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Hill\CloudStation\Documents\2016\SCORING\"/>
    </mc:Choice>
  </mc:AlternateContent>
  <bookViews>
    <workbookView xWindow="240" yWindow="165" windowWidth="9075" windowHeight="4755" tabRatio="891"/>
  </bookViews>
  <sheets>
    <sheet name="MX50 Support" sheetId="5" r:id="rId1"/>
    <sheet name="MX50" sheetId="3" r:id="rId2"/>
    <sheet name="MX65" sheetId="4" r:id="rId3"/>
    <sheet name="MX85" sheetId="2" r:id="rId4"/>
    <sheet name="MX Pro mini" sheetId="8" r:id="rId5"/>
    <sheet name="MX HS" sheetId="9" r:id="rId6"/>
    <sheet name="MX2" sheetId="10" r:id="rId7"/>
    <sheet name="MX2B" sheetId="11" r:id="rId8"/>
    <sheet name="MX1" sheetId="12" r:id="rId9"/>
    <sheet name="MX1B" sheetId="13" r:id="rId10"/>
    <sheet name="MX3" sheetId="14" r:id="rId11"/>
    <sheet name="MX Ladies" sheetId="16" r:id="rId12"/>
    <sheet name="SUPPORT" sheetId="15" r:id="rId13"/>
  </sheets>
  <definedNames>
    <definedName name="_xlnm._FilterDatabase" localSheetId="7" hidden="1">MX2B!$B$6:$S$16</definedName>
  </definedNames>
  <calcPr calcId="152511"/>
</workbook>
</file>

<file path=xl/calcChain.xml><?xml version="1.0" encoding="utf-8"?>
<calcChain xmlns="http://schemas.openxmlformats.org/spreadsheetml/2006/main">
  <c r="S18" i="3" l="1"/>
  <c r="S18" i="12"/>
  <c r="S11" i="8"/>
  <c r="S26" i="8"/>
  <c r="S13" i="2"/>
  <c r="S29" i="15"/>
  <c r="S22" i="15"/>
  <c r="S25" i="15"/>
  <c r="S21" i="15"/>
  <c r="S16" i="15"/>
  <c r="S15" i="16"/>
  <c r="S14" i="16"/>
  <c r="S16" i="16"/>
  <c r="S17" i="16"/>
  <c r="S18" i="16"/>
  <c r="S13" i="16"/>
  <c r="T10" i="13" l="1"/>
  <c r="S24" i="12"/>
  <c r="S18" i="11"/>
  <c r="S12" i="5" l="1"/>
  <c r="AF35" i="14" l="1"/>
  <c r="AF19" i="14"/>
  <c r="S16" i="11"/>
  <c r="S39" i="10"/>
  <c r="S32" i="10"/>
  <c r="S26" i="10"/>
  <c r="S36" i="15" l="1"/>
  <c r="S30" i="15"/>
  <c r="S20" i="16"/>
  <c r="S31" i="9"/>
  <c r="S24" i="9"/>
  <c r="S23" i="9"/>
  <c r="S28" i="8"/>
  <c r="S21" i="2"/>
  <c r="S19" i="2"/>
  <c r="S16" i="2"/>
  <c r="S30" i="4"/>
  <c r="S27" i="4"/>
  <c r="S25" i="4"/>
  <c r="S22" i="3"/>
  <c r="S24" i="5"/>
  <c r="S16" i="5"/>
  <c r="S25" i="10" l="1"/>
  <c r="S22" i="10"/>
  <c r="S37" i="10"/>
  <c r="S24" i="15"/>
  <c r="S23" i="15"/>
  <c r="S17" i="12"/>
  <c r="S22" i="12"/>
  <c r="S21" i="8"/>
  <c r="S12" i="2"/>
  <c r="S14" i="2"/>
  <c r="S21" i="4"/>
  <c r="S15" i="5"/>
  <c r="S21" i="5"/>
  <c r="AF32" i="14"/>
  <c r="S13" i="4" l="1"/>
  <c r="AF33" i="14" l="1"/>
  <c r="AF27" i="14"/>
  <c r="AF21" i="14"/>
  <c r="S19" i="12"/>
  <c r="S28" i="9"/>
  <c r="S18" i="9"/>
  <c r="S26" i="9"/>
  <c r="S19" i="9"/>
  <c r="S23" i="8"/>
  <c r="S19" i="8"/>
  <c r="S18" i="4"/>
  <c r="S13" i="3"/>
  <c r="S13" i="5"/>
  <c r="S15" i="15" l="1"/>
  <c r="S7" i="15"/>
  <c r="S6" i="15"/>
  <c r="S9" i="15"/>
  <c r="S12" i="15"/>
  <c r="S18" i="15"/>
  <c r="S10" i="15"/>
  <c r="S19" i="15"/>
  <c r="S13" i="15"/>
  <c r="S8" i="15"/>
  <c r="S14" i="15"/>
  <c r="S20" i="15"/>
  <c r="S26" i="15"/>
  <c r="S27" i="15"/>
  <c r="S28" i="15"/>
  <c r="S17" i="15"/>
  <c r="S31" i="15"/>
  <c r="S32" i="15"/>
  <c r="S33" i="15"/>
  <c r="S34" i="15"/>
  <c r="S11" i="15"/>
  <c r="S9" i="16"/>
  <c r="S8" i="16"/>
  <c r="S10" i="16"/>
  <c r="S7" i="16"/>
  <c r="S12" i="16"/>
  <c r="S11" i="16"/>
  <c r="S6" i="16"/>
  <c r="AF14" i="14"/>
  <c r="AF10" i="14"/>
  <c r="AF8" i="14"/>
  <c r="AF7" i="14"/>
  <c r="AF9" i="14"/>
  <c r="AF12" i="14"/>
  <c r="AF17" i="14"/>
  <c r="AF15" i="14"/>
  <c r="AF13" i="14"/>
  <c r="AF23" i="14"/>
  <c r="AF24" i="14"/>
  <c r="AF20" i="14"/>
  <c r="AF25" i="14"/>
  <c r="AF18" i="14"/>
  <c r="AF11" i="14"/>
  <c r="AF28" i="14"/>
  <c r="AF22" i="14"/>
  <c r="AF29" i="14"/>
  <c r="AF26" i="14"/>
  <c r="AF30" i="14"/>
  <c r="AF31" i="14"/>
  <c r="AF16" i="14"/>
  <c r="AF6" i="14"/>
  <c r="T7" i="13"/>
  <c r="T8" i="13"/>
  <c r="T6" i="13"/>
  <c r="S10" i="12"/>
  <c r="S7" i="12"/>
  <c r="S11" i="12"/>
  <c r="S8" i="12"/>
  <c r="S9" i="12"/>
  <c r="S12" i="12"/>
  <c r="S20" i="12"/>
  <c r="S14" i="12"/>
  <c r="S13" i="12"/>
  <c r="S15" i="12"/>
  <c r="S16" i="12"/>
  <c r="S21" i="12"/>
  <c r="S6" i="12"/>
  <c r="S6" i="11"/>
  <c r="S7" i="11"/>
  <c r="S10" i="11"/>
  <c r="S11" i="11"/>
  <c r="S12" i="11"/>
  <c r="S13" i="11"/>
  <c r="S14" i="11"/>
  <c r="S15" i="11"/>
  <c r="S9" i="11"/>
  <c r="S8" i="11"/>
  <c r="S12" i="10"/>
  <c r="S7" i="10"/>
  <c r="S16" i="10"/>
  <c r="S13" i="10"/>
  <c r="S14" i="10"/>
  <c r="S9" i="10"/>
  <c r="S8" i="10"/>
  <c r="S18" i="10"/>
  <c r="S23" i="10"/>
  <c r="S17" i="10"/>
  <c r="S27" i="10"/>
  <c r="S10" i="10"/>
  <c r="S29" i="10"/>
  <c r="S30" i="10"/>
  <c r="S15" i="10"/>
  <c r="S11" i="10"/>
  <c r="S24" i="10"/>
  <c r="S31" i="10"/>
  <c r="S33" i="10"/>
  <c r="S19" i="10"/>
  <c r="S34" i="10"/>
  <c r="S35" i="10"/>
  <c r="S20" i="10"/>
  <c r="S36" i="10"/>
  <c r="S21" i="10"/>
  <c r="S28" i="10"/>
  <c r="S6" i="10"/>
  <c r="S7" i="9"/>
  <c r="S9" i="9"/>
  <c r="S11" i="9"/>
  <c r="S13" i="9"/>
  <c r="S8" i="9"/>
  <c r="S17" i="9"/>
  <c r="S15" i="9"/>
  <c r="S10" i="9"/>
  <c r="S16" i="9"/>
  <c r="S20" i="9"/>
  <c r="S21" i="9"/>
  <c r="S22" i="9"/>
  <c r="S12" i="9"/>
  <c r="S14" i="9"/>
  <c r="S25" i="9"/>
  <c r="S27" i="9"/>
  <c r="S29" i="9"/>
  <c r="S6" i="9"/>
  <c r="S14" i="8"/>
  <c r="S7" i="8"/>
  <c r="S12" i="8"/>
  <c r="S9" i="8"/>
  <c r="S8" i="8"/>
  <c r="S10" i="8"/>
  <c r="S16" i="8"/>
  <c r="S20" i="8"/>
  <c r="S15" i="8"/>
  <c r="S18" i="8"/>
  <c r="S13" i="8"/>
  <c r="S22" i="8"/>
  <c r="S17" i="8"/>
  <c r="S24" i="8"/>
  <c r="S25" i="8"/>
  <c r="S6" i="8"/>
  <c r="S8" i="2"/>
  <c r="S6" i="2"/>
  <c r="S9" i="2"/>
  <c r="S11" i="2"/>
  <c r="S15" i="2"/>
  <c r="S17" i="2"/>
  <c r="S10" i="2"/>
  <c r="S18" i="2"/>
  <c r="S7" i="2"/>
  <c r="S11" i="4"/>
  <c r="S8" i="4"/>
  <c r="S7" i="4"/>
  <c r="S12" i="4"/>
  <c r="S10" i="4"/>
  <c r="S20" i="4"/>
  <c r="S15" i="4"/>
  <c r="S14" i="4"/>
  <c r="S9" i="4"/>
  <c r="S22" i="4"/>
  <c r="S16" i="4"/>
  <c r="S24" i="4"/>
  <c r="S26" i="4"/>
  <c r="S17" i="4"/>
  <c r="S23" i="4"/>
  <c r="S19" i="4"/>
  <c r="S28" i="4"/>
  <c r="S6" i="4"/>
  <c r="S6" i="3"/>
  <c r="S7" i="3"/>
  <c r="S12" i="3"/>
  <c r="S11" i="3"/>
  <c r="S9" i="3"/>
  <c r="S10" i="3"/>
  <c r="S16" i="3"/>
  <c r="S17" i="3"/>
  <c r="S14" i="3"/>
  <c r="S19" i="3"/>
  <c r="S15" i="3"/>
  <c r="S20" i="3"/>
  <c r="S8" i="3"/>
  <c r="S7" i="5"/>
  <c r="S14" i="5"/>
  <c r="S10" i="5"/>
  <c r="S8" i="5"/>
  <c r="S9" i="5"/>
  <c r="S11" i="5"/>
  <c r="S17" i="5"/>
  <c r="S18" i="5"/>
  <c r="S19" i="5"/>
  <c r="S20" i="5"/>
  <c r="S22" i="5"/>
  <c r="S6" i="5"/>
</calcChain>
</file>

<file path=xl/sharedStrings.xml><?xml version="1.0" encoding="utf-8"?>
<sst xmlns="http://schemas.openxmlformats.org/spreadsheetml/2006/main" count="1249" uniqueCount="559">
  <si>
    <t>X</t>
  </si>
  <si>
    <t>TOTAL</t>
  </si>
  <si>
    <t>BIKE NO</t>
  </si>
  <si>
    <t>LIC NO</t>
  </si>
  <si>
    <t>COMPETITOR</t>
  </si>
  <si>
    <t>POS</t>
  </si>
  <si>
    <t>TIAAN DEGENAAR</t>
  </si>
  <si>
    <t>163154</t>
  </si>
  <si>
    <t>BAREND DU TOIT</t>
  </si>
  <si>
    <t>28171</t>
  </si>
  <si>
    <t>H1</t>
  </si>
  <si>
    <t>H2</t>
  </si>
  <si>
    <t>JAMES THOMPSON</t>
  </si>
  <si>
    <t>163160</t>
  </si>
  <si>
    <t>57</t>
  </si>
  <si>
    <t>LUKE BORCHERS</t>
  </si>
  <si>
    <t>LUCAS VENTER</t>
  </si>
  <si>
    <t>SETH YOUNG</t>
  </si>
  <si>
    <t>10346</t>
  </si>
  <si>
    <t>13875</t>
  </si>
  <si>
    <t>44</t>
  </si>
  <si>
    <t>50</t>
  </si>
  <si>
    <t>KAI ORMOND</t>
  </si>
  <si>
    <t>KASSIM HASSIM</t>
  </si>
  <si>
    <t>KODI GOOSEN</t>
  </si>
  <si>
    <t>32949</t>
  </si>
  <si>
    <t>HAYDEN TULLY</t>
  </si>
  <si>
    <t>LEONARD DU TOIT</t>
  </si>
  <si>
    <t>BLAKE YOUNG</t>
  </si>
  <si>
    <t>DYLAN KIRK</t>
  </si>
  <si>
    <t>TYLER TARANTINO</t>
  </si>
  <si>
    <t>05860</t>
  </si>
  <si>
    <t>07375</t>
  </si>
  <si>
    <t>28166</t>
  </si>
  <si>
    <t>05451</t>
  </si>
  <si>
    <t>28170</t>
  </si>
  <si>
    <t>28771</t>
  </si>
  <si>
    <t>55</t>
  </si>
  <si>
    <t>121</t>
  </si>
  <si>
    <t>101</t>
  </si>
  <si>
    <t>REGION</t>
  </si>
  <si>
    <t>NR</t>
  </si>
  <si>
    <t>SZ</t>
  </si>
  <si>
    <t>MARK-ANTHONY FILIP</t>
  </si>
  <si>
    <t>318933</t>
  </si>
  <si>
    <t>122</t>
  </si>
  <si>
    <t>14</t>
  </si>
  <si>
    <t>84</t>
  </si>
  <si>
    <t>MATTHEW KRUGER</t>
  </si>
  <si>
    <t>SLADE SMITH</t>
  </si>
  <si>
    <t>TRAVIS GOOSEN</t>
  </si>
  <si>
    <t>RYAN TERBLANCHE</t>
  </si>
  <si>
    <t>03436</t>
  </si>
  <si>
    <t>31070</t>
  </si>
  <si>
    <t>318937</t>
  </si>
  <si>
    <t>21</t>
  </si>
  <si>
    <t>33</t>
  </si>
  <si>
    <t>FS</t>
  </si>
  <si>
    <t>KZN</t>
  </si>
  <si>
    <t>JOSHUA MLIMI</t>
  </si>
  <si>
    <t>TYRON NEL</t>
  </si>
  <si>
    <t>RICHARDO RAAFF</t>
  </si>
  <si>
    <t>JORDAN VENTER</t>
  </si>
  <si>
    <t>MARCO DE VRYE</t>
  </si>
  <si>
    <t>RYAN FLANAGAN</t>
  </si>
  <si>
    <t>ALVIN SHIMEKHA</t>
  </si>
  <si>
    <t>29229</t>
  </si>
  <si>
    <t>02052</t>
  </si>
  <si>
    <t>02785</t>
  </si>
  <si>
    <t>04514</t>
  </si>
  <si>
    <t>05917</t>
  </si>
  <si>
    <t>131</t>
  </si>
  <si>
    <t>42</t>
  </si>
  <si>
    <t>KENYA</t>
  </si>
  <si>
    <t>JASON VISSER</t>
  </si>
  <si>
    <t>TYRON BEVERLEY</t>
  </si>
  <si>
    <t>ANTON HENRIKSEN</t>
  </si>
  <si>
    <t>BRITTANY CUTHBERT</t>
  </si>
  <si>
    <t>00410</t>
  </si>
  <si>
    <t>33044</t>
  </si>
  <si>
    <t>01628</t>
  </si>
  <si>
    <t>18</t>
  </si>
  <si>
    <t>12</t>
  </si>
  <si>
    <t>71</t>
  </si>
  <si>
    <t>JOHAN VOGELESANG</t>
  </si>
  <si>
    <t>0889</t>
  </si>
  <si>
    <t>01992</t>
  </si>
  <si>
    <t>PETER THOMPSON</t>
  </si>
  <si>
    <t>NATASHA RUGANI</t>
  </si>
  <si>
    <t>SHAYNE STEENKAMP</t>
  </si>
  <si>
    <t>163161</t>
  </si>
  <si>
    <t>07709</t>
  </si>
  <si>
    <t>01849</t>
  </si>
  <si>
    <t>SACHA NAUDE</t>
  </si>
  <si>
    <t>00196</t>
  </si>
  <si>
    <t>1</t>
  </si>
  <si>
    <t>DAVID GOOSEN</t>
  </si>
  <si>
    <t>30982</t>
  </si>
  <si>
    <t>RYAN ANGILLEY</t>
  </si>
  <si>
    <t>02732</t>
  </si>
  <si>
    <t>KYLE BARTHUS</t>
  </si>
  <si>
    <t>BIANCA PROUT-JONES</t>
  </si>
  <si>
    <t>IAN TOPLISS</t>
  </si>
  <si>
    <t>GLEN HERMON</t>
  </si>
  <si>
    <t>JACO SMIT</t>
  </si>
  <si>
    <t>CHARLIE STEBBING</t>
  </si>
  <si>
    <t>SHAUN LLOYD</t>
  </si>
  <si>
    <t>BRENDAN PEARSON</t>
  </si>
  <si>
    <t>MARK WHITTINGTON</t>
  </si>
  <si>
    <t>FRANCOIS DU PLOOY</t>
  </si>
  <si>
    <t>RAYMOND PROUT-JONES</t>
  </si>
  <si>
    <t>MARK BEVERLEY</t>
  </si>
  <si>
    <t>MARC ANSLEY</t>
  </si>
  <si>
    <t>BYRON LINAKER</t>
  </si>
  <si>
    <t>00414</t>
  </si>
  <si>
    <t>01581</t>
  </si>
  <si>
    <t>01895</t>
  </si>
  <si>
    <t>02071</t>
  </si>
  <si>
    <t>04275</t>
  </si>
  <si>
    <t>145237</t>
  </si>
  <si>
    <t>23412</t>
  </si>
  <si>
    <t>00724</t>
  </si>
  <si>
    <t>318960</t>
  </si>
  <si>
    <t>00890</t>
  </si>
  <si>
    <t>05774</t>
  </si>
  <si>
    <t>318931</t>
  </si>
  <si>
    <t>00617</t>
  </si>
  <si>
    <t>318961</t>
  </si>
  <si>
    <t>91</t>
  </si>
  <si>
    <t>40</t>
  </si>
  <si>
    <t>114</t>
  </si>
  <si>
    <t>49</t>
  </si>
  <si>
    <t>47</t>
  </si>
  <si>
    <t>37</t>
  </si>
  <si>
    <t>46</t>
  </si>
  <si>
    <t>89</t>
  </si>
  <si>
    <t>BP</t>
  </si>
  <si>
    <t>JAYDON BRESLER</t>
  </si>
  <si>
    <t>PIETER BRINK</t>
  </si>
  <si>
    <t>33984</t>
  </si>
  <si>
    <t>227</t>
  </si>
  <si>
    <t>04102</t>
  </si>
  <si>
    <t>32</t>
  </si>
  <si>
    <t>25</t>
  </si>
  <si>
    <t>ANAIS STEENKAMP</t>
  </si>
  <si>
    <t>318958</t>
  </si>
  <si>
    <t>JOHNNY NEL</t>
  </si>
  <si>
    <t>09031</t>
  </si>
  <si>
    <t>34243</t>
  </si>
  <si>
    <t>08583</t>
  </si>
  <si>
    <t>AIDEN HENLEY</t>
  </si>
  <si>
    <t>CHASE RICHARDSON</t>
  </si>
  <si>
    <t>GARRICK HENLEY</t>
  </si>
  <si>
    <t>30947</t>
  </si>
  <si>
    <t>28</t>
  </si>
  <si>
    <t>MXSA - DBRONCO</t>
  </si>
  <si>
    <t>BEVAN CHRISTIE</t>
  </si>
  <si>
    <t>35290</t>
  </si>
  <si>
    <t>JUAN BOTHA</t>
  </si>
  <si>
    <t>22</t>
  </si>
  <si>
    <t>76</t>
  </si>
  <si>
    <t>561</t>
  </si>
  <si>
    <t>31</t>
  </si>
  <si>
    <t>100</t>
  </si>
  <si>
    <t>CALVIN ASHFORD-SMIT</t>
  </si>
  <si>
    <t>KAI LUNARDELLI</t>
  </si>
  <si>
    <t>TIMO TOEPFER</t>
  </si>
  <si>
    <t>35575</t>
  </si>
  <si>
    <t>JOSHUA CULVERWELL</t>
  </si>
  <si>
    <t>KAYLA RAAFF</t>
  </si>
  <si>
    <t>TRISTAN PURDON</t>
  </si>
  <si>
    <t>06225</t>
  </si>
  <si>
    <t>41</t>
  </si>
  <si>
    <t>AMA</t>
  </si>
  <si>
    <t>ROBERT TOEPFER</t>
  </si>
  <si>
    <t>319497</t>
  </si>
  <si>
    <t>2016 NORTHERN REGIONS MOTOCROSS CHAMPIONSHIP - MX50CC SUPPORT (NON CHAMPIONSHIP CLASS)</t>
  </si>
  <si>
    <t>33063</t>
  </si>
  <si>
    <t>THOR JOHNSON</t>
  </si>
  <si>
    <t>35075</t>
  </si>
  <si>
    <t>169</t>
  </si>
  <si>
    <t>MARK-JORDAN DICKINSON</t>
  </si>
  <si>
    <t>03742</t>
  </si>
  <si>
    <t>279</t>
  </si>
  <si>
    <t>KAIDEN CULVERWELL</t>
  </si>
  <si>
    <t>35077</t>
  </si>
  <si>
    <t>81</t>
  </si>
  <si>
    <t>WARICK ZEEMAN</t>
  </si>
  <si>
    <t>36524</t>
  </si>
  <si>
    <t>ANDREA ANGELUCCI</t>
  </si>
  <si>
    <t>319628</t>
  </si>
  <si>
    <t>59</t>
  </si>
  <si>
    <t>319324</t>
  </si>
  <si>
    <t>555</t>
  </si>
  <si>
    <t>TYLER POSTHUMUS</t>
  </si>
  <si>
    <t>335</t>
  </si>
  <si>
    <t>SANTIAGO DOS SANTOS</t>
  </si>
  <si>
    <t>318969</t>
  </si>
  <si>
    <t>29</t>
  </si>
  <si>
    <t>34598</t>
  </si>
  <si>
    <t>171</t>
  </si>
  <si>
    <t>33067</t>
  </si>
  <si>
    <t>VAUGHAN SALES</t>
  </si>
  <si>
    <t>33808</t>
  </si>
  <si>
    <t>95</t>
  </si>
  <si>
    <t>DAMON GARRELL</t>
  </si>
  <si>
    <t>318425</t>
  </si>
  <si>
    <t>177</t>
  </si>
  <si>
    <t>CODY BOTHA</t>
  </si>
  <si>
    <t>319573</t>
  </si>
  <si>
    <t>35078</t>
  </si>
  <si>
    <t>90</t>
  </si>
  <si>
    <t>33704</t>
  </si>
  <si>
    <t>JUSTIN BRYCE</t>
  </si>
  <si>
    <t>319513</t>
  </si>
  <si>
    <t>318938</t>
  </si>
  <si>
    <t>2016 NORTHERN REGIONS MOTOCROSS CHAMPIONSHIP - MX50CC</t>
  </si>
  <si>
    <t>2016 NORTHERN REGIONS MOTOCROSS CHAMPIONSHIP - MX65CC</t>
  </si>
  <si>
    <t>35400</t>
  </si>
  <si>
    <t>NATHAN KUHN</t>
  </si>
  <si>
    <t>319672</t>
  </si>
  <si>
    <t>191</t>
  </si>
  <si>
    <t>DEEGAN BLOOMFIELD</t>
  </si>
  <si>
    <t>319592</t>
  </si>
  <si>
    <t>LOGAN VAN DER MERWE</t>
  </si>
  <si>
    <t>319561</t>
  </si>
  <si>
    <t>787</t>
  </si>
  <si>
    <t>JOSHUA FLETCHER</t>
  </si>
  <si>
    <t>319762</t>
  </si>
  <si>
    <t>146</t>
  </si>
  <si>
    <t>LUKE QUATEMBER</t>
  </si>
  <si>
    <t>319626</t>
  </si>
  <si>
    <t>DADE KUNNENE</t>
  </si>
  <si>
    <t>35405</t>
  </si>
  <si>
    <t>NATE MC LELLAN</t>
  </si>
  <si>
    <t>GRAHAM GREEFF</t>
  </si>
  <si>
    <t>35067</t>
  </si>
  <si>
    <t>WESLEY MC GAVIN</t>
  </si>
  <si>
    <t>319645</t>
  </si>
  <si>
    <t>TROY LAWLOR</t>
  </si>
  <si>
    <t>319657</t>
  </si>
  <si>
    <t>DALTON VENTER</t>
  </si>
  <si>
    <t>02780</t>
  </si>
  <si>
    <t xml:space="preserve">CALVIN JEAN-JACQUES </t>
  </si>
  <si>
    <t>07197</t>
  </si>
  <si>
    <t>CHRISTIAAN CILLIERS</t>
  </si>
  <si>
    <t>04687</t>
  </si>
  <si>
    <t>SEBASTIAN PHELPS</t>
  </si>
  <si>
    <t>319710</t>
  </si>
  <si>
    <t>CALLUM MATTHEWS</t>
  </si>
  <si>
    <t>20642</t>
  </si>
  <si>
    <t>AJ VISAGIE</t>
  </si>
  <si>
    <t>32762</t>
  </si>
  <si>
    <t>MIGUEL DE WAAL</t>
  </si>
  <si>
    <t>319589</t>
  </si>
  <si>
    <t>CAMDEN MC LELLAN</t>
  </si>
  <si>
    <t>05861</t>
  </si>
  <si>
    <t>CALEB YOUNG</t>
  </si>
  <si>
    <t>18506</t>
  </si>
  <si>
    <t>LUKE LAWLOR</t>
  </si>
  <si>
    <t>319653</t>
  </si>
  <si>
    <t>IAN RUDIGER</t>
  </si>
  <si>
    <t>318926</t>
  </si>
  <si>
    <t>CAYDEN NEL</t>
  </si>
  <si>
    <t>319536</t>
  </si>
  <si>
    <t>BEN NSUMBA</t>
  </si>
  <si>
    <t>36562</t>
  </si>
  <si>
    <t>CALLEN BROSKIE</t>
  </si>
  <si>
    <t>05695</t>
  </si>
  <si>
    <t>RUAN BOTHA</t>
  </si>
  <si>
    <t>319406</t>
  </si>
  <si>
    <t>319624</t>
  </si>
  <si>
    <t>2016 NORTHERN REGIONS MOTOCROSS CHAMPIONSHIP - MX PRO MINI</t>
  </si>
  <si>
    <t>2016 NORTHERN REGIONS MOTOCROSS CHAMPIONSHIP - MX85CC JUNIOR</t>
  </si>
  <si>
    <t>2016 NORTHERN REGIONS MOTOCROSS CHAMPIONSHIP - MX HIGH SCHOOL</t>
  </si>
  <si>
    <t>999</t>
  </si>
  <si>
    <t>DUAN ERASMUS</t>
  </si>
  <si>
    <t>319761</t>
  </si>
  <si>
    <t>JAY VAN DER WALT</t>
  </si>
  <si>
    <t>319720</t>
  </si>
  <si>
    <t>TIAAN PRINSLOO</t>
  </si>
  <si>
    <t>319638</t>
  </si>
  <si>
    <t>LP</t>
  </si>
  <si>
    <t>229</t>
  </si>
  <si>
    <t>KEEGAN ARNOLD</t>
  </si>
  <si>
    <t>100022</t>
  </si>
  <si>
    <t>DEVON GOOSEN</t>
  </si>
  <si>
    <t>319601</t>
  </si>
  <si>
    <t>319607</t>
  </si>
  <si>
    <t>JASON VAN DER MERWE</t>
  </si>
  <si>
    <t>319925</t>
  </si>
  <si>
    <t>2016 NORTHERN REGIONS MOTOCROSS CHAMPIONSHIP - MX 2</t>
  </si>
  <si>
    <t>BRANDON BRYDGES</t>
  </si>
  <si>
    <t>319758</t>
  </si>
  <si>
    <t>TRISTAN CUTHBERT</t>
  </si>
  <si>
    <t>01623</t>
  </si>
  <si>
    <t>341</t>
  </si>
  <si>
    <t>753</t>
  </si>
  <si>
    <t>NICHOLAS PHELPS</t>
  </si>
  <si>
    <t>319711</t>
  </si>
  <si>
    <t>136</t>
  </si>
  <si>
    <t>03165</t>
  </si>
  <si>
    <t>118</t>
  </si>
  <si>
    <t>IVAN BEZUIDENHOUT</t>
  </si>
  <si>
    <t>01730</t>
  </si>
  <si>
    <t>ANTONIO MARANTA</t>
  </si>
  <si>
    <t>11755</t>
  </si>
  <si>
    <t>155</t>
  </si>
  <si>
    <t>JANNEMAN POTGIETER</t>
  </si>
  <si>
    <t>319668</t>
  </si>
  <si>
    <t>333</t>
  </si>
  <si>
    <t>COERT ERASMUS</t>
  </si>
  <si>
    <t>319999</t>
  </si>
  <si>
    <t>17</t>
  </si>
  <si>
    <t>JEAN-PIERRE DU PLOOY</t>
  </si>
  <si>
    <t>EMIL VAN DER MERWE</t>
  </si>
  <si>
    <t>36536</t>
  </si>
  <si>
    <t>ST JOHN VON WILLICH</t>
  </si>
  <si>
    <t>319716</t>
  </si>
  <si>
    <t>KEAGAN BEZUIDENHOUT</t>
  </si>
  <si>
    <t>163126</t>
  </si>
  <si>
    <t>TONI JARDINE</t>
  </si>
  <si>
    <t>01344</t>
  </si>
  <si>
    <t>2016 NORTHERN REGIONS MOTOCROSS CHAMPIONSHIP - MX 2B (NON CHAMPIONSHIP CLASS)</t>
  </si>
  <si>
    <t>RICHARD VAN DER WESTHUIZEN</t>
  </si>
  <si>
    <t>02533</t>
  </si>
  <si>
    <t>54</t>
  </si>
  <si>
    <t>KYLE MORCK</t>
  </si>
  <si>
    <t>319699</t>
  </si>
  <si>
    <t>2016 NORTHERN REGIONS MOTOCROSS CHAMPIONSHIP - MX 1</t>
  </si>
  <si>
    <t>2016 NORTHERN REGIONS MOTOCROSS CHAMPIONSHIP - MX 1B (NON CHAMPIONSHIP CLASS)</t>
  </si>
  <si>
    <t>2016 NORTHERN REGIONS MOTOCROSS CHAMPIONSHIP - MX LADIES</t>
  </si>
  <si>
    <t>19653</t>
  </si>
  <si>
    <t>MEGAN JONKER</t>
  </si>
  <si>
    <t>319526</t>
  </si>
  <si>
    <t>35</t>
  </si>
  <si>
    <t>LEYAH BRESLER</t>
  </si>
  <si>
    <t>33975</t>
  </si>
  <si>
    <t>351</t>
  </si>
  <si>
    <t>193676</t>
  </si>
  <si>
    <t>971</t>
  </si>
  <si>
    <t>2016 NORTHERN REGIONS MOTOCROSS CHAMPIONSHIP - MX SUPPORT (NON CHAMPIONSHIP CLASS)</t>
  </si>
  <si>
    <t>KEEGAN DU PLOOY</t>
  </si>
  <si>
    <t>05545</t>
  </si>
  <si>
    <t>SEAN MORLAND</t>
  </si>
  <si>
    <t>21655</t>
  </si>
  <si>
    <t>MATTHEW HILLS</t>
  </si>
  <si>
    <t>319718</t>
  </si>
  <si>
    <t>WARRICK STUART</t>
  </si>
  <si>
    <t>36</t>
  </si>
  <si>
    <t>319634</t>
  </si>
  <si>
    <t>CHASE DU PLESSIS</t>
  </si>
  <si>
    <t>LUKE KAYSER</t>
  </si>
  <si>
    <t>34406</t>
  </si>
  <si>
    <t>JUSTIN BONIFACE</t>
  </si>
  <si>
    <t>319596</t>
  </si>
  <si>
    <t>725</t>
  </si>
  <si>
    <t>JOSE VIEIRA</t>
  </si>
  <si>
    <t>36514</t>
  </si>
  <si>
    <t>DAMIAN SMIT</t>
  </si>
  <si>
    <t>319726</t>
  </si>
  <si>
    <t>CLIFFORD ALLIN</t>
  </si>
  <si>
    <t>SCHALK VAN DER BERG</t>
  </si>
  <si>
    <t>36523</t>
  </si>
  <si>
    <t>11</t>
  </si>
  <si>
    <t>JASON HILL</t>
  </si>
  <si>
    <t>36522</t>
  </si>
  <si>
    <t>DEVON LINAKER</t>
  </si>
  <si>
    <t>319890</t>
  </si>
  <si>
    <t>KYLE WEST</t>
  </si>
  <si>
    <t>32316</t>
  </si>
  <si>
    <t>JORDAN MKHABELA</t>
  </si>
  <si>
    <t>319562</t>
  </si>
  <si>
    <t>2016 NORTHERN REGIONS MOTOCROSS CHAMPIONSHIP - MX 3</t>
  </si>
  <si>
    <t>08581</t>
  </si>
  <si>
    <t>MIKE LAWLOR</t>
  </si>
  <si>
    <t>319665</t>
  </si>
  <si>
    <t>DEAN STRYDOM</t>
  </si>
  <si>
    <t>319593</t>
  </si>
  <si>
    <t>DANIEL GELDENHUYS</t>
  </si>
  <si>
    <t>00529</t>
  </si>
  <si>
    <t>DEREK ROBERTSON</t>
  </si>
  <si>
    <t>JEAN-PIERRE DE KREEK</t>
  </si>
  <si>
    <t>319754</t>
  </si>
  <si>
    <t>MXSA -              TT</t>
  </si>
  <si>
    <t>H3</t>
  </si>
  <si>
    <t>LUAN CLARK</t>
  </si>
  <si>
    <t>319603</t>
  </si>
  <si>
    <t>873</t>
  </si>
  <si>
    <t>LUCA DOS SANTOS</t>
  </si>
  <si>
    <t>32639</t>
  </si>
  <si>
    <t>80</t>
  </si>
  <si>
    <t>EMMANUEL BAKO</t>
  </si>
  <si>
    <t>31410</t>
  </si>
  <si>
    <t>ZIM</t>
  </si>
  <si>
    <t>KYLE BRANSON</t>
  </si>
  <si>
    <t>29432</t>
  </si>
  <si>
    <t>ETHAN FERREIRA</t>
  </si>
  <si>
    <t>100160</t>
  </si>
  <si>
    <t>JONATHAN MLIMI</t>
  </si>
  <si>
    <t>10397</t>
  </si>
  <si>
    <t>259</t>
  </si>
  <si>
    <t>RUBEN AUCAMP</t>
  </si>
  <si>
    <t>04167</t>
  </si>
  <si>
    <t>30</t>
  </si>
  <si>
    <t>ANDRE DAVID</t>
  </si>
  <si>
    <t>319568</t>
  </si>
  <si>
    <t xml:space="preserve">32 </t>
  </si>
  <si>
    <t>GARRIC PRETORIUS</t>
  </si>
  <si>
    <t>09631</t>
  </si>
  <si>
    <t>10</t>
  </si>
  <si>
    <t>MAURITZ MEIRING</t>
  </si>
  <si>
    <t>DYLAN MOSTERT</t>
  </si>
  <si>
    <t>319803</t>
  </si>
  <si>
    <t>KARL HENRIQUES</t>
  </si>
  <si>
    <t>37115</t>
  </si>
  <si>
    <t>194</t>
  </si>
  <si>
    <t>MOZ</t>
  </si>
  <si>
    <t>BYRON STRYDOM</t>
  </si>
  <si>
    <t>318792</t>
  </si>
  <si>
    <t>404</t>
  </si>
  <si>
    <t>319703</t>
  </si>
  <si>
    <t>MORNE SOMMER</t>
  </si>
  <si>
    <t>100154</t>
  </si>
  <si>
    <t>XANDER VAN YKEN</t>
  </si>
  <si>
    <t>100153</t>
  </si>
  <si>
    <t>PIETER VENTER</t>
  </si>
  <si>
    <t>319956</t>
  </si>
  <si>
    <t>HARRY GROBLER</t>
  </si>
  <si>
    <t>GARY KILLIAN</t>
  </si>
  <si>
    <t>05064</t>
  </si>
  <si>
    <t>319669</t>
  </si>
  <si>
    <t>515</t>
  </si>
  <si>
    <t>BILLY FLANAGAN</t>
  </si>
  <si>
    <t>05915</t>
  </si>
  <si>
    <t>111</t>
  </si>
  <si>
    <t>DEON VAN VUUREN</t>
  </si>
  <si>
    <t>03749</t>
  </si>
  <si>
    <t>GUY HENLEY</t>
  </si>
  <si>
    <t>01189</t>
  </si>
  <si>
    <t>511</t>
  </si>
  <si>
    <t>NIEL SCHWAHN</t>
  </si>
  <si>
    <t>319530</t>
  </si>
  <si>
    <t>354</t>
  </si>
  <si>
    <t>DEON FAURIE</t>
  </si>
  <si>
    <t>37080</t>
  </si>
  <si>
    <t>JONATHAN DU PLOOY</t>
  </si>
  <si>
    <t>05541</t>
  </si>
  <si>
    <t>CLINTON SELLER</t>
  </si>
  <si>
    <t>06224</t>
  </si>
  <si>
    <t>PS</t>
  </si>
  <si>
    <t>MARC LEIGHTLEY</t>
  </si>
  <si>
    <t>319567</t>
  </si>
  <si>
    <t>BRADLEY EDAS</t>
  </si>
  <si>
    <t>MORNE EDAS</t>
  </si>
  <si>
    <t>DYLAN GROBLER</t>
  </si>
  <si>
    <t>319563</t>
  </si>
  <si>
    <t>MXSA -        ALOE ROCK</t>
  </si>
  <si>
    <t>JORDAN DEWDNEY</t>
  </si>
  <si>
    <t>36489</t>
  </si>
  <si>
    <t>DAIYAAN MANUEL</t>
  </si>
  <si>
    <t>25409</t>
  </si>
  <si>
    <t>199</t>
  </si>
  <si>
    <t>65</t>
  </si>
  <si>
    <t>TRISTAN GRAINGER</t>
  </si>
  <si>
    <t>04321</t>
  </si>
  <si>
    <t>157</t>
  </si>
  <si>
    <t>KUDA MHENE</t>
  </si>
  <si>
    <t>28173</t>
  </si>
  <si>
    <t>444</t>
  </si>
  <si>
    <t>REGAN WASMUTH</t>
  </si>
  <si>
    <t>04313</t>
  </si>
  <si>
    <t>5</t>
  </si>
  <si>
    <t>JOSHUA GOBY</t>
  </si>
  <si>
    <t>36378</t>
  </si>
  <si>
    <t>15</t>
  </si>
  <si>
    <t>18027</t>
  </si>
  <si>
    <t>173</t>
  </si>
  <si>
    <t>151</t>
  </si>
  <si>
    <t>313</t>
  </si>
  <si>
    <t>04476</t>
  </si>
  <si>
    <t>MXSA -                      ALOE ROCK</t>
  </si>
  <si>
    <t>RYAN SCHOEMAN</t>
  </si>
  <si>
    <t>100238</t>
  </si>
  <si>
    <t>TREVOR HILLS</t>
  </si>
  <si>
    <t>00752</t>
  </si>
  <si>
    <t>MXSA - SYRINGA</t>
  </si>
  <si>
    <t>717</t>
  </si>
  <si>
    <t>CHAYSE LINLEY</t>
  </si>
  <si>
    <t>37300</t>
  </si>
  <si>
    <t>SHAY SURICS</t>
  </si>
  <si>
    <t>37848</t>
  </si>
  <si>
    <t>20</t>
  </si>
  <si>
    <t>JONATHAN BLOM</t>
  </si>
  <si>
    <t>28924</t>
  </si>
  <si>
    <t>KERIM FITZ-GERALD</t>
  </si>
  <si>
    <t>03015</t>
  </si>
  <si>
    <t>WESLEY DU PLOOY</t>
  </si>
  <si>
    <t>RYAN MATTHYSER</t>
  </si>
  <si>
    <t>38041</t>
  </si>
  <si>
    <t>JOSHUA RODDA</t>
  </si>
  <si>
    <t>319572</t>
  </si>
  <si>
    <t>MXSA -     HSORC</t>
  </si>
  <si>
    <t>MXSA -    HSORC</t>
  </si>
  <si>
    <t>PHILLIP DU PLESSIS</t>
  </si>
  <si>
    <t>19</t>
  </si>
  <si>
    <t>36763</t>
  </si>
  <si>
    <t>36762</t>
  </si>
  <si>
    <t>WIAN DU PLOOY</t>
  </si>
  <si>
    <t>318776</t>
  </si>
  <si>
    <t>WESLEY WALL</t>
  </si>
  <si>
    <t>37771</t>
  </si>
  <si>
    <t>143</t>
  </si>
  <si>
    <t>ECKHARD VAN HEERDEN</t>
  </si>
  <si>
    <t>OE</t>
  </si>
  <si>
    <t>36755</t>
  </si>
  <si>
    <t>37177</t>
  </si>
  <si>
    <t>37176</t>
  </si>
  <si>
    <t>NATHAN MAYBERY</t>
  </si>
  <si>
    <t>KEAGAN DU PLOOY</t>
  </si>
  <si>
    <t>CHARL VAN EEDEN</t>
  </si>
  <si>
    <t>JURGEN ADLER</t>
  </si>
  <si>
    <t>320141</t>
  </si>
  <si>
    <t>MXSA -                               TT</t>
  </si>
  <si>
    <t>MXSA -     DBRONCO</t>
  </si>
  <si>
    <t>37784</t>
  </si>
  <si>
    <t>SVEN LARSEN</t>
  </si>
  <si>
    <t>36703</t>
  </si>
  <si>
    <t>MXSA - TERRA TOPIA</t>
  </si>
  <si>
    <t>MXSA -      TERRA TOPIA</t>
  </si>
  <si>
    <t>NANDA CLOWES</t>
  </si>
  <si>
    <t>10213</t>
  </si>
  <si>
    <t>244</t>
  </si>
  <si>
    <t>YANKE PIETERSE</t>
  </si>
  <si>
    <t>16103</t>
  </si>
  <si>
    <t>102</t>
  </si>
  <si>
    <t>CARIKA PIETERSE</t>
  </si>
  <si>
    <t>16100</t>
  </si>
  <si>
    <t>267</t>
  </si>
  <si>
    <t>TIEGAN REED</t>
  </si>
  <si>
    <t>36235</t>
  </si>
  <si>
    <t>24</t>
  </si>
  <si>
    <t>CHARISSA SMITH</t>
  </si>
  <si>
    <t>38476</t>
  </si>
  <si>
    <t>911</t>
  </si>
  <si>
    <t>MARK DICKINSON</t>
  </si>
  <si>
    <t>C619</t>
  </si>
  <si>
    <t>CHAD TYLER</t>
  </si>
  <si>
    <t>100630</t>
  </si>
  <si>
    <t>DEAN DE JAGER</t>
  </si>
  <si>
    <t>100638</t>
  </si>
  <si>
    <t>BLAYNE WARD</t>
  </si>
  <si>
    <t>100629</t>
  </si>
  <si>
    <t>ROBERT HANNAFORD</t>
  </si>
  <si>
    <t>320082</t>
  </si>
  <si>
    <t>RYAN ADLER</t>
  </si>
  <si>
    <t>320153</t>
  </si>
  <si>
    <t>268</t>
  </si>
  <si>
    <t>100015 / 100152/ 100332/ 100618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</si>
</sst>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1" x14ac:knownFonts="1">
    <font>
      <sz val="10"/>
      <name val="Arial"/>
    </font>
    <font>
      <sz val="10"/>
      <name val="Calibri"/>
      <family val="2"/>
      <scheme val="minor"/>
    </font>
    <font>
      <sz val="10"/>
      <name val="Arial Narrow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1" fontId="6" fillId="0" borderId="25">
      <alignment horizontal="center"/>
    </xf>
    <xf numFmtId="1" fontId="7" fillId="0" borderId="0" applyBorder="0">
      <alignment horizontal="center"/>
    </xf>
  </cellStyleXfs>
  <cellXfs count="19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49" fontId="1" fillId="0" borderId="5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1" fillId="0" borderId="9" xfId="1" applyNumberFormat="1" applyFont="1" applyFill="1" applyBorder="1" applyAlignment="1">
      <alignment horizontal="center"/>
    </xf>
    <xf numFmtId="0" fontId="1" fillId="0" borderId="9" xfId="1" applyFont="1" applyFill="1" applyBorder="1" applyAlignment="1">
      <alignment horizontal="left"/>
    </xf>
    <xf numFmtId="0" fontId="1" fillId="0" borderId="9" xfId="1" applyFont="1" applyFill="1" applyBorder="1" applyAlignment="1"/>
    <xf numFmtId="49" fontId="1" fillId="0" borderId="27" xfId="1" applyNumberFormat="1" applyFont="1" applyFill="1" applyBorder="1" applyAlignment="1">
      <alignment horizontal="center"/>
    </xf>
    <xf numFmtId="0" fontId="1" fillId="0" borderId="27" xfId="1" applyFont="1" applyFill="1" applyBorder="1" applyAlignment="1">
      <alignment horizontal="center"/>
    </xf>
    <xf numFmtId="0" fontId="1" fillId="0" borderId="34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" fillId="0" borderId="36" xfId="1" applyFont="1" applyFill="1" applyBorder="1" applyAlignment="1">
      <alignment horizontal="center"/>
    </xf>
    <xf numFmtId="49" fontId="1" fillId="0" borderId="38" xfId="1" applyNumberFormat="1" applyFont="1" applyFill="1" applyBorder="1" applyAlignment="1">
      <alignment horizontal="center"/>
    </xf>
    <xf numFmtId="49" fontId="1" fillId="0" borderId="39" xfId="1" applyNumberFormat="1" applyFont="1" applyFill="1" applyBorder="1" applyAlignment="1">
      <alignment horizontal="center"/>
    </xf>
    <xf numFmtId="0" fontId="1" fillId="0" borderId="42" xfId="1" applyFont="1" applyFill="1" applyBorder="1" applyAlignment="1">
      <alignment horizontal="center"/>
    </xf>
    <xf numFmtId="0" fontId="1" fillId="0" borderId="33" xfId="1" applyFont="1" applyFill="1" applyBorder="1" applyAlignment="1">
      <alignment horizontal="center"/>
    </xf>
    <xf numFmtId="0" fontId="1" fillId="0" borderId="40" xfId="1" applyFont="1" applyFill="1" applyBorder="1" applyAlignment="1">
      <alignment horizontal="center"/>
    </xf>
    <xf numFmtId="0" fontId="1" fillId="0" borderId="41" xfId="1" applyFont="1" applyFill="1" applyBorder="1" applyAlignment="1">
      <alignment horizontal="center"/>
    </xf>
    <xf numFmtId="49" fontId="1" fillId="0" borderId="44" xfId="1" applyNumberFormat="1" applyFont="1" applyFill="1" applyBorder="1" applyAlignment="1">
      <alignment horizontal="center"/>
    </xf>
    <xf numFmtId="49" fontId="1" fillId="0" borderId="43" xfId="1" applyNumberFormat="1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49" fontId="1" fillId="0" borderId="12" xfId="1" applyNumberFormat="1" applyFont="1" applyFill="1" applyBorder="1" applyAlignment="1">
      <alignment horizontal="center"/>
    </xf>
    <xf numFmtId="0" fontId="1" fillId="0" borderId="44" xfId="1" applyFont="1" applyFill="1" applyBorder="1" applyAlignment="1"/>
    <xf numFmtId="0" fontId="1" fillId="0" borderId="31" xfId="1" applyFont="1" applyFill="1" applyBorder="1" applyAlignment="1"/>
    <xf numFmtId="0" fontId="1" fillId="0" borderId="37" xfId="0" applyFont="1" applyFill="1" applyBorder="1" applyAlignment="1">
      <alignment horizontal="center"/>
    </xf>
    <xf numFmtId="0" fontId="1" fillId="0" borderId="26" xfId="1" applyFont="1" applyFill="1" applyBorder="1" applyAlignment="1">
      <alignment horizontal="left"/>
    </xf>
    <xf numFmtId="0" fontId="1" fillId="0" borderId="20" xfId="1" applyFont="1" applyFill="1" applyBorder="1" applyAlignment="1"/>
    <xf numFmtId="0" fontId="1" fillId="0" borderId="46" xfId="1" applyFont="1" applyFill="1" applyBorder="1" applyAlignment="1">
      <alignment horizontal="center"/>
    </xf>
    <xf numFmtId="0" fontId="1" fillId="0" borderId="47" xfId="1" applyFont="1" applyFill="1" applyBorder="1" applyAlignment="1">
      <alignment horizontal="center"/>
    </xf>
    <xf numFmtId="164" fontId="4" fillId="0" borderId="48" xfId="0" applyNumberFormat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0" fontId="1" fillId="0" borderId="39" xfId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50" xfId="1" applyNumberFormat="1" applyFont="1" applyFill="1" applyBorder="1" applyAlignment="1">
      <alignment horizontal="center"/>
    </xf>
    <xf numFmtId="0" fontId="1" fillId="0" borderId="26" xfId="1" applyFont="1" applyFill="1" applyBorder="1" applyAlignment="1"/>
    <xf numFmtId="49" fontId="1" fillId="0" borderId="40" xfId="1" applyNumberFormat="1" applyFont="1" applyFill="1" applyBorder="1" applyAlignment="1">
      <alignment horizontal="center"/>
    </xf>
    <xf numFmtId="49" fontId="1" fillId="0" borderId="21" xfId="1" applyNumberFormat="1" applyFont="1" applyFill="1" applyBorder="1" applyAlignment="1">
      <alignment horizontal="center"/>
    </xf>
    <xf numFmtId="0" fontId="1" fillId="0" borderId="50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5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53" xfId="1" applyFont="1" applyFill="1" applyBorder="1" applyAlignment="1">
      <alignment horizontal="center"/>
    </xf>
    <xf numFmtId="0" fontId="1" fillId="0" borderId="54" xfId="1" applyFont="1" applyFill="1" applyBorder="1" applyAlignment="1">
      <alignment horizontal="center"/>
    </xf>
    <xf numFmtId="0" fontId="1" fillId="0" borderId="55" xfId="1" applyFont="1" applyFill="1" applyBorder="1" applyAlignment="1">
      <alignment horizontal="center"/>
    </xf>
    <xf numFmtId="0" fontId="1" fillId="0" borderId="56" xfId="1" applyFont="1" applyFill="1" applyBorder="1" applyAlignment="1">
      <alignment horizontal="center"/>
    </xf>
    <xf numFmtId="0" fontId="1" fillId="0" borderId="57" xfId="1" applyFont="1" applyFill="1" applyBorder="1" applyAlignment="1">
      <alignment horizontal="center"/>
    </xf>
    <xf numFmtId="0" fontId="1" fillId="0" borderId="58" xfId="1" applyFont="1" applyFill="1" applyBorder="1" applyAlignment="1">
      <alignment horizontal="center"/>
    </xf>
    <xf numFmtId="0" fontId="1" fillId="0" borderId="59" xfId="1" applyFont="1" applyFill="1" applyBorder="1" applyAlignment="1">
      <alignment horizontal="center"/>
    </xf>
    <xf numFmtId="0" fontId="1" fillId="0" borderId="60" xfId="1" applyFont="1" applyFill="1" applyBorder="1" applyAlignment="1">
      <alignment horizontal="center"/>
    </xf>
    <xf numFmtId="0" fontId="1" fillId="0" borderId="61" xfId="1" applyFont="1" applyFill="1" applyBorder="1" applyAlignment="1">
      <alignment horizontal="center"/>
    </xf>
    <xf numFmtId="0" fontId="1" fillId="0" borderId="31" xfId="1" applyFont="1" applyFill="1" applyBorder="1" applyAlignment="1">
      <alignment horizontal="left"/>
    </xf>
    <xf numFmtId="0" fontId="1" fillId="0" borderId="43" xfId="1" applyFont="1" applyFill="1" applyBorder="1" applyAlignment="1"/>
    <xf numFmtId="0" fontId="9" fillId="0" borderId="8" xfId="1" applyFont="1" applyFill="1" applyBorder="1" applyAlignment="1">
      <alignment horizontal="center"/>
    </xf>
    <xf numFmtId="0" fontId="9" fillId="0" borderId="34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1" fillId="0" borderId="64" xfId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1" fillId="0" borderId="65" xfId="1" applyFont="1" applyFill="1" applyBorder="1" applyAlignment="1"/>
    <xf numFmtId="0" fontId="1" fillId="0" borderId="43" xfId="1" applyFont="1" applyFill="1" applyBorder="1" applyAlignment="1">
      <alignment horizontal="left"/>
    </xf>
    <xf numFmtId="0" fontId="1" fillId="0" borderId="30" xfId="1" applyFont="1" applyFill="1" applyBorder="1" applyAlignment="1">
      <alignment horizontal="center"/>
    </xf>
    <xf numFmtId="0" fontId="1" fillId="0" borderId="66" xfId="1" applyFont="1" applyFill="1" applyBorder="1" applyAlignment="1">
      <alignment horizontal="center"/>
    </xf>
    <xf numFmtId="0" fontId="1" fillId="0" borderId="67" xfId="1" applyFont="1" applyFill="1" applyBorder="1" applyAlignment="1">
      <alignment horizontal="center"/>
    </xf>
    <xf numFmtId="0" fontId="1" fillId="0" borderId="68" xfId="1" applyFont="1" applyFill="1" applyBorder="1" applyAlignment="1">
      <alignment horizontal="center"/>
    </xf>
    <xf numFmtId="0" fontId="1" fillId="0" borderId="64" xfId="1" applyFont="1" applyFill="1" applyBorder="1" applyAlignment="1"/>
    <xf numFmtId="49" fontId="1" fillId="0" borderId="63" xfId="1" applyNumberFormat="1" applyFont="1" applyFill="1" applyBorder="1" applyAlignment="1">
      <alignment horizontal="center"/>
    </xf>
    <xf numFmtId="0" fontId="1" fillId="0" borderId="70" xfId="1" applyFont="1" applyFill="1" applyBorder="1" applyAlignment="1">
      <alignment horizontal="center"/>
    </xf>
    <xf numFmtId="0" fontId="1" fillId="0" borderId="65" xfId="1" applyFont="1" applyFill="1" applyBorder="1" applyAlignment="1">
      <alignment horizontal="left"/>
    </xf>
    <xf numFmtId="164" fontId="4" fillId="0" borderId="7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1" fontId="8" fillId="0" borderId="63" xfId="3" applyFont="1" applyFill="1" applyBorder="1" applyAlignment="1">
      <alignment horizontal="center"/>
    </xf>
    <xf numFmtId="0" fontId="1" fillId="0" borderId="69" xfId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76" xfId="1" applyFont="1" applyFill="1" applyBorder="1" applyAlignment="1">
      <alignment horizontal="center"/>
    </xf>
    <xf numFmtId="49" fontId="1" fillId="0" borderId="72" xfId="1" applyNumberFormat="1" applyFont="1" applyFill="1" applyBorder="1" applyAlignment="1">
      <alignment horizontal="center"/>
    </xf>
    <xf numFmtId="49" fontId="1" fillId="0" borderId="80" xfId="1" applyNumberFormat="1" applyFont="1" applyFill="1" applyBorder="1" applyAlignment="1">
      <alignment horizontal="center"/>
    </xf>
    <xf numFmtId="0" fontId="10" fillId="0" borderId="0" xfId="0" applyFont="1"/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1" fillId="0" borderId="34" xfId="1" applyFont="1" applyFill="1" applyBorder="1" applyAlignment="1"/>
    <xf numFmtId="0" fontId="1" fillId="0" borderId="86" xfId="1" applyFont="1" applyFill="1" applyBorder="1" applyAlignment="1">
      <alignment horizontal="center"/>
    </xf>
    <xf numFmtId="0" fontId="1" fillId="0" borderId="82" xfId="1" applyFont="1" applyFill="1" applyBorder="1" applyAlignment="1">
      <alignment horizontal="left"/>
    </xf>
    <xf numFmtId="0" fontId="1" fillId="0" borderId="62" xfId="1" applyFont="1" applyFill="1" applyBorder="1" applyAlignment="1"/>
    <xf numFmtId="164" fontId="4" fillId="0" borderId="14" xfId="0" applyNumberFormat="1" applyFont="1" applyFill="1" applyBorder="1" applyAlignment="1">
      <alignment horizontal="center" vertical="center" wrapText="1"/>
    </xf>
    <xf numFmtId="0" fontId="1" fillId="0" borderId="72" xfId="1" applyFont="1" applyFill="1" applyBorder="1" applyAlignment="1">
      <alignment horizontal="center"/>
    </xf>
    <xf numFmtId="0" fontId="4" fillId="0" borderId="42" xfId="1" applyFont="1" applyFill="1" applyBorder="1" applyAlignment="1">
      <alignment horizontal="center"/>
    </xf>
    <xf numFmtId="0" fontId="4" fillId="0" borderId="49" xfId="1" applyFont="1" applyFill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1" fillId="0" borderId="88" xfId="1" applyFont="1" applyFill="1" applyBorder="1" applyAlignment="1">
      <alignment horizontal="center"/>
    </xf>
    <xf numFmtId="49" fontId="1" fillId="0" borderId="86" xfId="1" applyNumberFormat="1" applyFont="1" applyFill="1" applyBorder="1" applyAlignment="1">
      <alignment horizontal="center"/>
    </xf>
    <xf numFmtId="0" fontId="1" fillId="0" borderId="89" xfId="1" applyFont="1" applyFill="1" applyBorder="1" applyAlignment="1">
      <alignment horizontal="center"/>
    </xf>
    <xf numFmtId="0" fontId="1" fillId="0" borderId="90" xfId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1" fillId="0" borderId="71" xfId="1" applyFont="1" applyFill="1" applyBorder="1" applyAlignment="1">
      <alignment horizontal="center"/>
    </xf>
    <xf numFmtId="0" fontId="1" fillId="0" borderId="62" xfId="1" applyFont="1" applyFill="1" applyBorder="1" applyAlignment="1">
      <alignment horizontal="left"/>
    </xf>
    <xf numFmtId="0" fontId="1" fillId="0" borderId="34" xfId="1" applyFont="1" applyFill="1" applyBorder="1" applyAlignment="1">
      <alignment horizontal="left"/>
    </xf>
    <xf numFmtId="0" fontId="1" fillId="0" borderId="41" xfId="1" applyFont="1" applyFill="1" applyBorder="1" applyAlignment="1"/>
    <xf numFmtId="49" fontId="1" fillId="0" borderId="20" xfId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1" fillId="0" borderId="91" xfId="1" applyFont="1" applyFill="1" applyBorder="1" applyAlignment="1">
      <alignment horizontal="center"/>
    </xf>
    <xf numFmtId="0" fontId="1" fillId="0" borderId="92" xfId="1" applyFont="1" applyFill="1" applyBorder="1" applyAlignment="1">
      <alignment horizontal="center"/>
    </xf>
    <xf numFmtId="0" fontId="1" fillId="0" borderId="93" xfId="1" applyFont="1" applyFill="1" applyBorder="1" applyAlignment="1">
      <alignment horizontal="center"/>
    </xf>
    <xf numFmtId="0" fontId="1" fillId="0" borderId="94" xfId="1" applyFont="1" applyFill="1" applyBorder="1" applyAlignment="1">
      <alignment horizontal="center"/>
    </xf>
    <xf numFmtId="0" fontId="1" fillId="0" borderId="95" xfId="1" applyFont="1" applyFill="1" applyBorder="1" applyAlignment="1">
      <alignment horizontal="center"/>
    </xf>
    <xf numFmtId="49" fontId="1" fillId="0" borderId="31" xfId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" fontId="8" fillId="0" borderId="16" xfId="3" applyFont="1" applyFill="1" applyBorder="1" applyAlignment="1">
      <alignment horizontal="center"/>
    </xf>
    <xf numFmtId="0" fontId="1" fillId="0" borderId="63" xfId="1" applyFont="1" applyFill="1" applyBorder="1" applyAlignment="1">
      <alignment horizontal="center"/>
    </xf>
    <xf numFmtId="0" fontId="1" fillId="0" borderId="46" xfId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3" fillId="0" borderId="97" xfId="0" applyFont="1" applyBorder="1" applyAlignment="1">
      <alignment horizontal="center"/>
    </xf>
    <xf numFmtId="0" fontId="1" fillId="0" borderId="41" xfId="1" applyFont="1" applyFill="1" applyBorder="1" applyAlignment="1">
      <alignment horizontal="left"/>
    </xf>
    <xf numFmtId="0" fontId="1" fillId="0" borderId="50" xfId="1" applyFont="1" applyFill="1" applyBorder="1" applyAlignment="1">
      <alignment horizontal="left"/>
    </xf>
    <xf numFmtId="0" fontId="1" fillId="0" borderId="69" xfId="1" applyFont="1" applyFill="1" applyBorder="1" applyAlignment="1"/>
    <xf numFmtId="0" fontId="1" fillId="0" borderId="98" xfId="1" applyFont="1" applyFill="1" applyBorder="1" applyAlignment="1"/>
    <xf numFmtId="0" fontId="1" fillId="0" borderId="96" xfId="1" applyFont="1" applyFill="1" applyBorder="1" applyAlignment="1"/>
    <xf numFmtId="0" fontId="1" fillId="0" borderId="20" xfId="1" applyFont="1" applyFill="1" applyBorder="1" applyAlignment="1">
      <alignment horizontal="left"/>
    </xf>
    <xf numFmtId="0" fontId="1" fillId="0" borderId="12" xfId="1" applyFont="1" applyFill="1" applyBorder="1" applyAlignment="1">
      <alignment horizontal="left"/>
    </xf>
    <xf numFmtId="0" fontId="1" fillId="0" borderId="52" xfId="1" applyFont="1" applyFill="1" applyBorder="1" applyAlignment="1">
      <alignment horizontal="center"/>
    </xf>
    <xf numFmtId="0" fontId="1" fillId="0" borderId="78" xfId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80" xfId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0" fontId="1" fillId="0" borderId="99" xfId="1" applyFont="1" applyFill="1" applyBorder="1" applyAlignment="1">
      <alignment horizontal="center"/>
    </xf>
    <xf numFmtId="49" fontId="1" fillId="0" borderId="100" xfId="1" applyNumberFormat="1" applyFont="1" applyFill="1" applyBorder="1" applyAlignment="1">
      <alignment horizontal="center"/>
    </xf>
    <xf numFmtId="0" fontId="1" fillId="0" borderId="102" xfId="1" applyFont="1" applyFill="1" applyBorder="1" applyAlignment="1">
      <alignment horizontal="center"/>
    </xf>
    <xf numFmtId="0" fontId="1" fillId="0" borderId="101" xfId="1" applyFont="1" applyFill="1" applyBorder="1" applyAlignment="1">
      <alignment horizontal="center"/>
    </xf>
    <xf numFmtId="49" fontId="1" fillId="0" borderId="39" xfId="1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8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75" xfId="0" applyNumberFormat="1" applyFont="1" applyFill="1" applyBorder="1" applyAlignment="1">
      <alignment horizontal="center" vertical="center" wrapText="1"/>
    </xf>
    <xf numFmtId="1" fontId="4" fillId="0" borderId="74" xfId="0" applyNumberFormat="1" applyFont="1" applyFill="1" applyBorder="1" applyAlignment="1">
      <alignment horizontal="center" vertical="center" wrapText="1"/>
    </xf>
    <xf numFmtId="16" fontId="4" fillId="0" borderId="24" xfId="0" applyNumberFormat="1" applyFont="1" applyFill="1" applyBorder="1" applyAlignment="1">
      <alignment horizontal="center" vertical="center"/>
    </xf>
    <xf numFmtId="16" fontId="4" fillId="0" borderId="21" xfId="0" applyNumberFormat="1" applyFont="1" applyFill="1" applyBorder="1" applyAlignment="1">
      <alignment horizontal="center" vertical="center"/>
    </xf>
    <xf numFmtId="16" fontId="4" fillId="0" borderId="16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PTSNUM" xfId="2"/>
    <cellStyle name="PTSTOT" xfId="3"/>
    <cellStyle name="PTST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31506</xdr:colOff>
      <xdr:row>0</xdr:row>
      <xdr:rowOff>49824</xdr:rowOff>
    </xdr:from>
    <xdr:ext cx="438150" cy="2190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06" y="49824"/>
          <a:ext cx="438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28575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0</xdr:row>
      <xdr:rowOff>28575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857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228600</xdr:colOff>
      <xdr:row>0</xdr:row>
      <xdr:rowOff>190500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47625</xdr:rowOff>
    </xdr:from>
    <xdr:ext cx="552450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76200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19050</xdr:rowOff>
    </xdr:from>
    <xdr:ext cx="533400" cy="2571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533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180975</xdr:rowOff>
    </xdr:from>
    <xdr:ext cx="561975" cy="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142875</xdr:colOff>
      <xdr:row>0</xdr:row>
      <xdr:rowOff>47625</xdr:rowOff>
    </xdr:from>
    <xdr:ext cx="457200" cy="257175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7625"/>
          <a:ext cx="457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9525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0</xdr:row>
      <xdr:rowOff>57150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715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60463</xdr:colOff>
      <xdr:row>0</xdr:row>
      <xdr:rowOff>31060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789" y="3106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419100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28575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115" zoomScaleNormal="115" workbookViewId="0">
      <pane ySplit="5" topLeftCell="A6" activePane="bottomLeft" state="frozen"/>
      <selection pane="bottomLeft"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4.5703125" style="1" customWidth="1"/>
    <col min="7" max="7" width="4.85546875" style="1" customWidth="1"/>
    <col min="8" max="18" width="4.28515625" style="1" customWidth="1"/>
    <col min="19" max="19" width="8.42578125" style="1" customWidth="1"/>
    <col min="20" max="16384" width="9.140625" style="1"/>
  </cols>
  <sheetData>
    <row r="1" spans="1:19" ht="27.75" customHeight="1" thickBot="1" x14ac:dyDescent="0.25">
      <c r="A1" s="156" t="s">
        <v>176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ht="12.75" customHeight="1" x14ac:dyDescent="0.2">
      <c r="A2" s="159" t="s">
        <v>5</v>
      </c>
      <c r="B2" s="161" t="s">
        <v>4</v>
      </c>
      <c r="C2" s="164" t="s">
        <v>3</v>
      </c>
      <c r="D2" s="167" t="s">
        <v>2</v>
      </c>
      <c r="E2" s="153" t="s">
        <v>40</v>
      </c>
      <c r="F2" s="170" t="s">
        <v>155</v>
      </c>
      <c r="G2" s="171"/>
      <c r="H2" s="170" t="s">
        <v>384</v>
      </c>
      <c r="I2" s="171"/>
      <c r="J2" s="174"/>
      <c r="K2" s="170" t="s">
        <v>457</v>
      </c>
      <c r="L2" s="174"/>
      <c r="M2" s="170" t="s">
        <v>486</v>
      </c>
      <c r="N2" s="171"/>
      <c r="O2" s="170" t="s">
        <v>502</v>
      </c>
      <c r="P2" s="174"/>
      <c r="Q2" s="170" t="s">
        <v>528</v>
      </c>
      <c r="R2" s="174"/>
      <c r="S2" s="178" t="s">
        <v>1</v>
      </c>
    </row>
    <row r="3" spans="1:19" ht="24" customHeight="1" thickBot="1" x14ac:dyDescent="0.25">
      <c r="A3" s="159"/>
      <c r="B3" s="162"/>
      <c r="C3" s="165"/>
      <c r="D3" s="168"/>
      <c r="E3" s="154"/>
      <c r="F3" s="172"/>
      <c r="G3" s="173"/>
      <c r="H3" s="172"/>
      <c r="I3" s="173"/>
      <c r="J3" s="175"/>
      <c r="K3" s="172"/>
      <c r="L3" s="175"/>
      <c r="M3" s="172"/>
      <c r="N3" s="173"/>
      <c r="O3" s="172"/>
      <c r="P3" s="175"/>
      <c r="Q3" s="176"/>
      <c r="R3" s="177"/>
      <c r="S3" s="179"/>
    </row>
    <row r="4" spans="1:19" ht="13.5" thickBot="1" x14ac:dyDescent="0.25">
      <c r="A4" s="159"/>
      <c r="B4" s="162"/>
      <c r="C4" s="165"/>
      <c r="D4" s="168"/>
      <c r="E4" s="154"/>
      <c r="F4" s="181">
        <v>42406</v>
      </c>
      <c r="G4" s="182"/>
      <c r="H4" s="181">
        <v>42476</v>
      </c>
      <c r="I4" s="182"/>
      <c r="J4" s="183"/>
      <c r="K4" s="181">
        <v>42539</v>
      </c>
      <c r="L4" s="183"/>
      <c r="M4" s="181">
        <v>42553</v>
      </c>
      <c r="N4" s="182"/>
      <c r="O4" s="181">
        <v>42623</v>
      </c>
      <c r="P4" s="183"/>
      <c r="Q4" s="181">
        <v>42651</v>
      </c>
      <c r="R4" s="183"/>
      <c r="S4" s="179"/>
    </row>
    <row r="5" spans="1:19" ht="13.5" thickBot="1" x14ac:dyDescent="0.25">
      <c r="A5" s="160"/>
      <c r="B5" s="163"/>
      <c r="C5" s="166"/>
      <c r="D5" s="169"/>
      <c r="E5" s="155"/>
      <c r="F5" s="88" t="s">
        <v>10</v>
      </c>
      <c r="G5" s="40" t="s">
        <v>11</v>
      </c>
      <c r="H5" s="109" t="s">
        <v>10</v>
      </c>
      <c r="I5" s="40" t="s">
        <v>11</v>
      </c>
      <c r="J5" s="110" t="s">
        <v>385</v>
      </c>
      <c r="K5" s="88" t="s">
        <v>10</v>
      </c>
      <c r="L5" s="79" t="s">
        <v>11</v>
      </c>
      <c r="M5" s="124" t="s">
        <v>10</v>
      </c>
      <c r="N5" s="79" t="s">
        <v>11</v>
      </c>
      <c r="O5" s="88" t="s">
        <v>10</v>
      </c>
      <c r="P5" s="79" t="s">
        <v>11</v>
      </c>
      <c r="Q5" s="133" t="s">
        <v>10</v>
      </c>
      <c r="R5" s="79" t="s">
        <v>11</v>
      </c>
      <c r="S5" s="180"/>
    </row>
    <row r="6" spans="1:19" x14ac:dyDescent="0.2">
      <c r="A6" s="91">
        <v>1</v>
      </c>
      <c r="B6" s="113" t="s">
        <v>150</v>
      </c>
      <c r="C6" s="14" t="s">
        <v>177</v>
      </c>
      <c r="D6" s="11">
        <v>94</v>
      </c>
      <c r="E6" s="42" t="s">
        <v>41</v>
      </c>
      <c r="F6" s="26">
        <v>25</v>
      </c>
      <c r="G6" s="39">
        <v>22</v>
      </c>
      <c r="H6" s="26">
        <v>22</v>
      </c>
      <c r="I6" s="39">
        <v>25</v>
      </c>
      <c r="J6" s="10">
        <v>25</v>
      </c>
      <c r="K6" s="26">
        <v>25</v>
      </c>
      <c r="L6" s="10">
        <v>25</v>
      </c>
      <c r="M6" s="26">
        <v>25</v>
      </c>
      <c r="N6" s="39">
        <v>22</v>
      </c>
      <c r="O6" s="26">
        <v>25</v>
      </c>
      <c r="P6" s="10">
        <v>25</v>
      </c>
      <c r="Q6" s="26">
        <v>25</v>
      </c>
      <c r="R6" s="10">
        <v>25</v>
      </c>
      <c r="S6" s="81">
        <f t="shared" ref="S6:S22" si="0">SUM(F6:R6)</f>
        <v>316</v>
      </c>
    </row>
    <row r="7" spans="1:19" x14ac:dyDescent="0.2">
      <c r="A7" s="91">
        <v>2</v>
      </c>
      <c r="B7" s="114" t="s">
        <v>178</v>
      </c>
      <c r="C7" s="23" t="s">
        <v>179</v>
      </c>
      <c r="D7" s="47" t="s">
        <v>180</v>
      </c>
      <c r="E7" s="24" t="s">
        <v>41</v>
      </c>
      <c r="F7" s="20">
        <v>20</v>
      </c>
      <c r="G7" s="12">
        <v>20</v>
      </c>
      <c r="H7" s="20">
        <v>25</v>
      </c>
      <c r="I7" s="12">
        <v>22</v>
      </c>
      <c r="J7" s="10">
        <v>22</v>
      </c>
      <c r="K7" s="20">
        <v>22</v>
      </c>
      <c r="L7" s="10">
        <v>22</v>
      </c>
      <c r="M7" s="20">
        <v>22</v>
      </c>
      <c r="N7" s="12">
        <v>25</v>
      </c>
      <c r="O7" s="20">
        <v>16</v>
      </c>
      <c r="P7" s="10">
        <v>22</v>
      </c>
      <c r="Q7" s="20">
        <v>16</v>
      </c>
      <c r="R7" s="10">
        <v>20</v>
      </c>
      <c r="S7" s="81">
        <f t="shared" si="0"/>
        <v>274</v>
      </c>
    </row>
    <row r="8" spans="1:19" x14ac:dyDescent="0.2">
      <c r="A8" s="91">
        <v>3</v>
      </c>
      <c r="B8" s="93" t="s">
        <v>24</v>
      </c>
      <c r="C8" s="24" t="s">
        <v>25</v>
      </c>
      <c r="D8" s="18">
        <v>14</v>
      </c>
      <c r="E8" s="43" t="s">
        <v>41</v>
      </c>
      <c r="F8" s="19">
        <v>22</v>
      </c>
      <c r="G8" s="8">
        <v>25</v>
      </c>
      <c r="H8" s="19">
        <v>20</v>
      </c>
      <c r="I8" s="8">
        <v>20</v>
      </c>
      <c r="J8" s="10">
        <v>0</v>
      </c>
      <c r="K8" s="19">
        <v>20</v>
      </c>
      <c r="L8" s="10">
        <v>19</v>
      </c>
      <c r="M8" s="19">
        <v>16</v>
      </c>
      <c r="N8" s="8">
        <v>18</v>
      </c>
      <c r="O8" s="19">
        <v>19</v>
      </c>
      <c r="P8" s="10">
        <v>20</v>
      </c>
      <c r="Q8" s="19">
        <v>22</v>
      </c>
      <c r="R8" s="10">
        <v>18</v>
      </c>
      <c r="S8" s="81">
        <f t="shared" si="0"/>
        <v>239</v>
      </c>
    </row>
    <row r="9" spans="1:19" x14ac:dyDescent="0.2">
      <c r="A9" s="91">
        <v>4</v>
      </c>
      <c r="B9" s="93" t="s">
        <v>386</v>
      </c>
      <c r="C9" s="24" t="s">
        <v>387</v>
      </c>
      <c r="D9" s="17" t="s">
        <v>388</v>
      </c>
      <c r="E9" s="24" t="s">
        <v>41</v>
      </c>
      <c r="F9" s="20"/>
      <c r="G9" s="12"/>
      <c r="H9" s="20">
        <v>19</v>
      </c>
      <c r="I9" s="12">
        <v>18</v>
      </c>
      <c r="J9" s="10">
        <v>20</v>
      </c>
      <c r="K9" s="20">
        <v>19</v>
      </c>
      <c r="L9" s="10">
        <v>20</v>
      </c>
      <c r="M9" s="20">
        <v>19</v>
      </c>
      <c r="N9" s="12">
        <v>20</v>
      </c>
      <c r="O9" s="20">
        <v>18</v>
      </c>
      <c r="P9" s="10">
        <v>17</v>
      </c>
      <c r="Q9" s="20">
        <v>20</v>
      </c>
      <c r="R9" s="10">
        <v>19</v>
      </c>
      <c r="S9" s="81">
        <f t="shared" si="0"/>
        <v>209</v>
      </c>
    </row>
    <row r="10" spans="1:19" x14ac:dyDescent="0.2">
      <c r="A10" s="91">
        <v>5</v>
      </c>
      <c r="B10" s="93" t="s">
        <v>181</v>
      </c>
      <c r="C10" s="24" t="s">
        <v>182</v>
      </c>
      <c r="D10" s="17" t="s">
        <v>183</v>
      </c>
      <c r="E10" s="24" t="s">
        <v>41</v>
      </c>
      <c r="F10" s="20">
        <v>19</v>
      </c>
      <c r="G10" s="12">
        <v>18</v>
      </c>
      <c r="H10" s="20">
        <v>15</v>
      </c>
      <c r="I10" s="12">
        <v>17</v>
      </c>
      <c r="J10" s="10">
        <v>15</v>
      </c>
      <c r="K10" s="20">
        <v>17</v>
      </c>
      <c r="L10" s="10">
        <v>17</v>
      </c>
      <c r="M10" s="20">
        <v>13</v>
      </c>
      <c r="N10" s="12">
        <v>13</v>
      </c>
      <c r="O10" s="20">
        <v>15</v>
      </c>
      <c r="P10" s="10">
        <v>0</v>
      </c>
      <c r="Q10" s="20">
        <v>13</v>
      </c>
      <c r="R10" s="10">
        <v>13</v>
      </c>
      <c r="S10" s="81">
        <f t="shared" si="0"/>
        <v>185</v>
      </c>
    </row>
    <row r="11" spans="1:19" x14ac:dyDescent="0.2">
      <c r="A11" s="91">
        <v>6</v>
      </c>
      <c r="B11" s="93" t="s">
        <v>213</v>
      </c>
      <c r="C11" s="24" t="s">
        <v>214</v>
      </c>
      <c r="D11" s="17" t="s">
        <v>20</v>
      </c>
      <c r="E11" s="24" t="s">
        <v>41</v>
      </c>
      <c r="F11" s="20"/>
      <c r="G11" s="12"/>
      <c r="H11" s="20">
        <v>17</v>
      </c>
      <c r="I11" s="12">
        <v>14</v>
      </c>
      <c r="J11" s="10">
        <v>16</v>
      </c>
      <c r="K11" s="20">
        <v>18</v>
      </c>
      <c r="L11" s="10">
        <v>18</v>
      </c>
      <c r="M11" s="20">
        <v>18</v>
      </c>
      <c r="N11" s="12">
        <v>16</v>
      </c>
      <c r="O11" s="20">
        <v>17</v>
      </c>
      <c r="P11" s="10">
        <v>16</v>
      </c>
      <c r="Q11" s="20">
        <v>14</v>
      </c>
      <c r="R11" s="10">
        <v>14</v>
      </c>
      <c r="S11" s="81">
        <f t="shared" si="0"/>
        <v>178</v>
      </c>
    </row>
    <row r="12" spans="1:19" x14ac:dyDescent="0.2">
      <c r="A12" s="91">
        <v>7</v>
      </c>
      <c r="B12" s="93" t="s">
        <v>526</v>
      </c>
      <c r="C12" s="24" t="s">
        <v>527</v>
      </c>
      <c r="D12" s="17" t="s">
        <v>0</v>
      </c>
      <c r="E12" s="24" t="s">
        <v>41</v>
      </c>
      <c r="F12" s="20"/>
      <c r="G12" s="12"/>
      <c r="H12" s="20">
        <v>18</v>
      </c>
      <c r="I12" s="12">
        <v>19</v>
      </c>
      <c r="J12" s="10">
        <v>17</v>
      </c>
      <c r="K12" s="20"/>
      <c r="L12" s="10"/>
      <c r="M12" s="20">
        <v>20</v>
      </c>
      <c r="N12" s="12">
        <v>19</v>
      </c>
      <c r="O12" s="20"/>
      <c r="P12" s="10"/>
      <c r="Q12" s="20">
        <v>19</v>
      </c>
      <c r="R12" s="10">
        <v>17</v>
      </c>
      <c r="S12" s="81">
        <f t="shared" si="0"/>
        <v>129</v>
      </c>
    </row>
    <row r="13" spans="1:19" x14ac:dyDescent="0.2">
      <c r="A13" s="91">
        <v>8</v>
      </c>
      <c r="B13" s="93" t="s">
        <v>389</v>
      </c>
      <c r="C13" s="24" t="s">
        <v>390</v>
      </c>
      <c r="D13" s="17" t="s">
        <v>391</v>
      </c>
      <c r="E13" s="24" t="s">
        <v>41</v>
      </c>
      <c r="F13" s="20"/>
      <c r="G13" s="12"/>
      <c r="H13" s="20">
        <v>14</v>
      </c>
      <c r="I13" s="12">
        <v>16</v>
      </c>
      <c r="J13" s="10">
        <v>19</v>
      </c>
      <c r="K13" s="20"/>
      <c r="L13" s="10"/>
      <c r="M13" s="20">
        <v>14</v>
      </c>
      <c r="N13" s="12">
        <v>17</v>
      </c>
      <c r="O13" s="20"/>
      <c r="P13" s="10"/>
      <c r="Q13" s="20">
        <v>15</v>
      </c>
      <c r="R13" s="10">
        <v>15</v>
      </c>
      <c r="S13" s="81">
        <f t="shared" si="0"/>
        <v>110</v>
      </c>
    </row>
    <row r="14" spans="1:19" x14ac:dyDescent="0.2">
      <c r="A14" s="91">
        <v>9</v>
      </c>
      <c r="B14" s="93" t="s">
        <v>184</v>
      </c>
      <c r="C14" s="24" t="s">
        <v>185</v>
      </c>
      <c r="D14" s="17" t="s">
        <v>186</v>
      </c>
      <c r="E14" s="24" t="s">
        <v>41</v>
      </c>
      <c r="F14" s="20">
        <v>17</v>
      </c>
      <c r="G14" s="12">
        <v>19</v>
      </c>
      <c r="H14" s="20">
        <v>16</v>
      </c>
      <c r="I14" s="12">
        <v>15</v>
      </c>
      <c r="J14" s="10">
        <v>18</v>
      </c>
      <c r="K14" s="20"/>
      <c r="L14" s="10"/>
      <c r="M14" s="20">
        <v>17</v>
      </c>
      <c r="N14" s="12">
        <v>0</v>
      </c>
      <c r="O14" s="20"/>
      <c r="P14" s="10"/>
      <c r="Q14" s="20"/>
      <c r="R14" s="10"/>
      <c r="S14" s="81">
        <f t="shared" si="0"/>
        <v>102</v>
      </c>
    </row>
    <row r="15" spans="1:19" x14ac:dyDescent="0.2">
      <c r="A15" s="91">
        <v>10</v>
      </c>
      <c r="B15" s="93" t="s">
        <v>488</v>
      </c>
      <c r="C15" s="24" t="s">
        <v>489</v>
      </c>
      <c r="D15" s="17" t="s">
        <v>0</v>
      </c>
      <c r="E15" s="24" t="s">
        <v>41</v>
      </c>
      <c r="F15" s="20"/>
      <c r="G15" s="12"/>
      <c r="H15" s="20"/>
      <c r="I15" s="12"/>
      <c r="J15" s="10"/>
      <c r="K15" s="20"/>
      <c r="L15" s="10"/>
      <c r="M15" s="20">
        <v>15</v>
      </c>
      <c r="N15" s="12">
        <v>14</v>
      </c>
      <c r="O15" s="20">
        <v>20</v>
      </c>
      <c r="P15" s="10">
        <v>18</v>
      </c>
      <c r="Q15" s="20">
        <v>17</v>
      </c>
      <c r="R15" s="10">
        <v>16</v>
      </c>
      <c r="S15" s="81">
        <f t="shared" si="0"/>
        <v>100</v>
      </c>
    </row>
    <row r="16" spans="1:19" x14ac:dyDescent="0.2">
      <c r="A16" s="91">
        <v>11</v>
      </c>
      <c r="B16" s="93" t="s">
        <v>504</v>
      </c>
      <c r="C16" s="24" t="s">
        <v>525</v>
      </c>
      <c r="D16" s="17" t="s">
        <v>505</v>
      </c>
      <c r="E16" s="24" t="s">
        <v>57</v>
      </c>
      <c r="F16" s="20"/>
      <c r="G16" s="12"/>
      <c r="H16" s="20"/>
      <c r="I16" s="12"/>
      <c r="J16" s="10"/>
      <c r="K16" s="20"/>
      <c r="L16" s="10"/>
      <c r="M16" s="20"/>
      <c r="N16" s="12"/>
      <c r="O16" s="20">
        <v>22</v>
      </c>
      <c r="P16" s="10">
        <v>19</v>
      </c>
      <c r="Q16" s="20">
        <v>18</v>
      </c>
      <c r="R16" s="10">
        <v>22</v>
      </c>
      <c r="S16" s="81">
        <f t="shared" si="0"/>
        <v>81</v>
      </c>
    </row>
    <row r="17" spans="1:19" x14ac:dyDescent="0.2">
      <c r="A17" s="91">
        <v>12</v>
      </c>
      <c r="B17" s="93" t="s">
        <v>187</v>
      </c>
      <c r="C17" s="24" t="s">
        <v>188</v>
      </c>
      <c r="D17" s="17" t="s">
        <v>0</v>
      </c>
      <c r="E17" s="24" t="s">
        <v>41</v>
      </c>
      <c r="F17" s="20">
        <v>18</v>
      </c>
      <c r="G17" s="12">
        <v>17</v>
      </c>
      <c r="H17" s="20"/>
      <c r="I17" s="12"/>
      <c r="J17" s="10"/>
      <c r="K17" s="20"/>
      <c r="L17" s="10"/>
      <c r="M17" s="20"/>
      <c r="N17" s="12"/>
      <c r="O17" s="20"/>
      <c r="P17" s="10"/>
      <c r="Q17" s="20"/>
      <c r="R17" s="10"/>
      <c r="S17" s="81">
        <f t="shared" si="0"/>
        <v>35</v>
      </c>
    </row>
    <row r="18" spans="1:19" x14ac:dyDescent="0.2">
      <c r="A18" s="91">
        <v>13</v>
      </c>
      <c r="B18" s="93" t="s">
        <v>151</v>
      </c>
      <c r="C18" s="24" t="s">
        <v>192</v>
      </c>
      <c r="D18" s="17" t="s">
        <v>193</v>
      </c>
      <c r="E18" s="24" t="s">
        <v>41</v>
      </c>
      <c r="F18" s="20">
        <v>15</v>
      </c>
      <c r="G18" s="12">
        <v>15</v>
      </c>
      <c r="H18" s="20"/>
      <c r="I18" s="12"/>
      <c r="J18" s="10"/>
      <c r="K18" s="20"/>
      <c r="L18" s="10"/>
      <c r="M18" s="20"/>
      <c r="N18" s="12"/>
      <c r="O18" s="20"/>
      <c r="P18" s="10"/>
      <c r="Q18" s="20"/>
      <c r="R18" s="10"/>
      <c r="S18" s="81">
        <f t="shared" si="0"/>
        <v>30</v>
      </c>
    </row>
    <row r="19" spans="1:19" x14ac:dyDescent="0.2">
      <c r="A19" s="91">
        <v>14</v>
      </c>
      <c r="B19" s="93" t="s">
        <v>194</v>
      </c>
      <c r="C19" s="24" t="s">
        <v>507</v>
      </c>
      <c r="D19" s="17" t="s">
        <v>195</v>
      </c>
      <c r="E19" s="24" t="s">
        <v>41</v>
      </c>
      <c r="F19" s="20">
        <v>16</v>
      </c>
      <c r="G19" s="12">
        <v>14</v>
      </c>
      <c r="H19" s="20"/>
      <c r="I19" s="12"/>
      <c r="J19" s="10"/>
      <c r="K19" s="20"/>
      <c r="L19" s="10"/>
      <c r="M19" s="20"/>
      <c r="N19" s="12"/>
      <c r="O19" s="20"/>
      <c r="P19" s="10"/>
      <c r="Q19" s="20"/>
      <c r="R19" s="10"/>
      <c r="S19" s="81">
        <f t="shared" si="0"/>
        <v>30</v>
      </c>
    </row>
    <row r="20" spans="1:19" x14ac:dyDescent="0.2">
      <c r="A20" s="91">
        <v>15</v>
      </c>
      <c r="B20" s="93" t="s">
        <v>189</v>
      </c>
      <c r="C20" s="24" t="s">
        <v>190</v>
      </c>
      <c r="D20" s="17" t="s">
        <v>191</v>
      </c>
      <c r="E20" s="24" t="s">
        <v>41</v>
      </c>
      <c r="F20" s="20">
        <v>14</v>
      </c>
      <c r="G20" s="12">
        <v>16</v>
      </c>
      <c r="H20" s="20"/>
      <c r="I20" s="12"/>
      <c r="J20" s="10"/>
      <c r="K20" s="20"/>
      <c r="L20" s="10"/>
      <c r="M20" s="20"/>
      <c r="N20" s="12"/>
      <c r="O20" s="20"/>
      <c r="P20" s="10"/>
      <c r="Q20" s="20"/>
      <c r="R20" s="10"/>
      <c r="S20" s="81">
        <f t="shared" si="0"/>
        <v>30</v>
      </c>
    </row>
    <row r="21" spans="1:19" x14ac:dyDescent="0.2">
      <c r="A21" s="91">
        <v>16</v>
      </c>
      <c r="B21" s="93" t="s">
        <v>490</v>
      </c>
      <c r="C21" s="24" t="s">
        <v>491</v>
      </c>
      <c r="D21" s="17" t="s">
        <v>492</v>
      </c>
      <c r="E21" s="24" t="s">
        <v>41</v>
      </c>
      <c r="F21" s="20"/>
      <c r="G21" s="12"/>
      <c r="H21" s="20"/>
      <c r="I21" s="12"/>
      <c r="J21" s="10"/>
      <c r="K21" s="20"/>
      <c r="L21" s="10"/>
      <c r="M21" s="20">
        <v>12</v>
      </c>
      <c r="N21" s="12">
        <v>15</v>
      </c>
      <c r="O21" s="20"/>
      <c r="P21" s="10"/>
      <c r="Q21" s="20"/>
      <c r="R21" s="10"/>
      <c r="S21" s="81">
        <f t="shared" si="0"/>
        <v>27</v>
      </c>
    </row>
    <row r="22" spans="1:19" x14ac:dyDescent="0.2">
      <c r="A22" s="91">
        <v>17</v>
      </c>
      <c r="B22" s="93" t="s">
        <v>196</v>
      </c>
      <c r="C22" s="24" t="s">
        <v>506</v>
      </c>
      <c r="D22" s="17" t="s">
        <v>46</v>
      </c>
      <c r="E22" s="45" t="s">
        <v>41</v>
      </c>
      <c r="F22" s="20">
        <v>0</v>
      </c>
      <c r="G22" s="12">
        <v>13</v>
      </c>
      <c r="H22" s="20"/>
      <c r="I22" s="12"/>
      <c r="J22" s="10"/>
      <c r="K22" s="20"/>
      <c r="L22" s="10"/>
      <c r="M22" s="20"/>
      <c r="N22" s="12"/>
      <c r="O22" s="20"/>
      <c r="P22" s="10"/>
      <c r="Q22" s="20"/>
      <c r="R22" s="10"/>
      <c r="S22" s="81">
        <f t="shared" si="0"/>
        <v>13</v>
      </c>
    </row>
    <row r="23" spans="1:19" ht="13.5" thickBot="1" x14ac:dyDescent="0.25">
      <c r="A23" s="92"/>
      <c r="B23" s="95"/>
      <c r="C23" s="5"/>
      <c r="D23" s="35"/>
      <c r="E23" s="44"/>
      <c r="F23" s="21"/>
      <c r="G23" s="4"/>
      <c r="H23" s="21"/>
      <c r="I23" s="4"/>
      <c r="J23" s="3"/>
      <c r="K23" s="21"/>
      <c r="L23" s="3"/>
      <c r="M23" s="21"/>
      <c r="N23" s="4"/>
      <c r="O23" s="21"/>
      <c r="P23" s="3"/>
      <c r="Q23" s="21"/>
      <c r="R23" s="3"/>
      <c r="S23" s="31"/>
    </row>
    <row r="24" spans="1:19" x14ac:dyDescent="0.2">
      <c r="B24" s="2"/>
      <c r="C24" s="2"/>
      <c r="D24" s="2"/>
      <c r="E24" s="2"/>
      <c r="F24" s="184">
        <v>10</v>
      </c>
      <c r="G24" s="186"/>
      <c r="H24" s="184">
        <v>9</v>
      </c>
      <c r="I24" s="186"/>
      <c r="J24" s="185"/>
      <c r="K24" s="184">
        <v>6</v>
      </c>
      <c r="L24" s="185"/>
      <c r="M24" s="184">
        <v>11</v>
      </c>
      <c r="N24" s="186"/>
      <c r="O24" s="184">
        <v>8</v>
      </c>
      <c r="P24" s="185"/>
      <c r="Q24" s="184">
        <v>10</v>
      </c>
      <c r="R24" s="185"/>
      <c r="S24" s="80">
        <f>AVERAGE(F24:R24)</f>
        <v>9</v>
      </c>
    </row>
    <row r="25" spans="1:19" x14ac:dyDescent="0.2"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ortState ref="B6:S22">
    <sortCondition descending="1" ref="S6:S22"/>
  </sortState>
  <mergeCells count="25">
    <mergeCell ref="M4:N4"/>
    <mergeCell ref="O4:P4"/>
    <mergeCell ref="Q4:R4"/>
    <mergeCell ref="Q24:R24"/>
    <mergeCell ref="F24:G24"/>
    <mergeCell ref="H24:J24"/>
    <mergeCell ref="K24:L24"/>
    <mergeCell ref="M24:N24"/>
    <mergeCell ref="O24:P24"/>
    <mergeCell ref="E2:E5"/>
    <mergeCell ref="A1:S1"/>
    <mergeCell ref="A2:A5"/>
    <mergeCell ref="B2:B5"/>
    <mergeCell ref="C2:C5"/>
    <mergeCell ref="D2:D5"/>
    <mergeCell ref="F2:G3"/>
    <mergeCell ref="H2:J3"/>
    <mergeCell ref="K2:L3"/>
    <mergeCell ref="M2:N3"/>
    <mergeCell ref="O2:P3"/>
    <mergeCell ref="Q2:R3"/>
    <mergeCell ref="S2:S5"/>
    <mergeCell ref="F4:G4"/>
    <mergeCell ref="H4:J4"/>
    <mergeCell ref="K4:L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9" width="4.28515625" style="1" customWidth="1"/>
    <col min="20" max="20" width="8.42578125" style="1" customWidth="1"/>
    <col min="21" max="16384" width="9.140625" style="1"/>
  </cols>
  <sheetData>
    <row r="1" spans="1:20" ht="24.75" customHeight="1" thickBot="1" x14ac:dyDescent="0.25">
      <c r="A1" s="156" t="s">
        <v>330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ht="12.75" customHeight="1" x14ac:dyDescent="0.2">
      <c r="A2" s="161" t="s">
        <v>5</v>
      </c>
      <c r="B2" s="164" t="s">
        <v>4</v>
      </c>
      <c r="C2" s="164" t="s">
        <v>3</v>
      </c>
      <c r="D2" s="167" t="s">
        <v>2</v>
      </c>
      <c r="E2" s="153" t="s">
        <v>40</v>
      </c>
      <c r="F2" s="170" t="s">
        <v>155</v>
      </c>
      <c r="G2" s="171"/>
      <c r="H2" s="170" t="s">
        <v>384</v>
      </c>
      <c r="I2" s="171"/>
      <c r="J2" s="174"/>
      <c r="K2" s="170" t="s">
        <v>457</v>
      </c>
      <c r="L2" s="171"/>
      <c r="M2" s="174"/>
      <c r="N2" s="170" t="s">
        <v>486</v>
      </c>
      <c r="O2" s="171"/>
      <c r="P2" s="170" t="s">
        <v>502</v>
      </c>
      <c r="Q2" s="174"/>
      <c r="R2" s="170" t="s">
        <v>528</v>
      </c>
      <c r="S2" s="174"/>
      <c r="T2" s="178" t="s">
        <v>1</v>
      </c>
    </row>
    <row r="3" spans="1:20" ht="13.5" thickBot="1" x14ac:dyDescent="0.25">
      <c r="A3" s="162"/>
      <c r="B3" s="165"/>
      <c r="C3" s="165"/>
      <c r="D3" s="168"/>
      <c r="E3" s="154"/>
      <c r="F3" s="172"/>
      <c r="G3" s="173"/>
      <c r="H3" s="172"/>
      <c r="I3" s="173"/>
      <c r="J3" s="175"/>
      <c r="K3" s="172"/>
      <c r="L3" s="173"/>
      <c r="M3" s="175"/>
      <c r="N3" s="172"/>
      <c r="O3" s="173"/>
      <c r="P3" s="172"/>
      <c r="Q3" s="175"/>
      <c r="R3" s="176"/>
      <c r="S3" s="177"/>
      <c r="T3" s="179"/>
    </row>
    <row r="4" spans="1:20" ht="13.5" thickBot="1" x14ac:dyDescent="0.25">
      <c r="A4" s="162"/>
      <c r="B4" s="165"/>
      <c r="C4" s="165"/>
      <c r="D4" s="168"/>
      <c r="E4" s="154"/>
      <c r="F4" s="181">
        <v>42406</v>
      </c>
      <c r="G4" s="182"/>
      <c r="H4" s="181">
        <v>42476</v>
      </c>
      <c r="I4" s="182"/>
      <c r="J4" s="183"/>
      <c r="K4" s="181">
        <v>42539</v>
      </c>
      <c r="L4" s="182"/>
      <c r="M4" s="183"/>
      <c r="N4" s="181">
        <v>42553</v>
      </c>
      <c r="O4" s="182"/>
      <c r="P4" s="181">
        <v>42623</v>
      </c>
      <c r="Q4" s="183"/>
      <c r="R4" s="181">
        <v>42651</v>
      </c>
      <c r="S4" s="183"/>
      <c r="T4" s="179"/>
    </row>
    <row r="5" spans="1:20" ht="13.5" thickBot="1" x14ac:dyDescent="0.25">
      <c r="A5" s="163"/>
      <c r="B5" s="166"/>
      <c r="C5" s="166"/>
      <c r="D5" s="169"/>
      <c r="E5" s="155"/>
      <c r="F5" s="97" t="s">
        <v>10</v>
      </c>
      <c r="G5" s="40" t="s">
        <v>11</v>
      </c>
      <c r="H5" s="109" t="s">
        <v>10</v>
      </c>
      <c r="I5" s="40" t="s">
        <v>11</v>
      </c>
      <c r="J5" s="110" t="s">
        <v>385</v>
      </c>
      <c r="K5" s="124" t="s">
        <v>10</v>
      </c>
      <c r="L5" s="40" t="s">
        <v>11</v>
      </c>
      <c r="M5" s="125" t="s">
        <v>385</v>
      </c>
      <c r="N5" s="124" t="s">
        <v>10</v>
      </c>
      <c r="O5" s="79" t="s">
        <v>11</v>
      </c>
      <c r="P5" s="129" t="s">
        <v>10</v>
      </c>
      <c r="Q5" s="79" t="s">
        <v>11</v>
      </c>
      <c r="R5" s="133" t="s">
        <v>10</v>
      </c>
      <c r="S5" s="79" t="s">
        <v>11</v>
      </c>
      <c r="T5" s="180"/>
    </row>
    <row r="6" spans="1:20" x14ac:dyDescent="0.2">
      <c r="A6" s="13">
        <v>1</v>
      </c>
      <c r="B6" s="15" t="s">
        <v>519</v>
      </c>
      <c r="C6" s="14" t="s">
        <v>343</v>
      </c>
      <c r="D6" s="11">
        <v>22</v>
      </c>
      <c r="E6" s="42" t="s">
        <v>41</v>
      </c>
      <c r="F6" s="28"/>
      <c r="G6" s="38"/>
      <c r="H6" s="28"/>
      <c r="I6" s="38"/>
      <c r="J6" s="22"/>
      <c r="K6" s="28"/>
      <c r="L6" s="38"/>
      <c r="M6" s="22"/>
      <c r="N6" s="28"/>
      <c r="O6" s="38"/>
      <c r="P6" s="28">
        <v>25</v>
      </c>
      <c r="Q6" s="22">
        <v>25</v>
      </c>
      <c r="R6" s="28"/>
      <c r="S6" s="84"/>
      <c r="T6" s="81">
        <f>SUM(F6:S6)</f>
        <v>50</v>
      </c>
    </row>
    <row r="7" spans="1:20" x14ac:dyDescent="0.2">
      <c r="A7" s="9">
        <v>2</v>
      </c>
      <c r="B7" s="16" t="s">
        <v>402</v>
      </c>
      <c r="C7" s="14" t="s">
        <v>403</v>
      </c>
      <c r="D7" s="14" t="s">
        <v>404</v>
      </c>
      <c r="E7" s="45" t="s">
        <v>41</v>
      </c>
      <c r="F7" s="25"/>
      <c r="G7" s="41"/>
      <c r="H7" s="25"/>
      <c r="I7" s="41"/>
      <c r="J7" s="10"/>
      <c r="K7" s="25"/>
      <c r="L7" s="41"/>
      <c r="M7" s="10"/>
      <c r="N7" s="99"/>
      <c r="O7" s="100"/>
      <c r="P7" s="25"/>
      <c r="Q7" s="10"/>
      <c r="R7" s="25">
        <v>25</v>
      </c>
      <c r="S7" s="12">
        <v>25</v>
      </c>
      <c r="T7" s="81">
        <f t="shared" ref="T7:T8" si="0">SUM(F7:S7)</f>
        <v>50</v>
      </c>
    </row>
    <row r="8" spans="1:20" x14ac:dyDescent="0.2">
      <c r="A8" s="9">
        <v>3</v>
      </c>
      <c r="B8" s="46"/>
      <c r="C8" s="23"/>
      <c r="D8" s="47"/>
      <c r="E8" s="85"/>
      <c r="F8" s="66"/>
      <c r="G8" s="39"/>
      <c r="H8" s="26"/>
      <c r="I8" s="39"/>
      <c r="J8" s="10"/>
      <c r="K8" s="26"/>
      <c r="L8" s="39"/>
      <c r="M8" s="10"/>
      <c r="N8" s="26"/>
      <c r="O8" s="39"/>
      <c r="P8" s="26"/>
      <c r="Q8" s="10"/>
      <c r="R8" s="26"/>
      <c r="S8" s="12"/>
      <c r="T8" s="81">
        <f t="shared" si="0"/>
        <v>0</v>
      </c>
    </row>
    <row r="9" spans="1:20" ht="13.5" thickBot="1" x14ac:dyDescent="0.25">
      <c r="A9" s="7"/>
      <c r="B9" s="6"/>
      <c r="C9" s="5"/>
      <c r="D9" s="35"/>
      <c r="E9" s="44"/>
      <c r="F9" s="21"/>
      <c r="G9" s="4"/>
      <c r="H9" s="21"/>
      <c r="I9" s="4"/>
      <c r="J9" s="3"/>
      <c r="K9" s="21"/>
      <c r="L9" s="4"/>
      <c r="M9" s="3"/>
      <c r="N9" s="21"/>
      <c r="O9" s="4"/>
      <c r="P9" s="21"/>
      <c r="Q9" s="3"/>
      <c r="R9" s="21"/>
      <c r="S9" s="4"/>
      <c r="T9" s="146"/>
    </row>
    <row r="10" spans="1:20" x14ac:dyDescent="0.2">
      <c r="B10" s="2"/>
      <c r="C10" s="2"/>
      <c r="D10" s="2"/>
      <c r="E10" s="2"/>
      <c r="F10" s="184">
        <v>0</v>
      </c>
      <c r="G10" s="186"/>
      <c r="H10" s="184">
        <v>0</v>
      </c>
      <c r="I10" s="186"/>
      <c r="J10" s="185"/>
      <c r="K10" s="184">
        <v>0</v>
      </c>
      <c r="L10" s="186"/>
      <c r="M10" s="185"/>
      <c r="N10" s="184">
        <v>0</v>
      </c>
      <c r="O10" s="186"/>
      <c r="P10" s="184">
        <v>1</v>
      </c>
      <c r="Q10" s="185"/>
      <c r="R10" s="196">
        <v>1</v>
      </c>
      <c r="S10" s="197"/>
      <c r="T10" s="147">
        <f>AVERAGE(F10:S10)</f>
        <v>0.33333333333333331</v>
      </c>
    </row>
    <row r="11" spans="1:20" x14ac:dyDescent="0.2"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</sheetData>
  <mergeCells count="25">
    <mergeCell ref="K4:M4"/>
    <mergeCell ref="N4:O4"/>
    <mergeCell ref="P4:Q4"/>
    <mergeCell ref="R10:S10"/>
    <mergeCell ref="F10:G10"/>
    <mergeCell ref="H10:J10"/>
    <mergeCell ref="K10:M10"/>
    <mergeCell ref="N10:O10"/>
    <mergeCell ref="P10:Q10"/>
    <mergeCell ref="A1:T1"/>
    <mergeCell ref="A2:A5"/>
    <mergeCell ref="B2:B5"/>
    <mergeCell ref="C2:C5"/>
    <mergeCell ref="D2:D5"/>
    <mergeCell ref="E2:E5"/>
    <mergeCell ref="F2:G3"/>
    <mergeCell ref="H2:J3"/>
    <mergeCell ref="K2:M3"/>
    <mergeCell ref="N2:O3"/>
    <mergeCell ref="R2:S3"/>
    <mergeCell ref="T2:T5"/>
    <mergeCell ref="R4:S4"/>
    <mergeCell ref="P2:Q3"/>
    <mergeCell ref="F4:G4"/>
    <mergeCell ref="H4:J4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B5"/>
    </sheetView>
  </sheetViews>
  <sheetFormatPr defaultRowHeight="12.75" x14ac:dyDescent="0.2"/>
  <cols>
    <col min="1" max="1" width="4.140625" style="1" bestFit="1" customWidth="1"/>
    <col min="2" max="2" width="25.85546875" style="1" bestFit="1" customWidth="1"/>
    <col min="3" max="3" width="18.85546875" style="1" customWidth="1"/>
    <col min="4" max="5" width="7.28515625" style="1" customWidth="1"/>
    <col min="6" max="6" width="4.28515625" style="1" bestFit="1" customWidth="1"/>
    <col min="7" max="7" width="3" style="1" bestFit="1" customWidth="1"/>
    <col min="8" max="8" width="4.28515625" style="1" bestFit="1" customWidth="1"/>
    <col min="9" max="9" width="3" style="1" bestFit="1" customWidth="1"/>
    <col min="10" max="10" width="3.140625" style="1" bestFit="1" customWidth="1"/>
    <col min="11" max="11" width="3" style="1" bestFit="1" customWidth="1"/>
    <col min="12" max="12" width="3.140625" style="1" bestFit="1" customWidth="1"/>
    <col min="13" max="13" width="3" style="1" bestFit="1" customWidth="1"/>
    <col min="14" max="14" width="3.140625" style="1" bestFit="1" customWidth="1"/>
    <col min="15" max="15" width="3" style="1" bestFit="1" customWidth="1"/>
    <col min="16" max="16" width="3.140625" style="1" bestFit="1" customWidth="1"/>
    <col min="17" max="17" width="3" style="1" bestFit="1" customWidth="1"/>
    <col min="18" max="18" width="3.140625" style="1" bestFit="1" customWidth="1"/>
    <col min="19" max="19" width="3" style="1" bestFit="1" customWidth="1"/>
    <col min="20" max="20" width="3.140625" style="1" bestFit="1" customWidth="1"/>
    <col min="21" max="21" width="3" style="1" bestFit="1" customWidth="1"/>
    <col min="22" max="22" width="3.140625" style="1" bestFit="1" customWidth="1"/>
    <col min="23" max="23" width="3" style="1" bestFit="1" customWidth="1"/>
    <col min="24" max="24" width="3.140625" style="1" bestFit="1" customWidth="1"/>
    <col min="25" max="25" width="3" style="1" bestFit="1" customWidth="1"/>
    <col min="26" max="26" width="3" style="1" customWidth="1"/>
    <col min="27" max="27" width="3" style="1" bestFit="1" customWidth="1"/>
    <col min="28" max="28" width="4" style="1" bestFit="1" customWidth="1"/>
    <col min="29" max="29" width="3" style="1" bestFit="1" customWidth="1"/>
    <col min="30" max="30" width="3.140625" style="1" bestFit="1" customWidth="1"/>
    <col min="31" max="31" width="3" style="1" bestFit="1" customWidth="1"/>
    <col min="32" max="32" width="8.42578125" style="1" customWidth="1"/>
    <col min="33" max="16384" width="9.140625" style="1"/>
  </cols>
  <sheetData>
    <row r="1" spans="1:32" ht="26.25" customHeight="1" thickBot="1" x14ac:dyDescent="0.25">
      <c r="A1" s="156" t="s">
        <v>373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8"/>
    </row>
    <row r="2" spans="1:32" ht="12.75" customHeight="1" x14ac:dyDescent="0.2">
      <c r="A2" s="161" t="s">
        <v>5</v>
      </c>
      <c r="B2" s="164" t="s">
        <v>4</v>
      </c>
      <c r="C2" s="164" t="s">
        <v>3</v>
      </c>
      <c r="D2" s="167" t="s">
        <v>2</v>
      </c>
      <c r="E2" s="153" t="s">
        <v>40</v>
      </c>
      <c r="F2" s="170" t="s">
        <v>524</v>
      </c>
      <c r="G2" s="171"/>
      <c r="H2" s="171"/>
      <c r="I2" s="171"/>
      <c r="J2" s="170" t="s">
        <v>523</v>
      </c>
      <c r="K2" s="171"/>
      <c r="L2" s="171"/>
      <c r="M2" s="171"/>
      <c r="N2" s="171"/>
      <c r="O2" s="174"/>
      <c r="P2" s="170" t="s">
        <v>481</v>
      </c>
      <c r="Q2" s="171"/>
      <c r="R2" s="171"/>
      <c r="S2" s="174"/>
      <c r="T2" s="170" t="s">
        <v>486</v>
      </c>
      <c r="U2" s="171"/>
      <c r="V2" s="171"/>
      <c r="W2" s="171"/>
      <c r="X2" s="170" t="s">
        <v>503</v>
      </c>
      <c r="Y2" s="171"/>
      <c r="Z2" s="171"/>
      <c r="AA2" s="174"/>
      <c r="AB2" s="170" t="s">
        <v>529</v>
      </c>
      <c r="AC2" s="171"/>
      <c r="AD2" s="171"/>
      <c r="AE2" s="174"/>
      <c r="AF2" s="178" t="s">
        <v>1</v>
      </c>
    </row>
    <row r="3" spans="1:32" ht="27.75" customHeight="1" thickBot="1" x14ac:dyDescent="0.25">
      <c r="A3" s="162"/>
      <c r="B3" s="165"/>
      <c r="C3" s="165"/>
      <c r="D3" s="168"/>
      <c r="E3" s="154"/>
      <c r="F3" s="172"/>
      <c r="G3" s="173"/>
      <c r="H3" s="173"/>
      <c r="I3" s="173"/>
      <c r="J3" s="172"/>
      <c r="K3" s="173"/>
      <c r="L3" s="173"/>
      <c r="M3" s="173"/>
      <c r="N3" s="173"/>
      <c r="O3" s="175"/>
      <c r="P3" s="172"/>
      <c r="Q3" s="173"/>
      <c r="R3" s="173"/>
      <c r="S3" s="175"/>
      <c r="T3" s="172"/>
      <c r="U3" s="173"/>
      <c r="V3" s="173"/>
      <c r="W3" s="173"/>
      <c r="X3" s="172"/>
      <c r="Y3" s="173"/>
      <c r="Z3" s="173"/>
      <c r="AA3" s="175"/>
      <c r="AB3" s="172"/>
      <c r="AC3" s="173"/>
      <c r="AD3" s="173"/>
      <c r="AE3" s="175"/>
      <c r="AF3" s="179"/>
    </row>
    <row r="4" spans="1:32" ht="13.5" thickBot="1" x14ac:dyDescent="0.25">
      <c r="A4" s="162"/>
      <c r="B4" s="165"/>
      <c r="C4" s="165"/>
      <c r="D4" s="168"/>
      <c r="E4" s="154"/>
      <c r="F4" s="181">
        <v>42406</v>
      </c>
      <c r="G4" s="182"/>
      <c r="H4" s="182"/>
      <c r="I4" s="182"/>
      <c r="J4" s="181">
        <v>42476</v>
      </c>
      <c r="K4" s="182"/>
      <c r="L4" s="182"/>
      <c r="M4" s="182"/>
      <c r="N4" s="182"/>
      <c r="O4" s="183"/>
      <c r="P4" s="181">
        <v>42539</v>
      </c>
      <c r="Q4" s="182"/>
      <c r="R4" s="182"/>
      <c r="S4" s="183"/>
      <c r="T4" s="181">
        <v>42553</v>
      </c>
      <c r="U4" s="182"/>
      <c r="V4" s="182"/>
      <c r="W4" s="182"/>
      <c r="X4" s="181">
        <v>42623</v>
      </c>
      <c r="Y4" s="182"/>
      <c r="Z4" s="182"/>
      <c r="AA4" s="183"/>
      <c r="AB4" s="181">
        <v>42651</v>
      </c>
      <c r="AC4" s="182"/>
      <c r="AD4" s="182"/>
      <c r="AE4" s="183"/>
      <c r="AF4" s="179"/>
    </row>
    <row r="5" spans="1:32" ht="26.25" thickBot="1" x14ac:dyDescent="0.25">
      <c r="A5" s="163"/>
      <c r="B5" s="166"/>
      <c r="C5" s="166"/>
      <c r="D5" s="169"/>
      <c r="E5" s="155"/>
      <c r="F5" s="106" t="s">
        <v>10</v>
      </c>
      <c r="G5" s="40" t="s">
        <v>136</v>
      </c>
      <c r="H5" s="107" t="s">
        <v>11</v>
      </c>
      <c r="I5" s="40" t="s">
        <v>136</v>
      </c>
      <c r="J5" s="116" t="s">
        <v>10</v>
      </c>
      <c r="K5" s="40" t="s">
        <v>136</v>
      </c>
      <c r="L5" s="117" t="s">
        <v>11</v>
      </c>
      <c r="M5" s="40" t="s">
        <v>136</v>
      </c>
      <c r="N5" s="40" t="s">
        <v>385</v>
      </c>
      <c r="O5" s="108" t="s">
        <v>136</v>
      </c>
      <c r="P5" s="106" t="s">
        <v>10</v>
      </c>
      <c r="Q5" s="40" t="s">
        <v>136</v>
      </c>
      <c r="R5" s="40" t="s">
        <v>11</v>
      </c>
      <c r="S5" s="108" t="s">
        <v>136</v>
      </c>
      <c r="T5" s="106" t="s">
        <v>10</v>
      </c>
      <c r="U5" s="40" t="s">
        <v>136</v>
      </c>
      <c r="V5" s="107" t="s">
        <v>11</v>
      </c>
      <c r="W5" s="40" t="s">
        <v>136</v>
      </c>
      <c r="X5" s="106" t="s">
        <v>10</v>
      </c>
      <c r="Y5" s="40" t="s">
        <v>136</v>
      </c>
      <c r="Z5" s="40" t="s">
        <v>11</v>
      </c>
      <c r="AA5" s="108" t="s">
        <v>136</v>
      </c>
      <c r="AB5" s="133" t="s">
        <v>10</v>
      </c>
      <c r="AC5" s="40" t="s">
        <v>136</v>
      </c>
      <c r="AD5" s="134" t="s">
        <v>11</v>
      </c>
      <c r="AE5" s="40" t="s">
        <v>136</v>
      </c>
      <c r="AF5" s="180"/>
    </row>
    <row r="6" spans="1:32" x14ac:dyDescent="0.2">
      <c r="A6" s="13">
        <v>1</v>
      </c>
      <c r="B6" s="16" t="s">
        <v>112</v>
      </c>
      <c r="C6" s="14" t="s">
        <v>124</v>
      </c>
      <c r="D6" s="11">
        <v>18</v>
      </c>
      <c r="E6" s="42" t="s">
        <v>41</v>
      </c>
      <c r="F6" s="28">
        <v>25</v>
      </c>
      <c r="G6" s="57">
        <v>1</v>
      </c>
      <c r="H6" s="51">
        <v>25</v>
      </c>
      <c r="I6" s="57">
        <v>1</v>
      </c>
      <c r="J6" s="28">
        <v>18</v>
      </c>
      <c r="K6" s="57">
        <v>1</v>
      </c>
      <c r="L6" s="51">
        <v>25</v>
      </c>
      <c r="M6" s="57">
        <v>2</v>
      </c>
      <c r="N6" s="61">
        <v>25</v>
      </c>
      <c r="O6" s="54">
        <v>1</v>
      </c>
      <c r="P6" s="28">
        <v>25</v>
      </c>
      <c r="Q6" s="57">
        <v>1</v>
      </c>
      <c r="R6" s="61">
        <v>25</v>
      </c>
      <c r="S6" s="54">
        <v>1</v>
      </c>
      <c r="T6" s="28">
        <v>25</v>
      </c>
      <c r="U6" s="57">
        <v>1</v>
      </c>
      <c r="V6" s="51">
        <v>25</v>
      </c>
      <c r="W6" s="57">
        <v>1</v>
      </c>
      <c r="X6" s="28">
        <v>25</v>
      </c>
      <c r="Y6" s="57">
        <v>1</v>
      </c>
      <c r="Z6" s="61">
        <v>25</v>
      </c>
      <c r="AA6" s="54">
        <v>1</v>
      </c>
      <c r="AB6" s="28"/>
      <c r="AC6" s="57"/>
      <c r="AD6" s="61"/>
      <c r="AE6" s="54"/>
      <c r="AF6" s="81">
        <f t="shared" ref="AF6:AF33" si="0">SUM(F6:AE6)</f>
        <v>280</v>
      </c>
    </row>
    <row r="7" spans="1:32" x14ac:dyDescent="0.2">
      <c r="A7" s="9">
        <v>2</v>
      </c>
      <c r="B7" s="46" t="s">
        <v>103</v>
      </c>
      <c r="C7" s="23" t="s">
        <v>115</v>
      </c>
      <c r="D7" s="47" t="s">
        <v>129</v>
      </c>
      <c r="E7" s="24" t="s">
        <v>41</v>
      </c>
      <c r="F7" s="26">
        <v>18</v>
      </c>
      <c r="G7" s="58">
        <v>2</v>
      </c>
      <c r="H7" s="52">
        <v>19</v>
      </c>
      <c r="I7" s="58">
        <v>2</v>
      </c>
      <c r="J7" s="26"/>
      <c r="K7" s="58"/>
      <c r="L7" s="52">
        <v>22</v>
      </c>
      <c r="M7" s="58">
        <v>2</v>
      </c>
      <c r="N7" s="59">
        <v>20</v>
      </c>
      <c r="O7" s="55">
        <v>2</v>
      </c>
      <c r="P7" s="26">
        <v>22</v>
      </c>
      <c r="Q7" s="58">
        <v>2</v>
      </c>
      <c r="R7" s="59">
        <v>22</v>
      </c>
      <c r="S7" s="55">
        <v>2</v>
      </c>
      <c r="T7" s="26">
        <v>18</v>
      </c>
      <c r="U7" s="58">
        <v>2</v>
      </c>
      <c r="V7" s="52">
        <v>17</v>
      </c>
      <c r="W7" s="58">
        <v>2</v>
      </c>
      <c r="X7" s="25">
        <v>20</v>
      </c>
      <c r="Y7" s="41">
        <v>2</v>
      </c>
      <c r="Z7" s="59">
        <v>20</v>
      </c>
      <c r="AA7" s="55">
        <v>2</v>
      </c>
      <c r="AB7" s="26">
        <v>22</v>
      </c>
      <c r="AC7" s="58">
        <v>2</v>
      </c>
      <c r="AD7" s="59">
        <v>25</v>
      </c>
      <c r="AE7" s="55">
        <v>2</v>
      </c>
      <c r="AF7" s="81">
        <f t="shared" si="0"/>
        <v>269</v>
      </c>
    </row>
    <row r="8" spans="1:32" x14ac:dyDescent="0.2">
      <c r="A8" s="9">
        <v>3</v>
      </c>
      <c r="B8" s="33" t="s">
        <v>105</v>
      </c>
      <c r="C8" s="29" t="s">
        <v>117</v>
      </c>
      <c r="D8" s="32" t="s">
        <v>131</v>
      </c>
      <c r="E8" s="24" t="s">
        <v>41</v>
      </c>
      <c r="F8" s="20">
        <v>17</v>
      </c>
      <c r="G8" s="59">
        <v>1</v>
      </c>
      <c r="H8" s="18">
        <v>16</v>
      </c>
      <c r="I8" s="59">
        <v>1</v>
      </c>
      <c r="J8" s="20">
        <v>20</v>
      </c>
      <c r="K8" s="59">
        <v>1</v>
      </c>
      <c r="L8" s="18">
        <v>18</v>
      </c>
      <c r="M8" s="59">
        <v>1</v>
      </c>
      <c r="N8" s="59">
        <v>16</v>
      </c>
      <c r="O8" s="55">
        <v>1</v>
      </c>
      <c r="P8" s="20">
        <v>20</v>
      </c>
      <c r="Q8" s="59">
        <v>1</v>
      </c>
      <c r="R8" s="59">
        <v>20</v>
      </c>
      <c r="S8" s="55">
        <v>1</v>
      </c>
      <c r="T8" s="20">
        <v>17</v>
      </c>
      <c r="U8" s="59">
        <v>1</v>
      </c>
      <c r="V8" s="18">
        <v>18</v>
      </c>
      <c r="W8" s="59">
        <v>1</v>
      </c>
      <c r="X8" s="25">
        <v>19</v>
      </c>
      <c r="Y8" s="41">
        <v>1</v>
      </c>
      <c r="Z8" s="59">
        <v>14</v>
      </c>
      <c r="AA8" s="55">
        <v>1</v>
      </c>
      <c r="AB8" s="20">
        <v>20</v>
      </c>
      <c r="AC8" s="59">
        <v>2</v>
      </c>
      <c r="AD8" s="59">
        <v>19</v>
      </c>
      <c r="AE8" s="55">
        <v>2</v>
      </c>
      <c r="AF8" s="81">
        <f t="shared" si="0"/>
        <v>249</v>
      </c>
    </row>
    <row r="9" spans="1:32" x14ac:dyDescent="0.2">
      <c r="A9" s="9">
        <v>4</v>
      </c>
      <c r="B9" s="16" t="s">
        <v>110</v>
      </c>
      <c r="C9" s="14" t="s">
        <v>122</v>
      </c>
      <c r="D9" s="14" t="s">
        <v>21</v>
      </c>
      <c r="E9" s="24" t="s">
        <v>41</v>
      </c>
      <c r="F9" s="20">
        <v>15</v>
      </c>
      <c r="G9" s="59">
        <v>2</v>
      </c>
      <c r="H9" s="18">
        <v>14</v>
      </c>
      <c r="I9" s="59">
        <v>2</v>
      </c>
      <c r="J9" s="20">
        <v>13</v>
      </c>
      <c r="K9" s="59">
        <v>2</v>
      </c>
      <c r="L9" s="18">
        <v>12</v>
      </c>
      <c r="M9" s="59">
        <v>2</v>
      </c>
      <c r="N9" s="59">
        <v>9</v>
      </c>
      <c r="O9" s="55">
        <v>2</v>
      </c>
      <c r="P9" s="20">
        <v>15</v>
      </c>
      <c r="Q9" s="59">
        <v>2</v>
      </c>
      <c r="R9" s="59">
        <v>16</v>
      </c>
      <c r="S9" s="55">
        <v>2</v>
      </c>
      <c r="T9" s="20">
        <v>11</v>
      </c>
      <c r="U9" s="59">
        <v>2</v>
      </c>
      <c r="V9" s="18">
        <v>15</v>
      </c>
      <c r="W9" s="59">
        <v>2</v>
      </c>
      <c r="X9" s="25">
        <v>18</v>
      </c>
      <c r="Y9" s="41">
        <v>2</v>
      </c>
      <c r="Z9" s="59">
        <v>18</v>
      </c>
      <c r="AA9" s="55">
        <v>2</v>
      </c>
      <c r="AB9" s="20">
        <v>17</v>
      </c>
      <c r="AC9" s="59">
        <v>2</v>
      </c>
      <c r="AD9" s="59">
        <v>17</v>
      </c>
      <c r="AE9" s="55">
        <v>2</v>
      </c>
      <c r="AF9" s="81">
        <f t="shared" si="0"/>
        <v>216</v>
      </c>
    </row>
    <row r="10" spans="1:32" x14ac:dyDescent="0.2">
      <c r="A10" s="9">
        <v>5</v>
      </c>
      <c r="B10" s="36" t="s">
        <v>375</v>
      </c>
      <c r="C10" s="23" t="s">
        <v>376</v>
      </c>
      <c r="D10" s="27">
        <v>40</v>
      </c>
      <c r="E10" s="43" t="s">
        <v>41</v>
      </c>
      <c r="F10" s="20">
        <v>16</v>
      </c>
      <c r="G10" s="59">
        <v>2</v>
      </c>
      <c r="H10" s="18">
        <v>15</v>
      </c>
      <c r="I10" s="59">
        <v>2</v>
      </c>
      <c r="J10" s="20">
        <v>22</v>
      </c>
      <c r="K10" s="59">
        <v>2</v>
      </c>
      <c r="L10" s="18">
        <v>17</v>
      </c>
      <c r="M10" s="59">
        <v>2</v>
      </c>
      <c r="N10" s="59">
        <v>18</v>
      </c>
      <c r="O10" s="55">
        <v>2</v>
      </c>
      <c r="P10" s="20">
        <v>19</v>
      </c>
      <c r="Q10" s="59">
        <v>2</v>
      </c>
      <c r="R10" s="59">
        <v>18</v>
      </c>
      <c r="S10" s="55">
        <v>2</v>
      </c>
      <c r="T10" s="20">
        <v>16</v>
      </c>
      <c r="U10" s="59">
        <v>2</v>
      </c>
      <c r="V10" s="18">
        <v>16</v>
      </c>
      <c r="W10" s="59">
        <v>2</v>
      </c>
      <c r="X10" s="25"/>
      <c r="Y10" s="41"/>
      <c r="Z10" s="59"/>
      <c r="AA10" s="55"/>
      <c r="AB10" s="20">
        <v>18</v>
      </c>
      <c r="AC10" s="59">
        <v>2</v>
      </c>
      <c r="AD10" s="59">
        <v>18</v>
      </c>
      <c r="AE10" s="55">
        <v>2</v>
      </c>
      <c r="AF10" s="81">
        <f t="shared" si="0"/>
        <v>215</v>
      </c>
    </row>
    <row r="11" spans="1:32" x14ac:dyDescent="0.2">
      <c r="A11" s="9">
        <v>6</v>
      </c>
      <c r="B11" s="16" t="s">
        <v>106</v>
      </c>
      <c r="C11" s="24" t="s">
        <v>118</v>
      </c>
      <c r="D11" s="17" t="s">
        <v>132</v>
      </c>
      <c r="E11" s="24" t="s">
        <v>41</v>
      </c>
      <c r="F11" s="20">
        <v>13</v>
      </c>
      <c r="G11" s="59">
        <v>1</v>
      </c>
      <c r="H11" s="18">
        <v>18</v>
      </c>
      <c r="I11" s="59">
        <v>1</v>
      </c>
      <c r="J11" s="20"/>
      <c r="K11" s="59"/>
      <c r="L11" s="18"/>
      <c r="M11" s="59"/>
      <c r="N11" s="59"/>
      <c r="O11" s="55"/>
      <c r="P11" s="20">
        <v>18</v>
      </c>
      <c r="Q11" s="59">
        <v>1</v>
      </c>
      <c r="R11" s="59">
        <v>19</v>
      </c>
      <c r="S11" s="55">
        <v>1</v>
      </c>
      <c r="T11" s="20">
        <v>19</v>
      </c>
      <c r="U11" s="59">
        <v>1</v>
      </c>
      <c r="V11" s="18">
        <v>20</v>
      </c>
      <c r="W11" s="59">
        <v>1</v>
      </c>
      <c r="X11" s="25">
        <v>22</v>
      </c>
      <c r="Y11" s="41">
        <v>1</v>
      </c>
      <c r="Z11" s="59">
        <v>22</v>
      </c>
      <c r="AA11" s="55">
        <v>1</v>
      </c>
      <c r="AB11" s="20">
        <v>25</v>
      </c>
      <c r="AC11" s="59">
        <v>2</v>
      </c>
      <c r="AD11" s="59">
        <v>22</v>
      </c>
      <c r="AE11" s="55">
        <v>2</v>
      </c>
      <c r="AF11" s="81">
        <f t="shared" si="0"/>
        <v>210</v>
      </c>
    </row>
    <row r="12" spans="1:32" s="2" customFormat="1" x14ac:dyDescent="0.2">
      <c r="A12" s="68">
        <v>7</v>
      </c>
      <c r="B12" s="16" t="s">
        <v>113</v>
      </c>
      <c r="C12" s="24" t="s">
        <v>125</v>
      </c>
      <c r="D12" s="17" t="s">
        <v>46</v>
      </c>
      <c r="E12" s="24" t="s">
        <v>41</v>
      </c>
      <c r="F12" s="20">
        <v>14</v>
      </c>
      <c r="G12" s="59">
        <v>2</v>
      </c>
      <c r="H12" s="18">
        <v>13</v>
      </c>
      <c r="I12" s="59">
        <v>2</v>
      </c>
      <c r="J12" s="20">
        <v>12</v>
      </c>
      <c r="K12" s="59">
        <v>2</v>
      </c>
      <c r="L12" s="18">
        <v>11</v>
      </c>
      <c r="M12" s="59">
        <v>2</v>
      </c>
      <c r="N12" s="59">
        <v>12</v>
      </c>
      <c r="O12" s="55">
        <v>2</v>
      </c>
      <c r="P12" s="20">
        <v>14</v>
      </c>
      <c r="Q12" s="59">
        <v>2</v>
      </c>
      <c r="R12" s="59">
        <v>15</v>
      </c>
      <c r="S12" s="55">
        <v>2</v>
      </c>
      <c r="T12" s="20">
        <v>14</v>
      </c>
      <c r="U12" s="59">
        <v>2</v>
      </c>
      <c r="V12" s="18">
        <v>14</v>
      </c>
      <c r="W12" s="59">
        <v>2</v>
      </c>
      <c r="X12" s="25">
        <v>17</v>
      </c>
      <c r="Y12" s="41">
        <v>2</v>
      </c>
      <c r="Z12" s="59">
        <v>17</v>
      </c>
      <c r="AA12" s="55">
        <v>2</v>
      </c>
      <c r="AB12" s="20"/>
      <c r="AC12" s="59"/>
      <c r="AD12" s="59"/>
      <c r="AE12" s="55"/>
      <c r="AF12" s="81">
        <f t="shared" si="0"/>
        <v>175</v>
      </c>
    </row>
    <row r="13" spans="1:32" s="2" customFormat="1" x14ac:dyDescent="0.2">
      <c r="A13" s="68">
        <v>8</v>
      </c>
      <c r="B13" s="16" t="s">
        <v>379</v>
      </c>
      <c r="C13" s="24" t="s">
        <v>380</v>
      </c>
      <c r="D13" s="17" t="s">
        <v>349</v>
      </c>
      <c r="E13" s="24" t="s">
        <v>41</v>
      </c>
      <c r="F13" s="20">
        <v>7</v>
      </c>
      <c r="G13" s="59">
        <v>2</v>
      </c>
      <c r="H13" s="18">
        <v>10</v>
      </c>
      <c r="I13" s="59">
        <v>2</v>
      </c>
      <c r="J13" s="20">
        <v>11</v>
      </c>
      <c r="K13" s="59">
        <v>2</v>
      </c>
      <c r="L13" s="18">
        <v>9</v>
      </c>
      <c r="M13" s="59">
        <v>2</v>
      </c>
      <c r="N13" s="59">
        <v>10</v>
      </c>
      <c r="O13" s="55">
        <v>2</v>
      </c>
      <c r="P13" s="20">
        <v>13</v>
      </c>
      <c r="Q13" s="59">
        <v>2</v>
      </c>
      <c r="R13" s="59">
        <v>14</v>
      </c>
      <c r="S13" s="55">
        <v>2</v>
      </c>
      <c r="T13" s="20">
        <v>12</v>
      </c>
      <c r="U13" s="59">
        <v>2</v>
      </c>
      <c r="V13" s="18">
        <v>12</v>
      </c>
      <c r="W13" s="59">
        <v>2</v>
      </c>
      <c r="X13" s="25">
        <v>14</v>
      </c>
      <c r="Y13" s="41">
        <v>2</v>
      </c>
      <c r="Z13" s="59">
        <v>0</v>
      </c>
      <c r="AA13" s="55">
        <v>0</v>
      </c>
      <c r="AB13" s="20">
        <v>15</v>
      </c>
      <c r="AC13" s="59">
        <v>2</v>
      </c>
      <c r="AD13" s="59">
        <v>14</v>
      </c>
      <c r="AE13" s="55">
        <v>2</v>
      </c>
      <c r="AF13" s="81">
        <f t="shared" si="0"/>
        <v>165</v>
      </c>
    </row>
    <row r="14" spans="1:32" s="2" customFormat="1" x14ac:dyDescent="0.2">
      <c r="A14" s="68">
        <v>9</v>
      </c>
      <c r="B14" s="16" t="s">
        <v>108</v>
      </c>
      <c r="C14" s="24" t="s">
        <v>120</v>
      </c>
      <c r="D14" s="17" t="s">
        <v>134</v>
      </c>
      <c r="E14" s="24" t="s">
        <v>41</v>
      </c>
      <c r="F14" s="20">
        <v>20</v>
      </c>
      <c r="G14" s="59">
        <v>1</v>
      </c>
      <c r="H14" s="18">
        <v>17</v>
      </c>
      <c r="I14" s="59">
        <v>1</v>
      </c>
      <c r="J14" s="20">
        <v>19</v>
      </c>
      <c r="K14" s="59">
        <v>1</v>
      </c>
      <c r="L14" s="18">
        <v>20</v>
      </c>
      <c r="M14" s="59">
        <v>1</v>
      </c>
      <c r="N14" s="59">
        <v>19</v>
      </c>
      <c r="O14" s="55">
        <v>1</v>
      </c>
      <c r="P14" s="20"/>
      <c r="Q14" s="59"/>
      <c r="R14" s="59"/>
      <c r="S14" s="55"/>
      <c r="T14" s="20"/>
      <c r="U14" s="59"/>
      <c r="V14" s="18"/>
      <c r="W14" s="59"/>
      <c r="X14" s="25">
        <v>16</v>
      </c>
      <c r="Y14" s="41">
        <v>1</v>
      </c>
      <c r="Z14" s="59">
        <v>0</v>
      </c>
      <c r="AA14" s="55">
        <v>0</v>
      </c>
      <c r="AB14" s="20">
        <v>19</v>
      </c>
      <c r="AC14" s="59">
        <v>1</v>
      </c>
      <c r="AD14" s="59">
        <v>20</v>
      </c>
      <c r="AE14" s="55">
        <v>1</v>
      </c>
      <c r="AF14" s="81">
        <f t="shared" si="0"/>
        <v>158</v>
      </c>
    </row>
    <row r="15" spans="1:32" x14ac:dyDescent="0.2">
      <c r="A15" s="68">
        <v>10</v>
      </c>
      <c r="B15" s="16" t="s">
        <v>429</v>
      </c>
      <c r="C15" s="24" t="s">
        <v>430</v>
      </c>
      <c r="D15" s="17" t="s">
        <v>159</v>
      </c>
      <c r="E15" s="24" t="s">
        <v>41</v>
      </c>
      <c r="F15" s="20"/>
      <c r="G15" s="59"/>
      <c r="H15" s="18"/>
      <c r="I15" s="59"/>
      <c r="J15" s="20">
        <v>25</v>
      </c>
      <c r="K15" s="59">
        <v>2</v>
      </c>
      <c r="L15" s="18">
        <v>14</v>
      </c>
      <c r="M15" s="59">
        <v>2</v>
      </c>
      <c r="N15" s="59">
        <v>14</v>
      </c>
      <c r="O15" s="55">
        <v>2</v>
      </c>
      <c r="P15" s="20"/>
      <c r="Q15" s="59"/>
      <c r="R15" s="59"/>
      <c r="S15" s="55"/>
      <c r="T15" s="20">
        <v>20</v>
      </c>
      <c r="U15" s="59">
        <v>2</v>
      </c>
      <c r="V15" s="18">
        <v>19</v>
      </c>
      <c r="W15" s="59">
        <v>2</v>
      </c>
      <c r="X15" s="25">
        <v>0</v>
      </c>
      <c r="Y15" s="41">
        <v>0</v>
      </c>
      <c r="Z15" s="59">
        <v>19</v>
      </c>
      <c r="AA15" s="55">
        <v>2</v>
      </c>
      <c r="AB15" s="20"/>
      <c r="AC15" s="59"/>
      <c r="AD15" s="59"/>
      <c r="AE15" s="55"/>
      <c r="AF15" s="81">
        <f t="shared" si="0"/>
        <v>123</v>
      </c>
    </row>
    <row r="16" spans="1:32" x14ac:dyDescent="0.2">
      <c r="A16" s="68">
        <v>11</v>
      </c>
      <c r="B16" s="16" t="s">
        <v>382</v>
      </c>
      <c r="C16" s="24" t="s">
        <v>383</v>
      </c>
      <c r="D16" s="17" t="s">
        <v>0</v>
      </c>
      <c r="E16" s="24" t="s">
        <v>41</v>
      </c>
      <c r="F16" s="20">
        <v>0</v>
      </c>
      <c r="G16" s="59">
        <v>0</v>
      </c>
      <c r="H16" s="18">
        <v>7</v>
      </c>
      <c r="I16" s="59">
        <v>2</v>
      </c>
      <c r="J16" s="20"/>
      <c r="K16" s="59"/>
      <c r="L16" s="18"/>
      <c r="M16" s="59"/>
      <c r="N16" s="59"/>
      <c r="O16" s="55"/>
      <c r="P16" s="20">
        <v>11</v>
      </c>
      <c r="Q16" s="59">
        <v>2</v>
      </c>
      <c r="R16" s="59">
        <v>13</v>
      </c>
      <c r="S16" s="55">
        <v>2</v>
      </c>
      <c r="T16" s="20">
        <v>10</v>
      </c>
      <c r="U16" s="59">
        <v>1</v>
      </c>
      <c r="V16" s="18">
        <v>10</v>
      </c>
      <c r="W16" s="59">
        <v>1</v>
      </c>
      <c r="X16" s="25">
        <v>13</v>
      </c>
      <c r="Y16" s="41">
        <v>1</v>
      </c>
      <c r="Z16" s="59">
        <v>15</v>
      </c>
      <c r="AA16" s="55">
        <v>1</v>
      </c>
      <c r="AB16" s="20">
        <v>13</v>
      </c>
      <c r="AC16" s="59">
        <v>1</v>
      </c>
      <c r="AD16" s="59">
        <v>15</v>
      </c>
      <c r="AE16" s="55">
        <v>1</v>
      </c>
      <c r="AF16" s="81">
        <f t="shared" si="0"/>
        <v>119</v>
      </c>
    </row>
    <row r="17" spans="1:32" ht="25.5" x14ac:dyDescent="0.2">
      <c r="A17" s="68">
        <v>12</v>
      </c>
      <c r="B17" s="16" t="s">
        <v>381</v>
      </c>
      <c r="C17" s="152" t="s">
        <v>558</v>
      </c>
      <c r="D17" s="17" t="s">
        <v>37</v>
      </c>
      <c r="E17" s="24" t="s">
        <v>41</v>
      </c>
      <c r="F17" s="20">
        <v>10</v>
      </c>
      <c r="G17" s="59">
        <v>2</v>
      </c>
      <c r="H17" s="18">
        <v>8</v>
      </c>
      <c r="I17" s="59">
        <v>2</v>
      </c>
      <c r="J17" s="20">
        <v>10</v>
      </c>
      <c r="K17" s="59">
        <v>2</v>
      </c>
      <c r="L17" s="18">
        <v>10</v>
      </c>
      <c r="M17" s="59">
        <v>2</v>
      </c>
      <c r="N17" s="59">
        <v>11</v>
      </c>
      <c r="O17" s="55">
        <v>2</v>
      </c>
      <c r="P17" s="20"/>
      <c r="Q17" s="59"/>
      <c r="R17" s="59"/>
      <c r="S17" s="55"/>
      <c r="T17" s="20">
        <v>13</v>
      </c>
      <c r="U17" s="59">
        <v>2</v>
      </c>
      <c r="V17" s="18">
        <v>11</v>
      </c>
      <c r="W17" s="59">
        <v>2</v>
      </c>
      <c r="X17" s="25"/>
      <c r="Y17" s="41"/>
      <c r="Z17" s="59"/>
      <c r="AA17" s="55"/>
      <c r="AB17" s="20">
        <v>14</v>
      </c>
      <c r="AC17" s="59">
        <v>2</v>
      </c>
      <c r="AD17" s="59">
        <v>13</v>
      </c>
      <c r="AE17" s="55">
        <v>2</v>
      </c>
      <c r="AF17" s="81">
        <f t="shared" si="0"/>
        <v>118</v>
      </c>
    </row>
    <row r="18" spans="1:32" x14ac:dyDescent="0.2">
      <c r="A18" s="68">
        <v>13</v>
      </c>
      <c r="B18" s="16" t="s">
        <v>109</v>
      </c>
      <c r="C18" s="24" t="s">
        <v>374</v>
      </c>
      <c r="D18" s="17" t="s">
        <v>0</v>
      </c>
      <c r="E18" s="24" t="s">
        <v>41</v>
      </c>
      <c r="F18" s="20">
        <v>19</v>
      </c>
      <c r="G18" s="59">
        <v>0</v>
      </c>
      <c r="H18" s="18">
        <v>20</v>
      </c>
      <c r="I18" s="59">
        <v>0</v>
      </c>
      <c r="J18" s="20"/>
      <c r="K18" s="59"/>
      <c r="L18" s="18"/>
      <c r="M18" s="59"/>
      <c r="N18" s="59"/>
      <c r="O18" s="55"/>
      <c r="P18" s="20"/>
      <c r="Q18" s="59"/>
      <c r="R18" s="59"/>
      <c r="S18" s="55"/>
      <c r="T18" s="20">
        <v>22</v>
      </c>
      <c r="U18" s="59">
        <v>0</v>
      </c>
      <c r="V18" s="18">
        <v>22</v>
      </c>
      <c r="W18" s="59">
        <v>0</v>
      </c>
      <c r="X18" s="25"/>
      <c r="Y18" s="41"/>
      <c r="Z18" s="59"/>
      <c r="AA18" s="55"/>
      <c r="AB18" s="20"/>
      <c r="AC18" s="59"/>
      <c r="AD18" s="59"/>
      <c r="AE18" s="55"/>
      <c r="AF18" s="81">
        <f t="shared" si="0"/>
        <v>83</v>
      </c>
    </row>
    <row r="19" spans="1:32" x14ac:dyDescent="0.2">
      <c r="A19" s="68">
        <v>14</v>
      </c>
      <c r="B19" s="16" t="s">
        <v>521</v>
      </c>
      <c r="C19" s="24" t="s">
        <v>522</v>
      </c>
      <c r="D19" s="17" t="s">
        <v>0</v>
      </c>
      <c r="E19" s="24" t="s">
        <v>41</v>
      </c>
      <c r="F19" s="20"/>
      <c r="G19" s="59"/>
      <c r="H19" s="18"/>
      <c r="I19" s="59"/>
      <c r="J19" s="20"/>
      <c r="K19" s="59"/>
      <c r="L19" s="18"/>
      <c r="M19" s="59"/>
      <c r="N19" s="59"/>
      <c r="O19" s="55"/>
      <c r="P19" s="20"/>
      <c r="Q19" s="59"/>
      <c r="R19" s="59"/>
      <c r="S19" s="55"/>
      <c r="T19" s="20"/>
      <c r="U19" s="59"/>
      <c r="V19" s="18"/>
      <c r="W19" s="59"/>
      <c r="X19" s="25">
        <v>15</v>
      </c>
      <c r="Y19" s="41">
        <v>2</v>
      </c>
      <c r="Z19" s="59">
        <v>16</v>
      </c>
      <c r="AA19" s="55">
        <v>2</v>
      </c>
      <c r="AB19" s="20">
        <v>16</v>
      </c>
      <c r="AC19" s="59">
        <v>2</v>
      </c>
      <c r="AD19" s="59">
        <v>16</v>
      </c>
      <c r="AE19" s="55">
        <v>2</v>
      </c>
      <c r="AF19" s="81">
        <f t="shared" si="0"/>
        <v>71</v>
      </c>
    </row>
    <row r="20" spans="1:32" x14ac:dyDescent="0.2">
      <c r="A20" s="68">
        <v>15</v>
      </c>
      <c r="B20" s="16" t="s">
        <v>438</v>
      </c>
      <c r="C20" s="24" t="s">
        <v>439</v>
      </c>
      <c r="D20" s="17" t="s">
        <v>440</v>
      </c>
      <c r="E20" s="24" t="s">
        <v>41</v>
      </c>
      <c r="F20" s="20"/>
      <c r="G20" s="59"/>
      <c r="H20" s="18"/>
      <c r="I20" s="59"/>
      <c r="J20" s="20">
        <v>14</v>
      </c>
      <c r="K20" s="59">
        <v>2</v>
      </c>
      <c r="L20" s="18">
        <v>13</v>
      </c>
      <c r="M20" s="59">
        <v>2</v>
      </c>
      <c r="N20" s="59">
        <v>15</v>
      </c>
      <c r="O20" s="55">
        <v>2</v>
      </c>
      <c r="P20" s="20">
        <v>17</v>
      </c>
      <c r="Q20" s="59">
        <v>2</v>
      </c>
      <c r="R20" s="59">
        <v>0</v>
      </c>
      <c r="S20" s="55">
        <v>0</v>
      </c>
      <c r="T20" s="20"/>
      <c r="U20" s="59"/>
      <c r="V20" s="18"/>
      <c r="W20" s="59"/>
      <c r="X20" s="25"/>
      <c r="Y20" s="41"/>
      <c r="Z20" s="59"/>
      <c r="AA20" s="55"/>
      <c r="AB20" s="20"/>
      <c r="AC20" s="59"/>
      <c r="AD20" s="59"/>
      <c r="AE20" s="55"/>
      <c r="AF20" s="81">
        <f t="shared" si="0"/>
        <v>67</v>
      </c>
    </row>
    <row r="21" spans="1:32" x14ac:dyDescent="0.2">
      <c r="A21" s="68">
        <v>16</v>
      </c>
      <c r="B21" s="16" t="s">
        <v>433</v>
      </c>
      <c r="C21" s="24" t="s">
        <v>434</v>
      </c>
      <c r="D21" s="17" t="s">
        <v>435</v>
      </c>
      <c r="E21" s="24" t="s">
        <v>41</v>
      </c>
      <c r="F21" s="20"/>
      <c r="G21" s="59"/>
      <c r="H21" s="18"/>
      <c r="I21" s="59"/>
      <c r="J21" s="20">
        <v>16</v>
      </c>
      <c r="K21" s="59">
        <v>2</v>
      </c>
      <c r="L21" s="18">
        <v>19</v>
      </c>
      <c r="M21" s="59">
        <v>2</v>
      </c>
      <c r="N21" s="59">
        <v>22</v>
      </c>
      <c r="O21" s="55">
        <v>2</v>
      </c>
      <c r="P21" s="20"/>
      <c r="Q21" s="59"/>
      <c r="R21" s="59"/>
      <c r="S21" s="55"/>
      <c r="T21" s="20"/>
      <c r="U21" s="59"/>
      <c r="V21" s="18"/>
      <c r="W21" s="59"/>
      <c r="X21" s="25"/>
      <c r="Y21" s="41"/>
      <c r="Z21" s="59"/>
      <c r="AA21" s="55"/>
      <c r="AB21" s="20"/>
      <c r="AC21" s="59"/>
      <c r="AD21" s="59"/>
      <c r="AE21" s="55"/>
      <c r="AF21" s="81">
        <f t="shared" si="0"/>
        <v>63</v>
      </c>
    </row>
    <row r="22" spans="1:32" x14ac:dyDescent="0.2">
      <c r="A22" s="68">
        <v>17</v>
      </c>
      <c r="B22" s="16" t="s">
        <v>109</v>
      </c>
      <c r="C22" s="14" t="s">
        <v>121</v>
      </c>
      <c r="D22" s="14" t="s">
        <v>135</v>
      </c>
      <c r="E22" s="24" t="s">
        <v>41</v>
      </c>
      <c r="F22" s="20">
        <v>11</v>
      </c>
      <c r="G22" s="59">
        <v>2</v>
      </c>
      <c r="H22" s="18">
        <v>12</v>
      </c>
      <c r="I22" s="59">
        <v>2</v>
      </c>
      <c r="J22" s="20"/>
      <c r="K22" s="59"/>
      <c r="L22" s="18"/>
      <c r="M22" s="59"/>
      <c r="N22" s="59"/>
      <c r="O22" s="55"/>
      <c r="P22" s="20"/>
      <c r="Q22" s="59"/>
      <c r="R22" s="59"/>
      <c r="S22" s="55"/>
      <c r="T22" s="20">
        <v>15</v>
      </c>
      <c r="U22" s="59">
        <v>2</v>
      </c>
      <c r="V22" s="18">
        <v>13</v>
      </c>
      <c r="W22" s="59">
        <v>2</v>
      </c>
      <c r="X22" s="25"/>
      <c r="Y22" s="41"/>
      <c r="Z22" s="59"/>
      <c r="AA22" s="55"/>
      <c r="AB22" s="20"/>
      <c r="AC22" s="59"/>
      <c r="AD22" s="59"/>
      <c r="AE22" s="55"/>
      <c r="AF22" s="81">
        <f t="shared" si="0"/>
        <v>59</v>
      </c>
    </row>
    <row r="23" spans="1:32" x14ac:dyDescent="0.2">
      <c r="A23" s="68">
        <v>18</v>
      </c>
      <c r="B23" s="34" t="s">
        <v>428</v>
      </c>
      <c r="C23" s="29" t="s">
        <v>431</v>
      </c>
      <c r="D23" s="14" t="s">
        <v>432</v>
      </c>
      <c r="E23" s="24" t="s">
        <v>41</v>
      </c>
      <c r="F23" s="25"/>
      <c r="G23" s="41"/>
      <c r="H23" s="118"/>
      <c r="I23" s="59"/>
      <c r="J23" s="20">
        <v>17</v>
      </c>
      <c r="K23" s="59">
        <v>2</v>
      </c>
      <c r="L23" s="18">
        <v>16</v>
      </c>
      <c r="M23" s="59">
        <v>2</v>
      </c>
      <c r="N23" s="59">
        <v>13</v>
      </c>
      <c r="O23" s="55">
        <v>2</v>
      </c>
      <c r="P23" s="20"/>
      <c r="Q23" s="59"/>
      <c r="R23" s="59"/>
      <c r="S23" s="55"/>
      <c r="T23" s="20"/>
      <c r="U23" s="59"/>
      <c r="V23" s="18"/>
      <c r="W23" s="59"/>
      <c r="X23" s="25"/>
      <c r="Y23" s="41"/>
      <c r="Z23" s="59"/>
      <c r="AA23" s="55"/>
      <c r="AB23" s="20"/>
      <c r="AC23" s="59"/>
      <c r="AD23" s="59"/>
      <c r="AE23" s="55"/>
      <c r="AF23" s="81">
        <f t="shared" si="0"/>
        <v>52</v>
      </c>
    </row>
    <row r="24" spans="1:32" x14ac:dyDescent="0.2">
      <c r="A24" s="68">
        <v>19</v>
      </c>
      <c r="B24" s="34" t="s">
        <v>436</v>
      </c>
      <c r="C24" s="29" t="s">
        <v>437</v>
      </c>
      <c r="D24" s="14" t="s">
        <v>0</v>
      </c>
      <c r="E24" s="24" t="s">
        <v>41</v>
      </c>
      <c r="F24" s="82"/>
      <c r="G24" s="119"/>
      <c r="H24" s="120"/>
      <c r="I24" s="73"/>
      <c r="J24" s="20">
        <v>15</v>
      </c>
      <c r="K24" s="59">
        <v>1</v>
      </c>
      <c r="L24" s="18">
        <v>15</v>
      </c>
      <c r="M24" s="59">
        <v>1</v>
      </c>
      <c r="N24" s="59">
        <v>17</v>
      </c>
      <c r="O24" s="55">
        <v>1</v>
      </c>
      <c r="P24" s="20"/>
      <c r="Q24" s="59"/>
      <c r="R24" s="59"/>
      <c r="S24" s="55"/>
      <c r="T24" s="20"/>
      <c r="U24" s="59"/>
      <c r="V24" s="18"/>
      <c r="W24" s="59"/>
      <c r="X24" s="25"/>
      <c r="Y24" s="41"/>
      <c r="Z24" s="59"/>
      <c r="AA24" s="55"/>
      <c r="AB24" s="20"/>
      <c r="AC24" s="59"/>
      <c r="AD24" s="59"/>
      <c r="AE24" s="55"/>
      <c r="AF24" s="81">
        <f t="shared" si="0"/>
        <v>50</v>
      </c>
    </row>
    <row r="25" spans="1:32" x14ac:dyDescent="0.2">
      <c r="A25" s="68">
        <v>20</v>
      </c>
      <c r="B25" s="34" t="s">
        <v>104</v>
      </c>
      <c r="C25" s="29" t="s">
        <v>116</v>
      </c>
      <c r="D25" s="11">
        <v>113</v>
      </c>
      <c r="E25" s="43" t="s">
        <v>41</v>
      </c>
      <c r="F25" s="26">
        <v>22</v>
      </c>
      <c r="G25" s="77">
        <v>1</v>
      </c>
      <c r="H25" s="121">
        <v>22</v>
      </c>
      <c r="I25" s="122">
        <v>1</v>
      </c>
      <c r="J25" s="20"/>
      <c r="K25" s="59"/>
      <c r="L25" s="18"/>
      <c r="M25" s="59"/>
      <c r="N25" s="59"/>
      <c r="O25" s="55"/>
      <c r="P25" s="20"/>
      <c r="Q25" s="59"/>
      <c r="R25" s="59"/>
      <c r="S25" s="55"/>
      <c r="T25" s="20"/>
      <c r="U25" s="59"/>
      <c r="V25" s="18"/>
      <c r="W25" s="59"/>
      <c r="X25" s="25"/>
      <c r="Y25" s="41"/>
      <c r="Z25" s="59"/>
      <c r="AA25" s="55"/>
      <c r="AB25" s="20"/>
      <c r="AC25" s="59"/>
      <c r="AD25" s="59"/>
      <c r="AE25" s="55"/>
      <c r="AF25" s="81">
        <f t="shared" si="0"/>
        <v>46</v>
      </c>
    </row>
    <row r="26" spans="1:32" x14ac:dyDescent="0.2">
      <c r="A26" s="68">
        <v>21</v>
      </c>
      <c r="B26" s="34" t="s">
        <v>377</v>
      </c>
      <c r="C26" s="29" t="s">
        <v>378</v>
      </c>
      <c r="D26" s="14" t="s">
        <v>326</v>
      </c>
      <c r="E26" s="24" t="s">
        <v>41</v>
      </c>
      <c r="F26" s="26">
        <v>9</v>
      </c>
      <c r="G26" s="77">
        <v>1</v>
      </c>
      <c r="H26" s="121">
        <v>11</v>
      </c>
      <c r="I26" s="122">
        <v>1</v>
      </c>
      <c r="J26" s="20"/>
      <c r="K26" s="59"/>
      <c r="L26" s="18"/>
      <c r="M26" s="59"/>
      <c r="N26" s="59"/>
      <c r="O26" s="55"/>
      <c r="P26" s="20">
        <v>12</v>
      </c>
      <c r="Q26" s="59">
        <v>1</v>
      </c>
      <c r="R26" s="59">
        <v>0</v>
      </c>
      <c r="S26" s="55">
        <v>0</v>
      </c>
      <c r="T26" s="20"/>
      <c r="U26" s="59"/>
      <c r="V26" s="18"/>
      <c r="W26" s="59"/>
      <c r="X26" s="25"/>
      <c r="Y26" s="41"/>
      <c r="Z26" s="59"/>
      <c r="AA26" s="55"/>
      <c r="AB26" s="20"/>
      <c r="AC26" s="59"/>
      <c r="AD26" s="59"/>
      <c r="AE26" s="55"/>
      <c r="AF26" s="81">
        <f t="shared" si="0"/>
        <v>35</v>
      </c>
    </row>
    <row r="27" spans="1:32" x14ac:dyDescent="0.2">
      <c r="A27" s="68">
        <v>22</v>
      </c>
      <c r="B27" s="34" t="s">
        <v>482</v>
      </c>
      <c r="C27" s="29" t="s">
        <v>483</v>
      </c>
      <c r="D27" s="14" t="s">
        <v>0</v>
      </c>
      <c r="E27" s="24" t="s">
        <v>41</v>
      </c>
      <c r="F27" s="26"/>
      <c r="G27" s="77"/>
      <c r="H27" s="121"/>
      <c r="I27" s="122"/>
      <c r="J27" s="20"/>
      <c r="K27" s="59"/>
      <c r="L27" s="18"/>
      <c r="M27" s="59"/>
      <c r="N27" s="59"/>
      <c r="O27" s="55"/>
      <c r="P27" s="20">
        <v>16</v>
      </c>
      <c r="Q27" s="59">
        <v>0</v>
      </c>
      <c r="R27" s="59">
        <v>17</v>
      </c>
      <c r="S27" s="55">
        <v>0</v>
      </c>
      <c r="T27" s="20"/>
      <c r="U27" s="59"/>
      <c r="V27" s="18"/>
      <c r="W27" s="59"/>
      <c r="X27" s="25"/>
      <c r="Y27" s="41"/>
      <c r="Z27" s="59"/>
      <c r="AA27" s="55"/>
      <c r="AB27" s="20"/>
      <c r="AC27" s="59"/>
      <c r="AD27" s="59"/>
      <c r="AE27" s="55"/>
      <c r="AF27" s="81">
        <f t="shared" si="0"/>
        <v>33</v>
      </c>
    </row>
    <row r="28" spans="1:32" x14ac:dyDescent="0.2">
      <c r="A28" s="68">
        <v>23</v>
      </c>
      <c r="B28" s="34" t="s">
        <v>444</v>
      </c>
      <c r="C28" s="29" t="s">
        <v>445</v>
      </c>
      <c r="D28" s="14" t="s">
        <v>20</v>
      </c>
      <c r="E28" s="24" t="s">
        <v>41</v>
      </c>
      <c r="F28" s="26"/>
      <c r="G28" s="77"/>
      <c r="H28" s="121"/>
      <c r="I28" s="122"/>
      <c r="J28" s="20">
        <v>8</v>
      </c>
      <c r="K28" s="59">
        <v>2</v>
      </c>
      <c r="L28" s="18">
        <v>7</v>
      </c>
      <c r="M28" s="59">
        <v>2</v>
      </c>
      <c r="N28" s="59">
        <v>7</v>
      </c>
      <c r="O28" s="55">
        <v>2</v>
      </c>
      <c r="P28" s="20"/>
      <c r="Q28" s="59"/>
      <c r="R28" s="59"/>
      <c r="S28" s="55"/>
      <c r="T28" s="20"/>
      <c r="U28" s="59"/>
      <c r="V28" s="18"/>
      <c r="W28" s="59"/>
      <c r="X28" s="25"/>
      <c r="Y28" s="41"/>
      <c r="Z28" s="59"/>
      <c r="AA28" s="55"/>
      <c r="AB28" s="20"/>
      <c r="AC28" s="59"/>
      <c r="AD28" s="59"/>
      <c r="AE28" s="55"/>
      <c r="AF28" s="81">
        <f t="shared" si="0"/>
        <v>28</v>
      </c>
    </row>
    <row r="29" spans="1:32" x14ac:dyDescent="0.2">
      <c r="A29" s="68">
        <v>24</v>
      </c>
      <c r="B29" s="34" t="s">
        <v>441</v>
      </c>
      <c r="C29" s="29" t="s">
        <v>442</v>
      </c>
      <c r="D29" s="14" t="s">
        <v>443</v>
      </c>
      <c r="E29" s="24" t="s">
        <v>41</v>
      </c>
      <c r="F29" s="26"/>
      <c r="G29" s="77"/>
      <c r="H29" s="121"/>
      <c r="I29" s="122"/>
      <c r="J29" s="20">
        <v>9</v>
      </c>
      <c r="K29" s="59">
        <v>0</v>
      </c>
      <c r="L29" s="18">
        <v>8</v>
      </c>
      <c r="M29" s="59">
        <v>0</v>
      </c>
      <c r="N29" s="59">
        <v>8</v>
      </c>
      <c r="O29" s="55">
        <v>0</v>
      </c>
      <c r="P29" s="20"/>
      <c r="Q29" s="59"/>
      <c r="R29" s="59"/>
      <c r="S29" s="55"/>
      <c r="T29" s="20"/>
      <c r="U29" s="59"/>
      <c r="V29" s="18"/>
      <c r="W29" s="59"/>
      <c r="X29" s="25"/>
      <c r="Y29" s="41"/>
      <c r="Z29" s="59"/>
      <c r="AA29" s="55"/>
      <c r="AB29" s="20"/>
      <c r="AC29" s="59"/>
      <c r="AD29" s="59"/>
      <c r="AE29" s="55"/>
      <c r="AF29" s="81">
        <f t="shared" si="0"/>
        <v>25</v>
      </c>
    </row>
    <row r="30" spans="1:32" x14ac:dyDescent="0.2">
      <c r="A30" s="68">
        <v>25</v>
      </c>
      <c r="B30" s="62" t="s">
        <v>111</v>
      </c>
      <c r="C30" s="29" t="s">
        <v>123</v>
      </c>
      <c r="D30" s="11">
        <v>26</v>
      </c>
      <c r="E30" s="43" t="s">
        <v>41</v>
      </c>
      <c r="F30" s="26">
        <v>8</v>
      </c>
      <c r="G30" s="77">
        <v>2</v>
      </c>
      <c r="H30" s="121">
        <v>9</v>
      </c>
      <c r="I30" s="122">
        <v>2</v>
      </c>
      <c r="J30" s="20"/>
      <c r="K30" s="59"/>
      <c r="L30" s="18"/>
      <c r="M30" s="59"/>
      <c r="N30" s="59"/>
      <c r="O30" s="55"/>
      <c r="P30" s="20"/>
      <c r="Q30" s="59"/>
      <c r="R30" s="59"/>
      <c r="S30" s="55"/>
      <c r="T30" s="20"/>
      <c r="U30" s="59"/>
      <c r="V30" s="18"/>
      <c r="W30" s="59"/>
      <c r="X30" s="25"/>
      <c r="Y30" s="41"/>
      <c r="Z30" s="59"/>
      <c r="AA30" s="55"/>
      <c r="AB30" s="20"/>
      <c r="AC30" s="59"/>
      <c r="AD30" s="59"/>
      <c r="AE30" s="55"/>
      <c r="AF30" s="81">
        <f t="shared" si="0"/>
        <v>21</v>
      </c>
    </row>
    <row r="31" spans="1:32" x14ac:dyDescent="0.2">
      <c r="A31" s="68">
        <v>26</v>
      </c>
      <c r="B31" s="34" t="s">
        <v>107</v>
      </c>
      <c r="C31" s="29" t="s">
        <v>119</v>
      </c>
      <c r="D31" s="14" t="s">
        <v>133</v>
      </c>
      <c r="E31" s="24" t="s">
        <v>41</v>
      </c>
      <c r="F31" s="26">
        <v>12</v>
      </c>
      <c r="G31" s="77">
        <v>2</v>
      </c>
      <c r="H31" s="121">
        <v>0</v>
      </c>
      <c r="I31" s="122">
        <v>0</v>
      </c>
      <c r="J31" s="20"/>
      <c r="K31" s="59"/>
      <c r="L31" s="18"/>
      <c r="M31" s="59"/>
      <c r="N31" s="59"/>
      <c r="O31" s="55"/>
      <c r="P31" s="20"/>
      <c r="Q31" s="59"/>
      <c r="R31" s="59"/>
      <c r="S31" s="55"/>
      <c r="T31" s="20"/>
      <c r="U31" s="59"/>
      <c r="V31" s="18"/>
      <c r="W31" s="59"/>
      <c r="X31" s="25"/>
      <c r="Y31" s="41"/>
      <c r="Z31" s="59"/>
      <c r="AA31" s="55"/>
      <c r="AB31" s="20"/>
      <c r="AC31" s="59"/>
      <c r="AD31" s="59"/>
      <c r="AE31" s="55"/>
      <c r="AF31" s="81">
        <f t="shared" si="0"/>
        <v>14</v>
      </c>
    </row>
    <row r="32" spans="1:32" x14ac:dyDescent="0.2">
      <c r="A32" s="68">
        <v>27</v>
      </c>
      <c r="B32" s="34" t="s">
        <v>324</v>
      </c>
      <c r="C32" s="29" t="s">
        <v>325</v>
      </c>
      <c r="D32" s="14" t="s">
        <v>487</v>
      </c>
      <c r="E32" s="24" t="s">
        <v>41</v>
      </c>
      <c r="F32" s="26"/>
      <c r="G32" s="77"/>
      <c r="H32" s="121"/>
      <c r="I32" s="122"/>
      <c r="J32" s="20"/>
      <c r="K32" s="59"/>
      <c r="L32" s="18"/>
      <c r="M32" s="59"/>
      <c r="N32" s="59"/>
      <c r="O32" s="55"/>
      <c r="P32" s="20"/>
      <c r="Q32" s="59"/>
      <c r="R32" s="59"/>
      <c r="S32" s="55"/>
      <c r="T32" s="20">
        <v>0</v>
      </c>
      <c r="U32" s="59">
        <v>0</v>
      </c>
      <c r="V32" s="18">
        <v>0</v>
      </c>
      <c r="W32" s="59">
        <v>0</v>
      </c>
      <c r="X32" s="25"/>
      <c r="Y32" s="41"/>
      <c r="Z32" s="59"/>
      <c r="AA32" s="55"/>
      <c r="AB32" s="20"/>
      <c r="AC32" s="59"/>
      <c r="AD32" s="59"/>
      <c r="AE32" s="55"/>
      <c r="AF32" s="81">
        <f t="shared" si="0"/>
        <v>0</v>
      </c>
    </row>
    <row r="33" spans="1:32" x14ac:dyDescent="0.2">
      <c r="A33" s="68">
        <v>28</v>
      </c>
      <c r="B33" s="34" t="s">
        <v>484</v>
      </c>
      <c r="C33" s="29" t="s">
        <v>485</v>
      </c>
      <c r="D33" s="32" t="s">
        <v>0</v>
      </c>
      <c r="E33" s="45" t="s">
        <v>41</v>
      </c>
      <c r="F33" s="26"/>
      <c r="G33" s="77"/>
      <c r="H33" s="111"/>
      <c r="I33" s="59"/>
      <c r="J33" s="20"/>
      <c r="K33" s="59"/>
      <c r="L33" s="18"/>
      <c r="M33" s="59"/>
      <c r="N33" s="59"/>
      <c r="O33" s="55"/>
      <c r="P33" s="20">
        <v>0</v>
      </c>
      <c r="Q33" s="59">
        <v>0</v>
      </c>
      <c r="R33" s="59">
        <v>0</v>
      </c>
      <c r="S33" s="55">
        <v>0</v>
      </c>
      <c r="T33" s="20"/>
      <c r="U33" s="59"/>
      <c r="V33" s="18"/>
      <c r="W33" s="59"/>
      <c r="X33" s="25"/>
      <c r="Y33" s="41"/>
      <c r="Z33" s="59"/>
      <c r="AA33" s="55"/>
      <c r="AB33" s="20"/>
      <c r="AC33" s="59"/>
      <c r="AD33" s="59"/>
      <c r="AE33" s="55"/>
      <c r="AF33" s="81">
        <f t="shared" si="0"/>
        <v>0</v>
      </c>
    </row>
    <row r="34" spans="1:32" ht="13.5" thickBot="1" x14ac:dyDescent="0.25">
      <c r="A34" s="7"/>
      <c r="B34" s="6"/>
      <c r="C34" s="5"/>
      <c r="D34" s="35"/>
      <c r="E34" s="44"/>
      <c r="F34" s="21"/>
      <c r="G34" s="60"/>
      <c r="H34" s="53"/>
      <c r="I34" s="60"/>
      <c r="J34" s="21"/>
      <c r="K34" s="60"/>
      <c r="L34" s="53"/>
      <c r="M34" s="60"/>
      <c r="N34" s="60"/>
      <c r="O34" s="56"/>
      <c r="P34" s="21"/>
      <c r="Q34" s="60"/>
      <c r="R34" s="60"/>
      <c r="S34" s="56"/>
      <c r="T34" s="21"/>
      <c r="U34" s="60"/>
      <c r="V34" s="53"/>
      <c r="W34" s="60"/>
      <c r="X34" s="21"/>
      <c r="Y34" s="60"/>
      <c r="Z34" s="60"/>
      <c r="AA34" s="56"/>
      <c r="AB34" s="21"/>
      <c r="AC34" s="60"/>
      <c r="AD34" s="60"/>
      <c r="AE34" s="56"/>
      <c r="AF34" s="31"/>
    </row>
    <row r="35" spans="1:32" x14ac:dyDescent="0.2">
      <c r="B35" s="2"/>
      <c r="C35" s="2"/>
      <c r="D35" s="2"/>
      <c r="E35" s="2"/>
      <c r="F35" s="184">
        <v>17</v>
      </c>
      <c r="G35" s="186"/>
      <c r="H35" s="186"/>
      <c r="I35" s="186"/>
      <c r="J35" s="184">
        <v>16</v>
      </c>
      <c r="K35" s="186"/>
      <c r="L35" s="186"/>
      <c r="M35" s="186"/>
      <c r="N35" s="186"/>
      <c r="O35" s="185"/>
      <c r="P35" s="184">
        <v>12</v>
      </c>
      <c r="Q35" s="186"/>
      <c r="R35" s="186"/>
      <c r="S35" s="185"/>
      <c r="T35" s="184">
        <v>13</v>
      </c>
      <c r="U35" s="186"/>
      <c r="V35" s="186"/>
      <c r="W35" s="186"/>
      <c r="X35" s="184">
        <v>11</v>
      </c>
      <c r="Y35" s="186"/>
      <c r="Z35" s="186"/>
      <c r="AA35" s="185"/>
      <c r="AB35" s="184">
        <v>10</v>
      </c>
      <c r="AC35" s="186"/>
      <c r="AD35" s="186"/>
      <c r="AE35" s="185"/>
      <c r="AF35" s="80">
        <f>AVERAGE(F35:AE35)</f>
        <v>13.166666666666666</v>
      </c>
    </row>
  </sheetData>
  <sortState ref="B6:AF33">
    <sortCondition descending="1" ref="AF6:AF33"/>
  </sortState>
  <mergeCells count="25">
    <mergeCell ref="A1:AF1"/>
    <mergeCell ref="A2:A5"/>
    <mergeCell ref="B2:B5"/>
    <mergeCell ref="C2:C5"/>
    <mergeCell ref="D2:D5"/>
    <mergeCell ref="E2:E5"/>
    <mergeCell ref="F2:I3"/>
    <mergeCell ref="J2:O3"/>
    <mergeCell ref="J4:O4"/>
    <mergeCell ref="AB2:AE3"/>
    <mergeCell ref="AB4:AE4"/>
    <mergeCell ref="P2:S3"/>
    <mergeCell ref="P4:S4"/>
    <mergeCell ref="AF2:AF5"/>
    <mergeCell ref="F4:I4"/>
    <mergeCell ref="AB35:AE35"/>
    <mergeCell ref="P35:S35"/>
    <mergeCell ref="X2:AA3"/>
    <mergeCell ref="X4:AA4"/>
    <mergeCell ref="X35:AA35"/>
    <mergeCell ref="F35:I35"/>
    <mergeCell ref="T2:W3"/>
    <mergeCell ref="T4:W4"/>
    <mergeCell ref="T35:W35"/>
    <mergeCell ref="J35:O35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115" zoomScaleNormal="115" workbookViewId="0">
      <selection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7" width="5" style="1" customWidth="1"/>
    <col min="8" max="12" width="4.28515625" style="1" customWidth="1"/>
    <col min="13" max="13" width="4.42578125" style="1" customWidth="1"/>
    <col min="14" max="18" width="4.28515625" style="1" customWidth="1"/>
    <col min="19" max="19" width="8.42578125" style="1" customWidth="1"/>
    <col min="20" max="16384" width="9.140625" style="1"/>
  </cols>
  <sheetData>
    <row r="1" spans="1:19" ht="27.75" customHeight="1" thickBot="1" x14ac:dyDescent="0.25">
      <c r="A1" s="156" t="s">
        <v>331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ht="12.75" customHeight="1" x14ac:dyDescent="0.2">
      <c r="A2" s="161" t="s">
        <v>5</v>
      </c>
      <c r="B2" s="164" t="s">
        <v>4</v>
      </c>
      <c r="C2" s="164" t="s">
        <v>3</v>
      </c>
      <c r="D2" s="167" t="s">
        <v>2</v>
      </c>
      <c r="E2" s="153" t="s">
        <v>40</v>
      </c>
      <c r="F2" s="170" t="s">
        <v>155</v>
      </c>
      <c r="G2" s="171"/>
      <c r="H2" s="170" t="s">
        <v>384</v>
      </c>
      <c r="I2" s="171"/>
      <c r="J2" s="174"/>
      <c r="K2" s="170" t="s">
        <v>457</v>
      </c>
      <c r="L2" s="174"/>
      <c r="M2" s="170" t="s">
        <v>486</v>
      </c>
      <c r="N2" s="171"/>
      <c r="O2" s="170" t="s">
        <v>502</v>
      </c>
      <c r="P2" s="174"/>
      <c r="Q2" s="170" t="s">
        <v>528</v>
      </c>
      <c r="R2" s="174"/>
      <c r="S2" s="178" t="s">
        <v>1</v>
      </c>
    </row>
    <row r="3" spans="1:19" ht="24" customHeight="1" thickBot="1" x14ac:dyDescent="0.25">
      <c r="A3" s="162"/>
      <c r="B3" s="165"/>
      <c r="C3" s="165"/>
      <c r="D3" s="168"/>
      <c r="E3" s="154"/>
      <c r="F3" s="172"/>
      <c r="G3" s="173"/>
      <c r="H3" s="172"/>
      <c r="I3" s="173"/>
      <c r="J3" s="175"/>
      <c r="K3" s="172"/>
      <c r="L3" s="175"/>
      <c r="M3" s="172"/>
      <c r="N3" s="173"/>
      <c r="O3" s="172"/>
      <c r="P3" s="175"/>
      <c r="Q3" s="176"/>
      <c r="R3" s="177"/>
      <c r="S3" s="179"/>
    </row>
    <row r="4" spans="1:19" ht="13.5" thickBot="1" x14ac:dyDescent="0.25">
      <c r="A4" s="162"/>
      <c r="B4" s="165"/>
      <c r="C4" s="165"/>
      <c r="D4" s="168"/>
      <c r="E4" s="154"/>
      <c r="F4" s="181">
        <v>42406</v>
      </c>
      <c r="G4" s="182"/>
      <c r="H4" s="181">
        <v>42476</v>
      </c>
      <c r="I4" s="182"/>
      <c r="J4" s="183"/>
      <c r="K4" s="181">
        <v>42539</v>
      </c>
      <c r="L4" s="183"/>
      <c r="M4" s="181">
        <v>42553</v>
      </c>
      <c r="N4" s="182"/>
      <c r="O4" s="181">
        <v>42623</v>
      </c>
      <c r="P4" s="183"/>
      <c r="Q4" s="181">
        <v>42651</v>
      </c>
      <c r="R4" s="183"/>
      <c r="S4" s="179"/>
    </row>
    <row r="5" spans="1:19" ht="13.5" thickBot="1" x14ac:dyDescent="0.25">
      <c r="A5" s="163"/>
      <c r="B5" s="166"/>
      <c r="C5" s="166"/>
      <c r="D5" s="169"/>
      <c r="E5" s="155"/>
      <c r="F5" s="97" t="s">
        <v>10</v>
      </c>
      <c r="G5" s="40" t="s">
        <v>11</v>
      </c>
      <c r="H5" s="109" t="s">
        <v>10</v>
      </c>
      <c r="I5" s="40" t="s">
        <v>11</v>
      </c>
      <c r="J5" s="110" t="s">
        <v>385</v>
      </c>
      <c r="K5" s="97" t="s">
        <v>10</v>
      </c>
      <c r="L5" s="79" t="s">
        <v>11</v>
      </c>
      <c r="M5" s="124" t="s">
        <v>10</v>
      </c>
      <c r="N5" s="79" t="s">
        <v>11</v>
      </c>
      <c r="O5" s="129" t="s">
        <v>10</v>
      </c>
      <c r="P5" s="79" t="s">
        <v>11</v>
      </c>
      <c r="Q5" s="133" t="s">
        <v>10</v>
      </c>
      <c r="R5" s="79" t="s">
        <v>11</v>
      </c>
      <c r="S5" s="180"/>
    </row>
    <row r="6" spans="1:19" x14ac:dyDescent="0.2">
      <c r="A6" s="13">
        <v>1</v>
      </c>
      <c r="B6" s="16" t="s">
        <v>77</v>
      </c>
      <c r="C6" s="14" t="s">
        <v>80</v>
      </c>
      <c r="D6" s="14" t="s">
        <v>83</v>
      </c>
      <c r="E6" s="103" t="s">
        <v>41</v>
      </c>
      <c r="F6" s="28">
        <v>25</v>
      </c>
      <c r="G6" s="38">
        <v>25</v>
      </c>
      <c r="H6" s="28">
        <v>25</v>
      </c>
      <c r="I6" s="38">
        <v>25</v>
      </c>
      <c r="J6" s="22">
        <v>25</v>
      </c>
      <c r="K6" s="28"/>
      <c r="L6" s="22"/>
      <c r="M6" s="28">
        <v>25</v>
      </c>
      <c r="N6" s="38">
        <v>25</v>
      </c>
      <c r="O6" s="28">
        <v>25</v>
      </c>
      <c r="P6" s="22">
        <v>25</v>
      </c>
      <c r="Q6" s="28">
        <v>22</v>
      </c>
      <c r="R6" s="22">
        <v>22</v>
      </c>
      <c r="S6" s="81">
        <f t="shared" ref="S6:S18" si="0">SUM(F6:R6)</f>
        <v>269</v>
      </c>
    </row>
    <row r="7" spans="1:19" x14ac:dyDescent="0.2">
      <c r="A7" s="101">
        <v>2</v>
      </c>
      <c r="B7" s="16" t="s">
        <v>333</v>
      </c>
      <c r="C7" s="14" t="s">
        <v>334</v>
      </c>
      <c r="D7" s="14" t="s">
        <v>335</v>
      </c>
      <c r="E7" s="76" t="s">
        <v>41</v>
      </c>
      <c r="F7" s="25">
        <v>16</v>
      </c>
      <c r="G7" s="104">
        <v>16</v>
      </c>
      <c r="H7" s="25">
        <v>18</v>
      </c>
      <c r="I7" s="104">
        <v>17</v>
      </c>
      <c r="J7" s="105">
        <v>19</v>
      </c>
      <c r="K7" s="25">
        <v>19</v>
      </c>
      <c r="L7" s="105">
        <v>19</v>
      </c>
      <c r="M7" s="25">
        <v>19</v>
      </c>
      <c r="N7" s="104">
        <v>18</v>
      </c>
      <c r="O7" s="25">
        <v>19</v>
      </c>
      <c r="P7" s="105">
        <v>18</v>
      </c>
      <c r="Q7" s="25">
        <v>18</v>
      </c>
      <c r="R7" s="105">
        <v>17</v>
      </c>
      <c r="S7" s="81">
        <f t="shared" si="0"/>
        <v>233</v>
      </c>
    </row>
    <row r="8" spans="1:19" x14ac:dyDescent="0.2">
      <c r="A8" s="101">
        <v>3</v>
      </c>
      <c r="B8" s="16" t="s">
        <v>169</v>
      </c>
      <c r="C8" s="14" t="s">
        <v>332</v>
      </c>
      <c r="D8" s="14" t="s">
        <v>159</v>
      </c>
      <c r="E8" s="76" t="s">
        <v>41</v>
      </c>
      <c r="F8" s="82">
        <v>22</v>
      </c>
      <c r="G8" s="104">
        <v>20</v>
      </c>
      <c r="H8" s="82">
        <v>20</v>
      </c>
      <c r="I8" s="104">
        <v>20</v>
      </c>
      <c r="J8" s="105">
        <v>20</v>
      </c>
      <c r="K8" s="82">
        <v>22</v>
      </c>
      <c r="L8" s="105">
        <v>22</v>
      </c>
      <c r="M8" s="82">
        <v>22</v>
      </c>
      <c r="N8" s="104">
        <v>20</v>
      </c>
      <c r="O8" s="82">
        <v>22</v>
      </c>
      <c r="P8" s="105">
        <v>22</v>
      </c>
      <c r="Q8" s="82"/>
      <c r="R8" s="105"/>
      <c r="S8" s="81">
        <f t="shared" si="0"/>
        <v>232</v>
      </c>
    </row>
    <row r="9" spans="1:19" x14ac:dyDescent="0.2">
      <c r="A9" s="101">
        <v>4</v>
      </c>
      <c r="B9" s="16" t="s">
        <v>321</v>
      </c>
      <c r="C9" s="14" t="s">
        <v>322</v>
      </c>
      <c r="D9" s="14" t="s">
        <v>95</v>
      </c>
      <c r="E9" s="76" t="s">
        <v>41</v>
      </c>
      <c r="F9" s="82">
        <v>19</v>
      </c>
      <c r="G9" s="104">
        <v>22</v>
      </c>
      <c r="H9" s="82">
        <v>22</v>
      </c>
      <c r="I9" s="104">
        <v>22</v>
      </c>
      <c r="J9" s="105">
        <v>22</v>
      </c>
      <c r="K9" s="82">
        <v>25</v>
      </c>
      <c r="L9" s="105">
        <v>25</v>
      </c>
      <c r="M9" s="82">
        <v>0</v>
      </c>
      <c r="N9" s="104">
        <v>22</v>
      </c>
      <c r="O9" s="82"/>
      <c r="P9" s="105"/>
      <c r="Q9" s="82">
        <v>20</v>
      </c>
      <c r="R9" s="105">
        <v>20</v>
      </c>
      <c r="S9" s="81">
        <f t="shared" si="0"/>
        <v>219</v>
      </c>
    </row>
    <row r="10" spans="1:19" x14ac:dyDescent="0.2">
      <c r="A10" s="101">
        <v>5</v>
      </c>
      <c r="B10" s="16" t="s">
        <v>101</v>
      </c>
      <c r="C10" s="14" t="s">
        <v>127</v>
      </c>
      <c r="D10" s="14" t="s">
        <v>128</v>
      </c>
      <c r="E10" s="76" t="s">
        <v>41</v>
      </c>
      <c r="F10" s="82">
        <v>18</v>
      </c>
      <c r="G10" s="104">
        <v>17</v>
      </c>
      <c r="H10" s="82">
        <v>17</v>
      </c>
      <c r="I10" s="104">
        <v>18</v>
      </c>
      <c r="J10" s="105">
        <v>17</v>
      </c>
      <c r="K10" s="82">
        <v>0</v>
      </c>
      <c r="L10" s="105">
        <v>18</v>
      </c>
      <c r="M10" s="82">
        <v>18</v>
      </c>
      <c r="N10" s="104">
        <v>17</v>
      </c>
      <c r="O10" s="82">
        <v>20</v>
      </c>
      <c r="P10" s="105">
        <v>19</v>
      </c>
      <c r="Q10" s="82">
        <v>13</v>
      </c>
      <c r="R10" s="105">
        <v>14</v>
      </c>
      <c r="S10" s="81">
        <f t="shared" si="0"/>
        <v>206</v>
      </c>
    </row>
    <row r="11" spans="1:19" x14ac:dyDescent="0.2">
      <c r="A11" s="101">
        <v>6</v>
      </c>
      <c r="B11" s="16" t="s">
        <v>88</v>
      </c>
      <c r="C11" s="14" t="s">
        <v>91</v>
      </c>
      <c r="D11" s="14" t="s">
        <v>162</v>
      </c>
      <c r="E11" s="76" t="s">
        <v>41</v>
      </c>
      <c r="F11" s="82">
        <v>20</v>
      </c>
      <c r="G11" s="104">
        <v>19</v>
      </c>
      <c r="H11" s="82"/>
      <c r="I11" s="104"/>
      <c r="J11" s="105"/>
      <c r="K11" s="82">
        <v>20</v>
      </c>
      <c r="L11" s="105">
        <v>20</v>
      </c>
      <c r="M11" s="82">
        <v>20</v>
      </c>
      <c r="N11" s="104">
        <v>19</v>
      </c>
      <c r="O11" s="82">
        <v>0</v>
      </c>
      <c r="P11" s="105">
        <v>20</v>
      </c>
      <c r="Q11" s="82">
        <v>19</v>
      </c>
      <c r="R11" s="105">
        <v>19</v>
      </c>
      <c r="S11" s="81">
        <f t="shared" si="0"/>
        <v>176</v>
      </c>
    </row>
    <row r="12" spans="1:19" x14ac:dyDescent="0.2">
      <c r="A12" s="101">
        <v>7</v>
      </c>
      <c r="B12" s="16" t="s">
        <v>144</v>
      </c>
      <c r="C12" s="14" t="s">
        <v>339</v>
      </c>
      <c r="D12" s="14" t="s">
        <v>340</v>
      </c>
      <c r="E12" s="76" t="s">
        <v>41</v>
      </c>
      <c r="F12" s="82">
        <v>0</v>
      </c>
      <c r="G12" s="104">
        <v>18</v>
      </c>
      <c r="H12" s="82">
        <v>19</v>
      </c>
      <c r="I12" s="104">
        <v>19</v>
      </c>
      <c r="J12" s="105">
        <v>18</v>
      </c>
      <c r="K12" s="82"/>
      <c r="L12" s="105"/>
      <c r="M12" s="82"/>
      <c r="N12" s="104"/>
      <c r="O12" s="82"/>
      <c r="P12" s="105"/>
      <c r="Q12" s="82">
        <v>15</v>
      </c>
      <c r="R12" s="105">
        <v>15</v>
      </c>
      <c r="S12" s="81">
        <f t="shared" si="0"/>
        <v>104</v>
      </c>
    </row>
    <row r="13" spans="1:19" x14ac:dyDescent="0.2">
      <c r="A13" s="101">
        <v>8</v>
      </c>
      <c r="B13" s="16" t="s">
        <v>530</v>
      </c>
      <c r="C13" s="14" t="s">
        <v>531</v>
      </c>
      <c r="D13" s="14" t="s">
        <v>532</v>
      </c>
      <c r="E13" s="76" t="s">
        <v>41</v>
      </c>
      <c r="F13" s="82"/>
      <c r="G13" s="104"/>
      <c r="H13" s="82"/>
      <c r="I13" s="104"/>
      <c r="J13" s="105"/>
      <c r="K13" s="82"/>
      <c r="L13" s="105"/>
      <c r="M13" s="82"/>
      <c r="N13" s="104"/>
      <c r="O13" s="82"/>
      <c r="P13" s="105"/>
      <c r="Q13" s="82">
        <v>25</v>
      </c>
      <c r="R13" s="105">
        <v>25</v>
      </c>
      <c r="S13" s="81">
        <f t="shared" si="0"/>
        <v>50</v>
      </c>
    </row>
    <row r="14" spans="1:19" x14ac:dyDescent="0.2">
      <c r="A14" s="101">
        <v>9</v>
      </c>
      <c r="B14" s="16" t="s">
        <v>533</v>
      </c>
      <c r="C14" s="14" t="s">
        <v>534</v>
      </c>
      <c r="D14" s="14" t="s">
        <v>535</v>
      </c>
      <c r="E14" s="76" t="s">
        <v>41</v>
      </c>
      <c r="F14" s="82"/>
      <c r="G14" s="104"/>
      <c r="H14" s="82"/>
      <c r="I14" s="104"/>
      <c r="J14" s="105"/>
      <c r="K14" s="82"/>
      <c r="L14" s="105"/>
      <c r="M14" s="82"/>
      <c r="N14" s="104"/>
      <c r="O14" s="82"/>
      <c r="P14" s="105"/>
      <c r="Q14" s="82">
        <v>17</v>
      </c>
      <c r="R14" s="105">
        <v>18</v>
      </c>
      <c r="S14" s="81">
        <f t="shared" si="0"/>
        <v>35</v>
      </c>
    </row>
    <row r="15" spans="1:19" x14ac:dyDescent="0.2">
      <c r="A15" s="101">
        <v>10</v>
      </c>
      <c r="B15" s="16" t="s">
        <v>336</v>
      </c>
      <c r="C15" s="14" t="s">
        <v>337</v>
      </c>
      <c r="D15" s="14" t="s">
        <v>338</v>
      </c>
      <c r="E15" s="76" t="s">
        <v>41</v>
      </c>
      <c r="F15" s="82">
        <v>17</v>
      </c>
      <c r="G15" s="104">
        <v>15</v>
      </c>
      <c r="H15" s="82"/>
      <c r="I15" s="104"/>
      <c r="J15" s="105"/>
      <c r="K15" s="82"/>
      <c r="L15" s="105"/>
      <c r="M15" s="82"/>
      <c r="N15" s="104"/>
      <c r="O15" s="82"/>
      <c r="P15" s="105"/>
      <c r="Q15" s="82"/>
      <c r="R15" s="105"/>
      <c r="S15" s="81">
        <f t="shared" si="0"/>
        <v>32</v>
      </c>
    </row>
    <row r="16" spans="1:19" x14ac:dyDescent="0.2">
      <c r="A16" s="101">
        <v>11</v>
      </c>
      <c r="B16" s="16" t="s">
        <v>536</v>
      </c>
      <c r="C16" s="14" t="s">
        <v>537</v>
      </c>
      <c r="D16" s="14" t="s">
        <v>538</v>
      </c>
      <c r="E16" s="76" t="s">
        <v>41</v>
      </c>
      <c r="F16" s="82"/>
      <c r="G16" s="104"/>
      <c r="H16" s="82"/>
      <c r="I16" s="104"/>
      <c r="J16" s="105"/>
      <c r="K16" s="82"/>
      <c r="L16" s="105"/>
      <c r="M16" s="82"/>
      <c r="N16" s="104"/>
      <c r="O16" s="82"/>
      <c r="P16" s="105"/>
      <c r="Q16" s="82">
        <v>16</v>
      </c>
      <c r="R16" s="105">
        <v>16</v>
      </c>
      <c r="S16" s="81">
        <f t="shared" si="0"/>
        <v>32</v>
      </c>
    </row>
    <row r="17" spans="1:19" x14ac:dyDescent="0.2">
      <c r="A17" s="101">
        <v>12</v>
      </c>
      <c r="B17" s="16" t="s">
        <v>539</v>
      </c>
      <c r="C17" s="14" t="s">
        <v>540</v>
      </c>
      <c r="D17" s="14" t="s">
        <v>541</v>
      </c>
      <c r="E17" s="76" t="s">
        <v>41</v>
      </c>
      <c r="F17" s="26"/>
      <c r="G17" s="148"/>
      <c r="H17" s="26"/>
      <c r="I17" s="148"/>
      <c r="J17" s="122"/>
      <c r="K17" s="26"/>
      <c r="L17" s="122"/>
      <c r="M17" s="26"/>
      <c r="N17" s="148"/>
      <c r="O17" s="26"/>
      <c r="P17" s="122"/>
      <c r="Q17" s="26">
        <v>14</v>
      </c>
      <c r="R17" s="122">
        <v>13</v>
      </c>
      <c r="S17" s="81">
        <f t="shared" si="0"/>
        <v>27</v>
      </c>
    </row>
    <row r="18" spans="1:19" x14ac:dyDescent="0.2">
      <c r="A18" s="101">
        <v>13</v>
      </c>
      <c r="B18" s="16" t="s">
        <v>542</v>
      </c>
      <c r="C18" s="14" t="s">
        <v>543</v>
      </c>
      <c r="D18" s="14" t="s">
        <v>544</v>
      </c>
      <c r="E18" s="85" t="s">
        <v>41</v>
      </c>
      <c r="F18" s="71"/>
      <c r="G18" s="39"/>
      <c r="H18" s="71"/>
      <c r="I18" s="39"/>
      <c r="J18" s="102"/>
      <c r="K18" s="71"/>
      <c r="L18" s="102"/>
      <c r="M18" s="71"/>
      <c r="N18" s="39"/>
      <c r="O18" s="71"/>
      <c r="P18" s="102"/>
      <c r="Q18" s="71">
        <v>12</v>
      </c>
      <c r="R18" s="102">
        <v>12</v>
      </c>
      <c r="S18" s="81">
        <f t="shared" si="0"/>
        <v>24</v>
      </c>
    </row>
    <row r="19" spans="1:19" ht="13.5" thickBot="1" x14ac:dyDescent="0.25">
      <c r="A19" s="7"/>
      <c r="B19" s="6"/>
      <c r="C19" s="5"/>
      <c r="D19" s="35"/>
      <c r="E19" s="44"/>
      <c r="F19" s="21"/>
      <c r="G19" s="4"/>
      <c r="H19" s="21"/>
      <c r="I19" s="4"/>
      <c r="J19" s="3"/>
      <c r="K19" s="21"/>
      <c r="L19" s="3"/>
      <c r="M19" s="21"/>
      <c r="N19" s="4"/>
      <c r="O19" s="21"/>
      <c r="P19" s="3"/>
      <c r="Q19" s="21"/>
      <c r="R19" s="3"/>
      <c r="S19" s="31"/>
    </row>
    <row r="20" spans="1:19" x14ac:dyDescent="0.2">
      <c r="B20" s="2"/>
      <c r="C20" s="2"/>
      <c r="D20" s="2"/>
      <c r="E20" s="2"/>
      <c r="F20" s="184">
        <v>8</v>
      </c>
      <c r="G20" s="186"/>
      <c r="H20" s="184">
        <v>6</v>
      </c>
      <c r="I20" s="186"/>
      <c r="J20" s="185"/>
      <c r="K20" s="184">
        <v>5</v>
      </c>
      <c r="L20" s="185"/>
      <c r="M20" s="184">
        <v>6</v>
      </c>
      <c r="N20" s="186"/>
      <c r="O20" s="184">
        <v>5</v>
      </c>
      <c r="P20" s="185"/>
      <c r="Q20" s="184">
        <v>11</v>
      </c>
      <c r="R20" s="185"/>
      <c r="S20" s="80">
        <f>AVERAGE(F20:R20)</f>
        <v>6.833333333333333</v>
      </c>
    </row>
  </sheetData>
  <sortState ref="B6:S18">
    <sortCondition descending="1" ref="S6:S18"/>
  </sortState>
  <mergeCells count="25">
    <mergeCell ref="A1:S1"/>
    <mergeCell ref="A2:A5"/>
    <mergeCell ref="B2:B5"/>
    <mergeCell ref="C2:C5"/>
    <mergeCell ref="D2:D5"/>
    <mergeCell ref="E2:E5"/>
    <mergeCell ref="F2:G3"/>
    <mergeCell ref="H2:J3"/>
    <mergeCell ref="K2:L3"/>
    <mergeCell ref="M2:N3"/>
    <mergeCell ref="O2:P3"/>
    <mergeCell ref="Q2:R3"/>
    <mergeCell ref="S2:S5"/>
    <mergeCell ref="O4:P4"/>
    <mergeCell ref="Q4:R4"/>
    <mergeCell ref="Q20:R20"/>
    <mergeCell ref="F4:G4"/>
    <mergeCell ref="H4:J4"/>
    <mergeCell ref="K4:L4"/>
    <mergeCell ref="M4:N4"/>
    <mergeCell ref="F20:G20"/>
    <mergeCell ref="H20:J20"/>
    <mergeCell ref="K20:L20"/>
    <mergeCell ref="M20:N20"/>
    <mergeCell ref="O20:P2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4.85546875" style="1" customWidth="1"/>
    <col min="7" max="18" width="4.28515625" style="1" customWidth="1"/>
    <col min="19" max="19" width="8.42578125" style="1" customWidth="1"/>
    <col min="20" max="16384" width="9.140625" style="1"/>
  </cols>
  <sheetData>
    <row r="1" spans="1:19" ht="33" customHeight="1" thickBot="1" x14ac:dyDescent="0.25">
      <c r="A1" s="156" t="s">
        <v>341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ht="12.75" customHeight="1" x14ac:dyDescent="0.2">
      <c r="A2" s="161" t="s">
        <v>5</v>
      </c>
      <c r="B2" s="164" t="s">
        <v>4</v>
      </c>
      <c r="C2" s="164" t="s">
        <v>3</v>
      </c>
      <c r="D2" s="167" t="s">
        <v>2</v>
      </c>
      <c r="E2" s="153" t="s">
        <v>40</v>
      </c>
      <c r="F2" s="170" t="s">
        <v>155</v>
      </c>
      <c r="G2" s="171"/>
      <c r="H2" s="170" t="s">
        <v>384</v>
      </c>
      <c r="I2" s="171"/>
      <c r="J2" s="174"/>
      <c r="K2" s="170" t="s">
        <v>457</v>
      </c>
      <c r="L2" s="174"/>
      <c r="M2" s="170" t="s">
        <v>486</v>
      </c>
      <c r="N2" s="171"/>
      <c r="O2" s="170" t="s">
        <v>502</v>
      </c>
      <c r="P2" s="174"/>
      <c r="Q2" s="170" t="s">
        <v>528</v>
      </c>
      <c r="R2" s="174"/>
      <c r="S2" s="178" t="s">
        <v>1</v>
      </c>
    </row>
    <row r="3" spans="1:19" ht="13.5" thickBot="1" x14ac:dyDescent="0.25">
      <c r="A3" s="162"/>
      <c r="B3" s="165"/>
      <c r="C3" s="165"/>
      <c r="D3" s="168"/>
      <c r="E3" s="154"/>
      <c r="F3" s="172"/>
      <c r="G3" s="173"/>
      <c r="H3" s="172"/>
      <c r="I3" s="173"/>
      <c r="J3" s="175"/>
      <c r="K3" s="172"/>
      <c r="L3" s="175"/>
      <c r="M3" s="172"/>
      <c r="N3" s="173"/>
      <c r="O3" s="172"/>
      <c r="P3" s="175"/>
      <c r="Q3" s="176"/>
      <c r="R3" s="177"/>
      <c r="S3" s="179"/>
    </row>
    <row r="4" spans="1:19" ht="13.5" thickBot="1" x14ac:dyDescent="0.25">
      <c r="A4" s="162"/>
      <c r="B4" s="165"/>
      <c r="C4" s="165"/>
      <c r="D4" s="168"/>
      <c r="E4" s="154"/>
      <c r="F4" s="181">
        <v>42406</v>
      </c>
      <c r="G4" s="182"/>
      <c r="H4" s="181">
        <v>42476</v>
      </c>
      <c r="I4" s="182"/>
      <c r="J4" s="183"/>
      <c r="K4" s="181">
        <v>42539</v>
      </c>
      <c r="L4" s="183"/>
      <c r="M4" s="181">
        <v>42553</v>
      </c>
      <c r="N4" s="182"/>
      <c r="O4" s="181">
        <v>42623</v>
      </c>
      <c r="P4" s="183"/>
      <c r="Q4" s="181">
        <v>42651</v>
      </c>
      <c r="R4" s="183"/>
      <c r="S4" s="179"/>
    </row>
    <row r="5" spans="1:19" ht="13.5" thickBot="1" x14ac:dyDescent="0.25">
      <c r="A5" s="163"/>
      <c r="B5" s="166"/>
      <c r="C5" s="166"/>
      <c r="D5" s="169"/>
      <c r="E5" s="155"/>
      <c r="F5" s="97" t="s">
        <v>10</v>
      </c>
      <c r="G5" s="40" t="s">
        <v>11</v>
      </c>
      <c r="H5" s="109" t="s">
        <v>10</v>
      </c>
      <c r="I5" s="40" t="s">
        <v>11</v>
      </c>
      <c r="J5" s="110" t="s">
        <v>385</v>
      </c>
      <c r="K5" s="97" t="s">
        <v>10</v>
      </c>
      <c r="L5" s="79" t="s">
        <v>11</v>
      </c>
      <c r="M5" s="124" t="s">
        <v>10</v>
      </c>
      <c r="N5" s="79" t="s">
        <v>11</v>
      </c>
      <c r="O5" s="129" t="s">
        <v>10</v>
      </c>
      <c r="P5" s="79" t="s">
        <v>11</v>
      </c>
      <c r="Q5" s="133" t="s">
        <v>10</v>
      </c>
      <c r="R5" s="79" t="s">
        <v>11</v>
      </c>
      <c r="S5" s="180"/>
    </row>
    <row r="6" spans="1:19" x14ac:dyDescent="0.2">
      <c r="A6" s="13">
        <v>1</v>
      </c>
      <c r="B6" s="15" t="s">
        <v>351</v>
      </c>
      <c r="C6" s="14" t="s">
        <v>515</v>
      </c>
      <c r="D6" s="11">
        <v>121</v>
      </c>
      <c r="E6" s="42" t="s">
        <v>41</v>
      </c>
      <c r="F6" s="28">
        <v>14</v>
      </c>
      <c r="G6" s="128">
        <v>19</v>
      </c>
      <c r="H6" s="28">
        <v>16</v>
      </c>
      <c r="I6" s="38">
        <v>14</v>
      </c>
      <c r="J6" s="22">
        <v>17</v>
      </c>
      <c r="K6" s="28">
        <v>22</v>
      </c>
      <c r="L6" s="22">
        <v>20</v>
      </c>
      <c r="M6" s="28">
        <v>22</v>
      </c>
      <c r="N6" s="38">
        <v>25</v>
      </c>
      <c r="O6" s="28">
        <v>20</v>
      </c>
      <c r="P6" s="22">
        <v>20</v>
      </c>
      <c r="Q6" s="28">
        <v>18</v>
      </c>
      <c r="R6" s="22">
        <v>19</v>
      </c>
      <c r="S6" s="81">
        <f t="shared" ref="S6:S34" si="0">SUM(F6:R6)</f>
        <v>246</v>
      </c>
    </row>
    <row r="7" spans="1:19" x14ac:dyDescent="0.2">
      <c r="A7" s="9">
        <v>2</v>
      </c>
      <c r="B7" s="16" t="s">
        <v>352</v>
      </c>
      <c r="C7" s="14" t="s">
        <v>353</v>
      </c>
      <c r="D7" s="11">
        <v>848</v>
      </c>
      <c r="E7" s="49" t="s">
        <v>41</v>
      </c>
      <c r="F7" s="25">
        <v>15</v>
      </c>
      <c r="G7" s="41">
        <v>18</v>
      </c>
      <c r="H7" s="25">
        <v>17</v>
      </c>
      <c r="I7" s="41">
        <v>16</v>
      </c>
      <c r="J7" s="10">
        <v>16</v>
      </c>
      <c r="K7" s="25">
        <v>19</v>
      </c>
      <c r="L7" s="10">
        <v>22</v>
      </c>
      <c r="M7" s="25">
        <v>20</v>
      </c>
      <c r="N7" s="41">
        <v>20</v>
      </c>
      <c r="O7" s="25">
        <v>22</v>
      </c>
      <c r="P7" s="10">
        <v>19</v>
      </c>
      <c r="Q7" s="25">
        <v>19</v>
      </c>
      <c r="R7" s="10">
        <v>18</v>
      </c>
      <c r="S7" s="81">
        <f t="shared" si="0"/>
        <v>241</v>
      </c>
    </row>
    <row r="8" spans="1:19" x14ac:dyDescent="0.2">
      <c r="A8" s="9">
        <v>3</v>
      </c>
      <c r="B8" s="36" t="s">
        <v>365</v>
      </c>
      <c r="C8" s="23" t="s">
        <v>366</v>
      </c>
      <c r="D8" s="27" t="s">
        <v>0</v>
      </c>
      <c r="E8" s="43" t="s">
        <v>41</v>
      </c>
      <c r="F8" s="26">
        <v>11</v>
      </c>
      <c r="G8" s="39">
        <v>13</v>
      </c>
      <c r="H8" s="26">
        <v>12</v>
      </c>
      <c r="I8" s="39">
        <v>9</v>
      </c>
      <c r="J8" s="10">
        <v>11</v>
      </c>
      <c r="K8" s="26">
        <v>18</v>
      </c>
      <c r="L8" s="10">
        <v>18</v>
      </c>
      <c r="M8" s="26">
        <v>15</v>
      </c>
      <c r="N8" s="39">
        <v>16</v>
      </c>
      <c r="O8" s="25">
        <v>19</v>
      </c>
      <c r="P8" s="10">
        <v>18</v>
      </c>
      <c r="Q8" s="26">
        <v>15</v>
      </c>
      <c r="R8" s="10">
        <v>14</v>
      </c>
      <c r="S8" s="81">
        <f t="shared" si="0"/>
        <v>189</v>
      </c>
    </row>
    <row r="9" spans="1:19" x14ac:dyDescent="0.2">
      <c r="A9" s="9">
        <v>4</v>
      </c>
      <c r="B9" s="16" t="s">
        <v>348</v>
      </c>
      <c r="C9" s="14" t="s">
        <v>350</v>
      </c>
      <c r="D9" s="14" t="s">
        <v>142</v>
      </c>
      <c r="E9" s="24" t="s">
        <v>41</v>
      </c>
      <c r="F9" s="20">
        <v>18</v>
      </c>
      <c r="G9" s="12">
        <v>16</v>
      </c>
      <c r="H9" s="20">
        <v>15</v>
      </c>
      <c r="I9" s="12">
        <v>13</v>
      </c>
      <c r="J9" s="10">
        <v>15</v>
      </c>
      <c r="K9" s="20">
        <v>20</v>
      </c>
      <c r="L9" s="10">
        <v>19</v>
      </c>
      <c r="M9" s="20">
        <v>25</v>
      </c>
      <c r="N9" s="12">
        <v>22</v>
      </c>
      <c r="O9" s="25"/>
      <c r="P9" s="10"/>
      <c r="Q9" s="20"/>
      <c r="R9" s="10"/>
      <c r="S9" s="81">
        <f t="shared" si="0"/>
        <v>163</v>
      </c>
    </row>
    <row r="10" spans="1:19" x14ac:dyDescent="0.2">
      <c r="A10" s="9">
        <v>5</v>
      </c>
      <c r="B10" s="33" t="s">
        <v>357</v>
      </c>
      <c r="C10" s="29" t="s">
        <v>358</v>
      </c>
      <c r="D10" s="50">
        <v>456</v>
      </c>
      <c r="E10" s="43" t="s">
        <v>41</v>
      </c>
      <c r="F10" s="20">
        <v>17</v>
      </c>
      <c r="G10" s="12">
        <v>14</v>
      </c>
      <c r="H10" s="20">
        <v>13</v>
      </c>
      <c r="I10" s="12">
        <v>11</v>
      </c>
      <c r="J10" s="10">
        <v>13</v>
      </c>
      <c r="K10" s="20"/>
      <c r="L10" s="10"/>
      <c r="M10" s="20">
        <v>19</v>
      </c>
      <c r="N10" s="12">
        <v>18</v>
      </c>
      <c r="O10" s="25"/>
      <c r="P10" s="10"/>
      <c r="Q10" s="20">
        <v>17</v>
      </c>
      <c r="R10" s="10">
        <v>16</v>
      </c>
      <c r="S10" s="81">
        <f t="shared" si="0"/>
        <v>138</v>
      </c>
    </row>
    <row r="11" spans="1:19" x14ac:dyDescent="0.2">
      <c r="A11" s="9">
        <v>6</v>
      </c>
      <c r="B11" s="46" t="s">
        <v>342</v>
      </c>
      <c r="C11" s="23" t="s">
        <v>343</v>
      </c>
      <c r="D11" s="47" t="s">
        <v>313</v>
      </c>
      <c r="E11" s="24" t="s">
        <v>41</v>
      </c>
      <c r="F11" s="20">
        <v>25</v>
      </c>
      <c r="G11" s="12">
        <v>25</v>
      </c>
      <c r="H11" s="20">
        <v>25</v>
      </c>
      <c r="I11" s="12">
        <v>25</v>
      </c>
      <c r="J11" s="10">
        <v>25</v>
      </c>
      <c r="K11" s="20"/>
      <c r="L11" s="10"/>
      <c r="M11" s="20"/>
      <c r="N11" s="12"/>
      <c r="O11" s="25"/>
      <c r="P11" s="10"/>
      <c r="Q11" s="20"/>
      <c r="R11" s="10"/>
      <c r="S11" s="81">
        <f t="shared" si="0"/>
        <v>125</v>
      </c>
    </row>
    <row r="12" spans="1:19" x14ac:dyDescent="0.2">
      <c r="A12" s="9">
        <v>7</v>
      </c>
      <c r="B12" s="16" t="s">
        <v>346</v>
      </c>
      <c r="C12" s="24" t="s">
        <v>347</v>
      </c>
      <c r="D12" s="17" t="s">
        <v>349</v>
      </c>
      <c r="E12" s="24" t="s">
        <v>41</v>
      </c>
      <c r="F12" s="20">
        <v>19</v>
      </c>
      <c r="G12" s="12">
        <v>20</v>
      </c>
      <c r="H12" s="20">
        <v>0</v>
      </c>
      <c r="I12" s="12">
        <v>17</v>
      </c>
      <c r="J12" s="10">
        <v>19</v>
      </c>
      <c r="K12" s="20">
        <v>25</v>
      </c>
      <c r="L12" s="10">
        <v>25</v>
      </c>
      <c r="M12" s="20"/>
      <c r="N12" s="12"/>
      <c r="O12" s="25"/>
      <c r="P12" s="10"/>
      <c r="Q12" s="20"/>
      <c r="R12" s="10"/>
      <c r="S12" s="81">
        <f t="shared" si="0"/>
        <v>125</v>
      </c>
    </row>
    <row r="13" spans="1:19" x14ac:dyDescent="0.2">
      <c r="A13" s="9">
        <v>8</v>
      </c>
      <c r="B13" s="15" t="s">
        <v>446</v>
      </c>
      <c r="C13" s="24" t="s">
        <v>447</v>
      </c>
      <c r="D13" s="18">
        <v>3</v>
      </c>
      <c r="E13" s="43" t="s">
        <v>41</v>
      </c>
      <c r="F13" s="20"/>
      <c r="G13" s="12"/>
      <c r="H13" s="20">
        <v>19</v>
      </c>
      <c r="I13" s="12">
        <v>20</v>
      </c>
      <c r="J13" s="10">
        <v>22</v>
      </c>
      <c r="K13" s="20"/>
      <c r="L13" s="10"/>
      <c r="M13" s="20"/>
      <c r="N13" s="12"/>
      <c r="O13" s="25">
        <v>25</v>
      </c>
      <c r="P13" s="10">
        <v>25</v>
      </c>
      <c r="Q13" s="20"/>
      <c r="R13" s="10"/>
      <c r="S13" s="81">
        <f t="shared" si="0"/>
        <v>111</v>
      </c>
    </row>
    <row r="14" spans="1:19" x14ac:dyDescent="0.2">
      <c r="A14" s="9">
        <v>9</v>
      </c>
      <c r="B14" s="15" t="s">
        <v>448</v>
      </c>
      <c r="C14" s="24" t="s">
        <v>449</v>
      </c>
      <c r="D14" s="18" t="s">
        <v>450</v>
      </c>
      <c r="E14" s="43" t="s">
        <v>41</v>
      </c>
      <c r="F14" s="20"/>
      <c r="G14" s="12"/>
      <c r="H14" s="20">
        <v>22</v>
      </c>
      <c r="I14" s="12">
        <v>22</v>
      </c>
      <c r="J14" s="10">
        <v>12</v>
      </c>
      <c r="K14" s="20"/>
      <c r="L14" s="10"/>
      <c r="M14" s="20"/>
      <c r="N14" s="12"/>
      <c r="O14" s="25"/>
      <c r="P14" s="10"/>
      <c r="Q14" s="20">
        <v>22</v>
      </c>
      <c r="R14" s="10">
        <v>25</v>
      </c>
      <c r="S14" s="81">
        <f t="shared" si="0"/>
        <v>103</v>
      </c>
    </row>
    <row r="15" spans="1:19" x14ac:dyDescent="0.2">
      <c r="A15" s="9">
        <v>10</v>
      </c>
      <c r="B15" s="16" t="s">
        <v>344</v>
      </c>
      <c r="C15" s="24" t="s">
        <v>345</v>
      </c>
      <c r="D15" s="11">
        <v>34</v>
      </c>
      <c r="E15" s="43" t="s">
        <v>41</v>
      </c>
      <c r="F15" s="19">
        <v>22</v>
      </c>
      <c r="G15" s="8">
        <v>22</v>
      </c>
      <c r="H15" s="19">
        <v>20</v>
      </c>
      <c r="I15" s="8">
        <v>18</v>
      </c>
      <c r="J15" s="10">
        <v>18</v>
      </c>
      <c r="K15" s="19"/>
      <c r="L15" s="10"/>
      <c r="M15" s="19"/>
      <c r="N15" s="8"/>
      <c r="O15" s="25"/>
      <c r="P15" s="10"/>
      <c r="Q15" s="19"/>
      <c r="R15" s="10"/>
      <c r="S15" s="81">
        <f t="shared" si="0"/>
        <v>100</v>
      </c>
    </row>
    <row r="16" spans="1:19" x14ac:dyDescent="0.2">
      <c r="A16" s="9">
        <v>11</v>
      </c>
      <c r="B16" s="15" t="s">
        <v>451</v>
      </c>
      <c r="C16" s="23" t="s">
        <v>452</v>
      </c>
      <c r="D16" s="11">
        <v>134</v>
      </c>
      <c r="E16" s="43" t="s">
        <v>41</v>
      </c>
      <c r="F16" s="20"/>
      <c r="G16" s="12"/>
      <c r="H16" s="20">
        <v>18</v>
      </c>
      <c r="I16" s="12">
        <v>15</v>
      </c>
      <c r="J16" s="10">
        <v>20</v>
      </c>
      <c r="K16" s="20"/>
      <c r="L16" s="10"/>
      <c r="M16" s="20"/>
      <c r="N16" s="12"/>
      <c r="O16" s="25">
        <v>17</v>
      </c>
      <c r="P16" s="10">
        <v>22</v>
      </c>
      <c r="Q16" s="20"/>
      <c r="R16" s="10"/>
      <c r="S16" s="81">
        <f t="shared" si="0"/>
        <v>92</v>
      </c>
    </row>
    <row r="17" spans="1:19" x14ac:dyDescent="0.2">
      <c r="A17" s="9">
        <v>12</v>
      </c>
      <c r="B17" s="67" t="s">
        <v>455</v>
      </c>
      <c r="C17" s="24" t="s">
        <v>456</v>
      </c>
      <c r="D17" s="18" t="s">
        <v>0</v>
      </c>
      <c r="E17" s="43" t="s">
        <v>41</v>
      </c>
      <c r="F17" s="20"/>
      <c r="G17" s="12"/>
      <c r="H17" s="20">
        <v>11</v>
      </c>
      <c r="I17" s="12">
        <v>10</v>
      </c>
      <c r="J17" s="10">
        <v>0</v>
      </c>
      <c r="K17" s="20"/>
      <c r="L17" s="10"/>
      <c r="M17" s="20">
        <v>18</v>
      </c>
      <c r="N17" s="12">
        <v>17</v>
      </c>
      <c r="O17" s="25"/>
      <c r="P17" s="10"/>
      <c r="Q17" s="20">
        <v>16</v>
      </c>
      <c r="R17" s="10">
        <v>15</v>
      </c>
      <c r="S17" s="81">
        <f t="shared" si="0"/>
        <v>87</v>
      </c>
    </row>
    <row r="18" spans="1:19" x14ac:dyDescent="0.2">
      <c r="A18" s="9">
        <v>13</v>
      </c>
      <c r="B18" s="16" t="s">
        <v>354</v>
      </c>
      <c r="C18" s="14" t="s">
        <v>355</v>
      </c>
      <c r="D18" s="14" t="s">
        <v>356</v>
      </c>
      <c r="E18" s="24" t="s">
        <v>41</v>
      </c>
      <c r="F18" s="20">
        <v>16</v>
      </c>
      <c r="G18" s="12">
        <v>15</v>
      </c>
      <c r="H18" s="20">
        <v>14</v>
      </c>
      <c r="I18" s="12">
        <v>12</v>
      </c>
      <c r="J18" s="10">
        <v>14</v>
      </c>
      <c r="K18" s="20"/>
      <c r="L18" s="10"/>
      <c r="M18" s="20"/>
      <c r="N18" s="12"/>
      <c r="O18" s="25"/>
      <c r="P18" s="10"/>
      <c r="Q18" s="20"/>
      <c r="R18" s="10"/>
      <c r="S18" s="81">
        <f t="shared" si="0"/>
        <v>71</v>
      </c>
    </row>
    <row r="19" spans="1:19" x14ac:dyDescent="0.2">
      <c r="A19" s="9">
        <v>14</v>
      </c>
      <c r="B19" s="16" t="s">
        <v>359</v>
      </c>
      <c r="C19" s="14" t="s">
        <v>360</v>
      </c>
      <c r="D19" s="150">
        <v>37</v>
      </c>
      <c r="E19" s="43" t="s">
        <v>41</v>
      </c>
      <c r="F19" s="20">
        <v>20</v>
      </c>
      <c r="G19" s="12">
        <v>10</v>
      </c>
      <c r="H19" s="20">
        <v>9</v>
      </c>
      <c r="I19" s="12">
        <v>19</v>
      </c>
      <c r="J19" s="10">
        <v>10</v>
      </c>
      <c r="K19" s="20"/>
      <c r="L19" s="10"/>
      <c r="M19" s="20"/>
      <c r="N19" s="12"/>
      <c r="O19" s="25"/>
      <c r="P19" s="10"/>
      <c r="Q19" s="20"/>
      <c r="R19" s="10"/>
      <c r="S19" s="81">
        <f t="shared" si="0"/>
        <v>68</v>
      </c>
    </row>
    <row r="20" spans="1:19" x14ac:dyDescent="0.2">
      <c r="A20" s="9">
        <v>15</v>
      </c>
      <c r="B20" s="15" t="s">
        <v>146</v>
      </c>
      <c r="C20" s="14" t="s">
        <v>147</v>
      </c>
      <c r="D20" s="150">
        <v>65</v>
      </c>
      <c r="E20" s="43" t="s">
        <v>41</v>
      </c>
      <c r="F20" s="20">
        <v>12</v>
      </c>
      <c r="G20" s="12">
        <v>11</v>
      </c>
      <c r="H20" s="20">
        <v>10</v>
      </c>
      <c r="I20" s="12">
        <v>8</v>
      </c>
      <c r="J20" s="10">
        <v>9</v>
      </c>
      <c r="K20" s="20"/>
      <c r="L20" s="10"/>
      <c r="M20" s="20"/>
      <c r="N20" s="12"/>
      <c r="O20" s="25"/>
      <c r="P20" s="10"/>
      <c r="Q20" s="20">
        <v>0</v>
      </c>
      <c r="R20" s="10">
        <v>0</v>
      </c>
      <c r="S20" s="81">
        <f t="shared" si="0"/>
        <v>50</v>
      </c>
    </row>
    <row r="21" spans="1:19" x14ac:dyDescent="0.2">
      <c r="A21" s="9">
        <v>16</v>
      </c>
      <c r="B21" s="15" t="s">
        <v>545</v>
      </c>
      <c r="C21" s="14" t="s">
        <v>182</v>
      </c>
      <c r="D21" s="151" t="s">
        <v>546</v>
      </c>
      <c r="E21" s="43" t="s">
        <v>41</v>
      </c>
      <c r="F21" s="20"/>
      <c r="G21" s="12"/>
      <c r="H21" s="20"/>
      <c r="I21" s="12"/>
      <c r="J21" s="10"/>
      <c r="K21" s="20"/>
      <c r="L21" s="10"/>
      <c r="M21" s="20"/>
      <c r="N21" s="12"/>
      <c r="O21" s="25"/>
      <c r="P21" s="10"/>
      <c r="Q21" s="20">
        <v>25</v>
      </c>
      <c r="R21" s="10">
        <v>22</v>
      </c>
      <c r="S21" s="81">
        <f t="shared" si="0"/>
        <v>47</v>
      </c>
    </row>
    <row r="22" spans="1:19" x14ac:dyDescent="0.2">
      <c r="A22" s="9">
        <v>17</v>
      </c>
      <c r="B22" s="15" t="s">
        <v>547</v>
      </c>
      <c r="C22" s="149" t="s">
        <v>548</v>
      </c>
      <c r="D22" s="18">
        <v>43</v>
      </c>
      <c r="E22" s="43" t="s">
        <v>41</v>
      </c>
      <c r="F22" s="20"/>
      <c r="G22" s="12"/>
      <c r="H22" s="20"/>
      <c r="I22" s="12"/>
      <c r="J22" s="10"/>
      <c r="K22" s="20"/>
      <c r="L22" s="10"/>
      <c r="M22" s="20"/>
      <c r="N22" s="12"/>
      <c r="O22" s="25"/>
      <c r="P22" s="10"/>
      <c r="Q22" s="20">
        <v>20</v>
      </c>
      <c r="R22" s="10">
        <v>17</v>
      </c>
      <c r="S22" s="81">
        <f t="shared" si="0"/>
        <v>37</v>
      </c>
    </row>
    <row r="23" spans="1:19" x14ac:dyDescent="0.2">
      <c r="A23" s="9">
        <v>18</v>
      </c>
      <c r="B23" s="67" t="s">
        <v>498</v>
      </c>
      <c r="C23" s="24" t="s">
        <v>499</v>
      </c>
      <c r="D23" s="18" t="s">
        <v>0</v>
      </c>
      <c r="E23" s="43" t="s">
        <v>41</v>
      </c>
      <c r="F23" s="20"/>
      <c r="G23" s="12"/>
      <c r="H23" s="20"/>
      <c r="I23" s="12"/>
      <c r="J23" s="10"/>
      <c r="K23" s="20"/>
      <c r="L23" s="10"/>
      <c r="M23" s="20">
        <v>17</v>
      </c>
      <c r="N23" s="12">
        <v>19</v>
      </c>
      <c r="O23" s="25"/>
      <c r="P23" s="10"/>
      <c r="Q23" s="20"/>
      <c r="R23" s="10"/>
      <c r="S23" s="81">
        <f t="shared" si="0"/>
        <v>36</v>
      </c>
    </row>
    <row r="24" spans="1:19" x14ac:dyDescent="0.2">
      <c r="A24" s="9">
        <v>19</v>
      </c>
      <c r="B24" s="67" t="s">
        <v>500</v>
      </c>
      <c r="C24" s="24" t="s">
        <v>501</v>
      </c>
      <c r="D24" s="18" t="s">
        <v>0</v>
      </c>
      <c r="E24" s="43" t="s">
        <v>41</v>
      </c>
      <c r="F24" s="20"/>
      <c r="G24" s="12"/>
      <c r="H24" s="20"/>
      <c r="I24" s="12"/>
      <c r="J24" s="10"/>
      <c r="K24" s="20"/>
      <c r="L24" s="10"/>
      <c r="M24" s="20">
        <v>16</v>
      </c>
      <c r="N24" s="12">
        <v>15</v>
      </c>
      <c r="O24" s="25"/>
      <c r="P24" s="10"/>
      <c r="Q24" s="20">
        <v>0</v>
      </c>
      <c r="R24" s="10">
        <v>0</v>
      </c>
      <c r="S24" s="81">
        <f t="shared" si="0"/>
        <v>31</v>
      </c>
    </row>
    <row r="25" spans="1:19" x14ac:dyDescent="0.2">
      <c r="A25" s="9">
        <v>20</v>
      </c>
      <c r="B25" s="67" t="s">
        <v>549</v>
      </c>
      <c r="C25" s="24" t="s">
        <v>550</v>
      </c>
      <c r="D25" s="18">
        <v>7</v>
      </c>
      <c r="E25" s="43" t="s">
        <v>41</v>
      </c>
      <c r="F25" s="20"/>
      <c r="G25" s="12"/>
      <c r="H25" s="20"/>
      <c r="I25" s="12"/>
      <c r="J25" s="10"/>
      <c r="K25" s="20"/>
      <c r="L25" s="10"/>
      <c r="M25" s="20"/>
      <c r="N25" s="12"/>
      <c r="O25" s="25"/>
      <c r="P25" s="10"/>
      <c r="Q25" s="20">
        <v>14</v>
      </c>
      <c r="R25" s="10">
        <v>13</v>
      </c>
      <c r="S25" s="81">
        <f t="shared" si="0"/>
        <v>27</v>
      </c>
    </row>
    <row r="26" spans="1:19" x14ac:dyDescent="0.2">
      <c r="A26" s="9">
        <v>21</v>
      </c>
      <c r="B26" s="75" t="s">
        <v>361</v>
      </c>
      <c r="C26" s="24" t="s">
        <v>127</v>
      </c>
      <c r="D26" s="17" t="s">
        <v>128</v>
      </c>
      <c r="E26" s="24" t="s">
        <v>41</v>
      </c>
      <c r="F26" s="19">
        <v>10</v>
      </c>
      <c r="G26" s="8">
        <v>17</v>
      </c>
      <c r="H26" s="19"/>
      <c r="I26" s="8"/>
      <c r="J26" s="10"/>
      <c r="K26" s="19"/>
      <c r="L26" s="10"/>
      <c r="M26" s="19"/>
      <c r="N26" s="8"/>
      <c r="O26" s="25"/>
      <c r="P26" s="10"/>
      <c r="Q26" s="19"/>
      <c r="R26" s="10"/>
      <c r="S26" s="81">
        <f t="shared" si="0"/>
        <v>27</v>
      </c>
    </row>
    <row r="27" spans="1:19" x14ac:dyDescent="0.2">
      <c r="A27" s="9">
        <v>22</v>
      </c>
      <c r="B27" s="75" t="s">
        <v>362</v>
      </c>
      <c r="C27" s="24" t="s">
        <v>363</v>
      </c>
      <c r="D27" s="17" t="s">
        <v>364</v>
      </c>
      <c r="E27" s="24" t="s">
        <v>41</v>
      </c>
      <c r="F27" s="20">
        <v>13</v>
      </c>
      <c r="G27" s="12">
        <v>12</v>
      </c>
      <c r="H27" s="20"/>
      <c r="I27" s="12"/>
      <c r="J27" s="10"/>
      <c r="K27" s="20"/>
      <c r="L27" s="10"/>
      <c r="M27" s="20"/>
      <c r="N27" s="12"/>
      <c r="O27" s="25"/>
      <c r="P27" s="10"/>
      <c r="Q27" s="20"/>
      <c r="R27" s="10"/>
      <c r="S27" s="81">
        <f t="shared" si="0"/>
        <v>25</v>
      </c>
    </row>
    <row r="28" spans="1:19" x14ac:dyDescent="0.2">
      <c r="A28" s="9">
        <v>23</v>
      </c>
      <c r="B28" s="67" t="s">
        <v>453</v>
      </c>
      <c r="C28" s="24" t="s">
        <v>516</v>
      </c>
      <c r="D28" s="18" t="s">
        <v>0</v>
      </c>
      <c r="E28" s="43" t="s">
        <v>41</v>
      </c>
      <c r="F28" s="20"/>
      <c r="G28" s="12"/>
      <c r="H28" s="20">
        <v>7</v>
      </c>
      <c r="I28" s="12">
        <v>7</v>
      </c>
      <c r="J28" s="10">
        <v>8</v>
      </c>
      <c r="K28" s="20"/>
      <c r="L28" s="10"/>
      <c r="M28" s="20"/>
      <c r="N28" s="12"/>
      <c r="O28" s="25"/>
      <c r="P28" s="10"/>
      <c r="Q28" s="20"/>
      <c r="R28" s="10"/>
      <c r="S28" s="81">
        <f t="shared" si="0"/>
        <v>22</v>
      </c>
    </row>
    <row r="29" spans="1:19" x14ac:dyDescent="0.2">
      <c r="A29" s="9">
        <v>24</v>
      </c>
      <c r="B29" s="67" t="s">
        <v>551</v>
      </c>
      <c r="C29" s="24" t="s">
        <v>552</v>
      </c>
      <c r="D29" s="18">
        <v>177</v>
      </c>
      <c r="E29" s="43" t="s">
        <v>41</v>
      </c>
      <c r="F29" s="20"/>
      <c r="G29" s="12"/>
      <c r="H29" s="20"/>
      <c r="I29" s="12"/>
      <c r="J29" s="10"/>
      <c r="K29" s="20"/>
      <c r="L29" s="10"/>
      <c r="M29" s="20"/>
      <c r="N29" s="12"/>
      <c r="O29" s="25"/>
      <c r="P29" s="10"/>
      <c r="Q29" s="20">
        <v>0</v>
      </c>
      <c r="R29" s="10">
        <v>20</v>
      </c>
      <c r="S29" s="81">
        <f t="shared" si="0"/>
        <v>20</v>
      </c>
    </row>
    <row r="30" spans="1:19" x14ac:dyDescent="0.2">
      <c r="A30" s="9">
        <v>25</v>
      </c>
      <c r="B30" s="67" t="s">
        <v>513</v>
      </c>
      <c r="C30" s="24" t="s">
        <v>514</v>
      </c>
      <c r="D30" s="18" t="s">
        <v>0</v>
      </c>
      <c r="E30" s="43" t="s">
        <v>41</v>
      </c>
      <c r="F30" s="20"/>
      <c r="G30" s="12"/>
      <c r="H30" s="20"/>
      <c r="I30" s="12"/>
      <c r="J30" s="10"/>
      <c r="K30" s="20"/>
      <c r="L30" s="10"/>
      <c r="M30" s="20"/>
      <c r="N30" s="12"/>
      <c r="O30" s="25">
        <v>18</v>
      </c>
      <c r="P30" s="10">
        <v>0</v>
      </c>
      <c r="Q30" s="20"/>
      <c r="R30" s="10"/>
      <c r="S30" s="81">
        <f t="shared" si="0"/>
        <v>18</v>
      </c>
    </row>
    <row r="31" spans="1:19" x14ac:dyDescent="0.2">
      <c r="A31" s="9">
        <v>26</v>
      </c>
      <c r="B31" s="75" t="s">
        <v>367</v>
      </c>
      <c r="C31" s="24" t="s">
        <v>368</v>
      </c>
      <c r="D31" s="17" t="s">
        <v>0</v>
      </c>
      <c r="E31" s="45" t="s">
        <v>41</v>
      </c>
      <c r="F31" s="20">
        <v>0</v>
      </c>
      <c r="G31" s="12">
        <v>9</v>
      </c>
      <c r="H31" s="20"/>
      <c r="I31" s="12"/>
      <c r="J31" s="10"/>
      <c r="K31" s="20"/>
      <c r="L31" s="10"/>
      <c r="M31" s="20"/>
      <c r="N31" s="12"/>
      <c r="O31" s="25"/>
      <c r="P31" s="10"/>
      <c r="Q31" s="20"/>
      <c r="R31" s="10"/>
      <c r="S31" s="81">
        <f t="shared" si="0"/>
        <v>9</v>
      </c>
    </row>
    <row r="32" spans="1:19" x14ac:dyDescent="0.2">
      <c r="A32" s="9">
        <v>27</v>
      </c>
      <c r="B32" s="67" t="s">
        <v>454</v>
      </c>
      <c r="C32" s="24" t="s">
        <v>517</v>
      </c>
      <c r="D32" s="18">
        <v>777</v>
      </c>
      <c r="E32" s="127" t="s">
        <v>41</v>
      </c>
      <c r="F32" s="20"/>
      <c r="G32" s="12"/>
      <c r="H32" s="20">
        <v>8</v>
      </c>
      <c r="I32" s="12">
        <v>0</v>
      </c>
      <c r="J32" s="10">
        <v>0</v>
      </c>
      <c r="K32" s="20"/>
      <c r="L32" s="10"/>
      <c r="M32" s="20"/>
      <c r="N32" s="12"/>
      <c r="O32" s="25"/>
      <c r="P32" s="10"/>
      <c r="Q32" s="20"/>
      <c r="R32" s="10"/>
      <c r="S32" s="81">
        <f t="shared" si="0"/>
        <v>8</v>
      </c>
    </row>
    <row r="33" spans="1:19" x14ac:dyDescent="0.2">
      <c r="A33" s="9">
        <v>28</v>
      </c>
      <c r="B33" s="67" t="s">
        <v>369</v>
      </c>
      <c r="C33" s="24" t="s">
        <v>370</v>
      </c>
      <c r="D33" s="18" t="s">
        <v>0</v>
      </c>
      <c r="E33" s="127" t="s">
        <v>41</v>
      </c>
      <c r="F33" s="20">
        <v>0</v>
      </c>
      <c r="G33" s="12">
        <v>0</v>
      </c>
      <c r="H33" s="20"/>
      <c r="I33" s="12"/>
      <c r="J33" s="10"/>
      <c r="K33" s="20"/>
      <c r="L33" s="10"/>
      <c r="M33" s="20"/>
      <c r="N33" s="12"/>
      <c r="O33" s="25"/>
      <c r="P33" s="10"/>
      <c r="Q33" s="20"/>
      <c r="R33" s="10"/>
      <c r="S33" s="81">
        <f t="shared" si="0"/>
        <v>0</v>
      </c>
    </row>
    <row r="34" spans="1:19" x14ac:dyDescent="0.2">
      <c r="A34" s="9">
        <v>29</v>
      </c>
      <c r="B34" s="67" t="s">
        <v>371</v>
      </c>
      <c r="C34" s="24" t="s">
        <v>372</v>
      </c>
      <c r="D34" s="18">
        <v>94</v>
      </c>
      <c r="E34" s="127" t="s">
        <v>42</v>
      </c>
      <c r="F34" s="20">
        <v>0</v>
      </c>
      <c r="G34" s="12">
        <v>0</v>
      </c>
      <c r="H34" s="20"/>
      <c r="I34" s="12"/>
      <c r="J34" s="10"/>
      <c r="K34" s="20"/>
      <c r="L34" s="10"/>
      <c r="M34" s="20"/>
      <c r="N34" s="12"/>
      <c r="O34" s="25"/>
      <c r="P34" s="10"/>
      <c r="Q34" s="20"/>
      <c r="R34" s="10"/>
      <c r="S34" s="81">
        <f t="shared" si="0"/>
        <v>0</v>
      </c>
    </row>
    <row r="35" spans="1:19" ht="13.5" thickBot="1" x14ac:dyDescent="0.25">
      <c r="A35" s="7"/>
      <c r="B35" s="6"/>
      <c r="C35" s="5"/>
      <c r="D35" s="35"/>
      <c r="E35" s="44"/>
      <c r="F35" s="21"/>
      <c r="G35" s="4"/>
      <c r="H35" s="21"/>
      <c r="I35" s="4"/>
      <c r="J35" s="3"/>
      <c r="K35" s="21"/>
      <c r="L35" s="3"/>
      <c r="M35" s="21"/>
      <c r="N35" s="4"/>
      <c r="O35" s="21"/>
      <c r="P35" s="3"/>
      <c r="Q35" s="21"/>
      <c r="R35" s="3"/>
      <c r="S35" s="31"/>
    </row>
    <row r="36" spans="1:19" x14ac:dyDescent="0.2">
      <c r="B36" s="2"/>
      <c r="C36" s="2"/>
      <c r="D36" s="2"/>
      <c r="E36" s="2"/>
      <c r="F36" s="184">
        <v>14</v>
      </c>
      <c r="G36" s="186"/>
      <c r="H36" s="184">
        <v>17</v>
      </c>
      <c r="I36" s="186"/>
      <c r="J36" s="185"/>
      <c r="K36" s="184">
        <v>5</v>
      </c>
      <c r="L36" s="185"/>
      <c r="M36" s="184">
        <v>8</v>
      </c>
      <c r="N36" s="186"/>
      <c r="O36" s="184">
        <v>6</v>
      </c>
      <c r="P36" s="185"/>
      <c r="Q36" s="184">
        <v>10</v>
      </c>
      <c r="R36" s="185"/>
      <c r="S36" s="83">
        <f>AVERAGE(F36:R36)</f>
        <v>10</v>
      </c>
    </row>
    <row r="37" spans="1:19" x14ac:dyDescent="0.2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</sheetData>
  <sortState ref="B6:S34">
    <sortCondition descending="1" ref="S6:S34"/>
  </sortState>
  <mergeCells count="25">
    <mergeCell ref="A1:S1"/>
    <mergeCell ref="A2:A5"/>
    <mergeCell ref="B2:B5"/>
    <mergeCell ref="C2:C5"/>
    <mergeCell ref="D2:D5"/>
    <mergeCell ref="E2:E5"/>
    <mergeCell ref="F2:G3"/>
    <mergeCell ref="H2:J3"/>
    <mergeCell ref="K2:L3"/>
    <mergeCell ref="M2:N3"/>
    <mergeCell ref="Q36:R36"/>
    <mergeCell ref="O2:P3"/>
    <mergeCell ref="Q2:R3"/>
    <mergeCell ref="S2:S5"/>
    <mergeCell ref="F4:G4"/>
    <mergeCell ref="H4:J4"/>
    <mergeCell ref="K4:L4"/>
    <mergeCell ref="M4:N4"/>
    <mergeCell ref="O4:P4"/>
    <mergeCell ref="Q4:R4"/>
    <mergeCell ref="F36:G36"/>
    <mergeCell ref="H36:J36"/>
    <mergeCell ref="K36:L36"/>
    <mergeCell ref="M36:N36"/>
    <mergeCell ref="O36:P3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115" zoomScaleNormal="115" workbookViewId="0">
      <pane ySplit="5" topLeftCell="A6" activePane="bottomLeft" state="frozen"/>
      <selection pane="bottomLeft"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7" width="4.5703125" style="1" customWidth="1"/>
    <col min="8" max="13" width="4.28515625" style="1" customWidth="1"/>
    <col min="14" max="14" width="4.140625" style="1" customWidth="1"/>
    <col min="15" max="18" width="4.28515625" style="1" customWidth="1"/>
    <col min="19" max="19" width="8.42578125" style="1" customWidth="1"/>
    <col min="20" max="16384" width="9.140625" style="1"/>
  </cols>
  <sheetData>
    <row r="1" spans="1:19" ht="25.5" customHeight="1" thickBot="1" x14ac:dyDescent="0.25">
      <c r="A1" s="156" t="s">
        <v>216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ht="12.75" customHeight="1" x14ac:dyDescent="0.2">
      <c r="A2" s="161" t="s">
        <v>5</v>
      </c>
      <c r="B2" s="164" t="s">
        <v>4</v>
      </c>
      <c r="C2" s="164" t="s">
        <v>3</v>
      </c>
      <c r="D2" s="167" t="s">
        <v>2</v>
      </c>
      <c r="E2" s="153" t="s">
        <v>40</v>
      </c>
      <c r="F2" s="170" t="s">
        <v>155</v>
      </c>
      <c r="G2" s="171"/>
      <c r="H2" s="170" t="s">
        <v>384</v>
      </c>
      <c r="I2" s="171"/>
      <c r="J2" s="174"/>
      <c r="K2" s="170" t="s">
        <v>457</v>
      </c>
      <c r="L2" s="174"/>
      <c r="M2" s="170" t="s">
        <v>486</v>
      </c>
      <c r="N2" s="171"/>
      <c r="O2" s="170" t="s">
        <v>502</v>
      </c>
      <c r="P2" s="174"/>
      <c r="Q2" s="170" t="s">
        <v>528</v>
      </c>
      <c r="R2" s="174"/>
      <c r="S2" s="178" t="s">
        <v>1</v>
      </c>
    </row>
    <row r="3" spans="1:19" ht="30" customHeight="1" thickBot="1" x14ac:dyDescent="0.25">
      <c r="A3" s="162"/>
      <c r="B3" s="165"/>
      <c r="C3" s="165"/>
      <c r="D3" s="168"/>
      <c r="E3" s="154"/>
      <c r="F3" s="172"/>
      <c r="G3" s="173"/>
      <c r="H3" s="172"/>
      <c r="I3" s="173"/>
      <c r="J3" s="175"/>
      <c r="K3" s="172"/>
      <c r="L3" s="175"/>
      <c r="M3" s="172"/>
      <c r="N3" s="173"/>
      <c r="O3" s="172"/>
      <c r="P3" s="175"/>
      <c r="Q3" s="176"/>
      <c r="R3" s="177"/>
      <c r="S3" s="179"/>
    </row>
    <row r="4" spans="1:19" ht="13.5" thickBot="1" x14ac:dyDescent="0.25">
      <c r="A4" s="162"/>
      <c r="B4" s="165"/>
      <c r="C4" s="165"/>
      <c r="D4" s="168"/>
      <c r="E4" s="154"/>
      <c r="F4" s="181">
        <v>42406</v>
      </c>
      <c r="G4" s="182"/>
      <c r="H4" s="181">
        <v>42476</v>
      </c>
      <c r="I4" s="182"/>
      <c r="J4" s="183"/>
      <c r="K4" s="181">
        <v>42539</v>
      </c>
      <c r="L4" s="183"/>
      <c r="M4" s="181">
        <v>42553</v>
      </c>
      <c r="N4" s="182"/>
      <c r="O4" s="181">
        <v>42623</v>
      </c>
      <c r="P4" s="183"/>
      <c r="Q4" s="181">
        <v>42651</v>
      </c>
      <c r="R4" s="183"/>
      <c r="S4" s="179"/>
    </row>
    <row r="5" spans="1:19" ht="13.5" thickBot="1" x14ac:dyDescent="0.25">
      <c r="A5" s="163"/>
      <c r="B5" s="166"/>
      <c r="C5" s="166"/>
      <c r="D5" s="169"/>
      <c r="E5" s="155"/>
      <c r="F5" s="88" t="s">
        <v>10</v>
      </c>
      <c r="G5" s="40" t="s">
        <v>11</v>
      </c>
      <c r="H5" s="88" t="s">
        <v>10</v>
      </c>
      <c r="I5" s="40" t="s">
        <v>11</v>
      </c>
      <c r="J5" s="89" t="s">
        <v>385</v>
      </c>
      <c r="K5" s="88" t="s">
        <v>10</v>
      </c>
      <c r="L5" s="79" t="s">
        <v>11</v>
      </c>
      <c r="M5" s="124" t="s">
        <v>10</v>
      </c>
      <c r="N5" s="79" t="s">
        <v>11</v>
      </c>
      <c r="O5" s="129" t="s">
        <v>10</v>
      </c>
      <c r="P5" s="79" t="s">
        <v>11</v>
      </c>
      <c r="Q5" s="133" t="s">
        <v>10</v>
      </c>
      <c r="R5" s="79" t="s">
        <v>11</v>
      </c>
      <c r="S5" s="180"/>
    </row>
    <row r="6" spans="1:19" x14ac:dyDescent="0.2">
      <c r="A6" s="13">
        <v>1</v>
      </c>
      <c r="B6" s="16" t="s">
        <v>166</v>
      </c>
      <c r="C6" s="14" t="s">
        <v>167</v>
      </c>
      <c r="D6" s="11" t="s">
        <v>0</v>
      </c>
      <c r="E6" s="94" t="s">
        <v>42</v>
      </c>
      <c r="F6" s="28">
        <v>17</v>
      </c>
      <c r="G6" s="38">
        <v>17</v>
      </c>
      <c r="H6" s="28">
        <v>18</v>
      </c>
      <c r="I6" s="38">
        <v>19</v>
      </c>
      <c r="J6" s="22">
        <v>20</v>
      </c>
      <c r="K6" s="28">
        <v>22</v>
      </c>
      <c r="L6" s="22">
        <v>20</v>
      </c>
      <c r="M6" s="28">
        <v>20</v>
      </c>
      <c r="N6" s="38">
        <v>22</v>
      </c>
      <c r="O6" s="28">
        <v>25</v>
      </c>
      <c r="P6" s="22">
        <v>25</v>
      </c>
      <c r="Q6" s="28">
        <v>20</v>
      </c>
      <c r="R6" s="22">
        <v>19</v>
      </c>
      <c r="S6" s="81">
        <f t="shared" ref="S6:S20" si="0">SUM(F6:R6)</f>
        <v>264</v>
      </c>
    </row>
    <row r="7" spans="1:19" x14ac:dyDescent="0.2">
      <c r="A7" s="9">
        <v>2</v>
      </c>
      <c r="B7" s="16" t="s">
        <v>165</v>
      </c>
      <c r="C7" s="14" t="s">
        <v>199</v>
      </c>
      <c r="D7" s="14" t="s">
        <v>200</v>
      </c>
      <c r="E7" s="48" t="s">
        <v>41</v>
      </c>
      <c r="F7" s="26">
        <v>19</v>
      </c>
      <c r="G7" s="39">
        <v>18</v>
      </c>
      <c r="H7" s="26">
        <v>17</v>
      </c>
      <c r="I7" s="39">
        <v>15</v>
      </c>
      <c r="J7" s="10">
        <v>18</v>
      </c>
      <c r="K7" s="26">
        <v>19</v>
      </c>
      <c r="L7" s="10">
        <v>19</v>
      </c>
      <c r="M7" s="26">
        <v>17</v>
      </c>
      <c r="N7" s="39">
        <v>17</v>
      </c>
      <c r="O7" s="26">
        <v>18</v>
      </c>
      <c r="P7" s="10">
        <v>18</v>
      </c>
      <c r="Q7" s="26">
        <v>18</v>
      </c>
      <c r="R7" s="10">
        <v>18</v>
      </c>
      <c r="S7" s="81">
        <f t="shared" si="0"/>
        <v>231</v>
      </c>
    </row>
    <row r="8" spans="1:19" x14ac:dyDescent="0.2">
      <c r="A8" s="9">
        <v>3</v>
      </c>
      <c r="B8" s="16" t="s">
        <v>17</v>
      </c>
      <c r="C8" s="24" t="s">
        <v>19</v>
      </c>
      <c r="D8" s="17" t="s">
        <v>198</v>
      </c>
      <c r="E8" s="24" t="s">
        <v>42</v>
      </c>
      <c r="F8" s="20">
        <v>20</v>
      </c>
      <c r="G8" s="12">
        <v>22</v>
      </c>
      <c r="H8" s="20">
        <v>25</v>
      </c>
      <c r="I8" s="12">
        <v>25</v>
      </c>
      <c r="J8" s="10">
        <v>25</v>
      </c>
      <c r="K8" s="20"/>
      <c r="L8" s="10"/>
      <c r="M8" s="20">
        <v>22</v>
      </c>
      <c r="N8" s="12">
        <v>0</v>
      </c>
      <c r="O8" s="20">
        <v>20</v>
      </c>
      <c r="P8" s="10">
        <v>22</v>
      </c>
      <c r="Q8" s="20">
        <v>22</v>
      </c>
      <c r="R8" s="10">
        <v>25</v>
      </c>
      <c r="S8" s="81">
        <f t="shared" si="0"/>
        <v>228</v>
      </c>
    </row>
    <row r="9" spans="1:19" x14ac:dyDescent="0.2">
      <c r="A9" s="9">
        <v>4</v>
      </c>
      <c r="B9" s="33" t="s">
        <v>22</v>
      </c>
      <c r="C9" s="14" t="s">
        <v>212</v>
      </c>
      <c r="D9" s="14" t="s">
        <v>163</v>
      </c>
      <c r="E9" s="24" t="s">
        <v>41</v>
      </c>
      <c r="F9" s="20">
        <v>0</v>
      </c>
      <c r="G9" s="12">
        <v>19</v>
      </c>
      <c r="H9" s="20">
        <v>22</v>
      </c>
      <c r="I9" s="12">
        <v>22</v>
      </c>
      <c r="J9" s="10">
        <v>22</v>
      </c>
      <c r="K9" s="20">
        <v>20</v>
      </c>
      <c r="L9" s="10">
        <v>22</v>
      </c>
      <c r="M9" s="20">
        <v>0</v>
      </c>
      <c r="N9" s="12">
        <v>19</v>
      </c>
      <c r="O9" s="20">
        <v>19</v>
      </c>
      <c r="P9" s="10">
        <v>19</v>
      </c>
      <c r="Q9" s="20">
        <v>19</v>
      </c>
      <c r="R9" s="10">
        <v>20</v>
      </c>
      <c r="S9" s="81">
        <f t="shared" si="0"/>
        <v>223</v>
      </c>
    </row>
    <row r="10" spans="1:19" x14ac:dyDescent="0.2">
      <c r="A10" s="9">
        <v>5</v>
      </c>
      <c r="B10" s="96" t="s">
        <v>208</v>
      </c>
      <c r="C10" s="29" t="s">
        <v>209</v>
      </c>
      <c r="D10" s="14" t="s">
        <v>143</v>
      </c>
      <c r="E10" s="24" t="s">
        <v>41</v>
      </c>
      <c r="F10" s="20">
        <v>16</v>
      </c>
      <c r="G10" s="12">
        <v>11</v>
      </c>
      <c r="H10" s="20">
        <v>15</v>
      </c>
      <c r="I10" s="12">
        <v>17</v>
      </c>
      <c r="J10" s="10">
        <v>16</v>
      </c>
      <c r="K10" s="20">
        <v>17</v>
      </c>
      <c r="L10" s="10">
        <v>18</v>
      </c>
      <c r="M10" s="20">
        <v>16</v>
      </c>
      <c r="N10" s="12">
        <v>15</v>
      </c>
      <c r="O10" s="20">
        <v>16</v>
      </c>
      <c r="P10" s="10">
        <v>17</v>
      </c>
      <c r="Q10" s="20">
        <v>16</v>
      </c>
      <c r="R10" s="10">
        <v>14</v>
      </c>
      <c r="S10" s="81">
        <f t="shared" si="0"/>
        <v>204</v>
      </c>
    </row>
    <row r="11" spans="1:19" x14ac:dyDescent="0.2">
      <c r="A11" s="9">
        <v>6</v>
      </c>
      <c r="B11" s="96" t="s">
        <v>23</v>
      </c>
      <c r="C11" s="29" t="s">
        <v>201</v>
      </c>
      <c r="D11" s="14" t="s">
        <v>0</v>
      </c>
      <c r="E11" s="24" t="s">
        <v>42</v>
      </c>
      <c r="F11" s="20">
        <v>18</v>
      </c>
      <c r="G11" s="12">
        <v>14</v>
      </c>
      <c r="H11" s="20">
        <v>16</v>
      </c>
      <c r="I11" s="12">
        <v>18</v>
      </c>
      <c r="J11" s="10">
        <v>19</v>
      </c>
      <c r="K11" s="20">
        <v>18</v>
      </c>
      <c r="L11" s="10">
        <v>17</v>
      </c>
      <c r="M11" s="20"/>
      <c r="N11" s="12"/>
      <c r="O11" s="20">
        <v>17</v>
      </c>
      <c r="P11" s="10">
        <v>16</v>
      </c>
      <c r="Q11" s="20">
        <v>14</v>
      </c>
      <c r="R11" s="10">
        <v>13</v>
      </c>
      <c r="S11" s="81">
        <f t="shared" si="0"/>
        <v>180</v>
      </c>
    </row>
    <row r="12" spans="1:19" x14ac:dyDescent="0.2">
      <c r="A12" s="9">
        <v>7</v>
      </c>
      <c r="B12" s="96" t="s">
        <v>205</v>
      </c>
      <c r="C12" s="29" t="s">
        <v>206</v>
      </c>
      <c r="D12" s="14" t="s">
        <v>207</v>
      </c>
      <c r="E12" s="24" t="s">
        <v>42</v>
      </c>
      <c r="F12" s="20">
        <v>15</v>
      </c>
      <c r="G12" s="12">
        <v>12</v>
      </c>
      <c r="H12" s="20">
        <v>20</v>
      </c>
      <c r="I12" s="12">
        <v>20</v>
      </c>
      <c r="J12" s="10">
        <v>19</v>
      </c>
      <c r="K12" s="20"/>
      <c r="L12" s="10"/>
      <c r="M12" s="20">
        <v>18</v>
      </c>
      <c r="N12" s="12">
        <v>20</v>
      </c>
      <c r="O12" s="20">
        <v>15</v>
      </c>
      <c r="P12" s="10">
        <v>0</v>
      </c>
      <c r="Q12" s="20">
        <v>17</v>
      </c>
      <c r="R12" s="10">
        <v>17</v>
      </c>
      <c r="S12" s="81">
        <f t="shared" si="0"/>
        <v>173</v>
      </c>
    </row>
    <row r="13" spans="1:19" x14ac:dyDescent="0.2">
      <c r="A13" s="9">
        <v>8</v>
      </c>
      <c r="B13" s="96" t="s">
        <v>458</v>
      </c>
      <c r="C13" s="29" t="s">
        <v>459</v>
      </c>
      <c r="D13" s="14" t="s">
        <v>313</v>
      </c>
      <c r="E13" s="24" t="s">
        <v>394</v>
      </c>
      <c r="F13" s="20"/>
      <c r="G13" s="12"/>
      <c r="H13" s="20"/>
      <c r="I13" s="12"/>
      <c r="J13" s="64"/>
      <c r="K13" s="20">
        <v>25</v>
      </c>
      <c r="L13" s="10">
        <v>25</v>
      </c>
      <c r="M13" s="20">
        <v>25</v>
      </c>
      <c r="N13" s="12">
        <v>25</v>
      </c>
      <c r="O13" s="20"/>
      <c r="P13" s="10"/>
      <c r="Q13" s="20">
        <v>25</v>
      </c>
      <c r="R13" s="10">
        <v>22</v>
      </c>
      <c r="S13" s="81">
        <f t="shared" si="0"/>
        <v>147</v>
      </c>
    </row>
    <row r="14" spans="1:19" x14ac:dyDescent="0.2">
      <c r="A14" s="9">
        <v>9</v>
      </c>
      <c r="B14" s="96" t="s">
        <v>138</v>
      </c>
      <c r="C14" s="29" t="s">
        <v>139</v>
      </c>
      <c r="D14" s="14" t="s">
        <v>140</v>
      </c>
      <c r="E14" s="24" t="s">
        <v>57</v>
      </c>
      <c r="F14" s="20">
        <v>22</v>
      </c>
      <c r="G14" s="12">
        <v>20</v>
      </c>
      <c r="H14" s="20"/>
      <c r="I14" s="12"/>
      <c r="J14" s="10"/>
      <c r="K14" s="20"/>
      <c r="L14" s="10"/>
      <c r="M14" s="20">
        <v>19</v>
      </c>
      <c r="N14" s="12">
        <v>18</v>
      </c>
      <c r="O14" s="20">
        <v>22</v>
      </c>
      <c r="P14" s="10">
        <v>20</v>
      </c>
      <c r="Q14" s="20"/>
      <c r="R14" s="10"/>
      <c r="S14" s="81">
        <f t="shared" si="0"/>
        <v>121</v>
      </c>
    </row>
    <row r="15" spans="1:19" x14ac:dyDescent="0.2">
      <c r="A15" s="9">
        <v>10</v>
      </c>
      <c r="B15" s="96" t="s">
        <v>168</v>
      </c>
      <c r="C15" s="29" t="s">
        <v>210</v>
      </c>
      <c r="D15" s="14" t="s">
        <v>211</v>
      </c>
      <c r="E15" s="24" t="s">
        <v>41</v>
      </c>
      <c r="F15" s="20">
        <v>13</v>
      </c>
      <c r="G15" s="12">
        <v>13</v>
      </c>
      <c r="H15" s="20"/>
      <c r="I15" s="12"/>
      <c r="J15" s="64"/>
      <c r="K15" s="20"/>
      <c r="L15" s="10"/>
      <c r="M15" s="20">
        <v>15</v>
      </c>
      <c r="N15" s="12">
        <v>16</v>
      </c>
      <c r="O15" s="20"/>
      <c r="P15" s="10"/>
      <c r="Q15" s="20"/>
      <c r="R15" s="10"/>
      <c r="S15" s="81">
        <f t="shared" si="0"/>
        <v>57</v>
      </c>
    </row>
    <row r="16" spans="1:19" x14ac:dyDescent="0.2">
      <c r="A16" s="9">
        <v>11</v>
      </c>
      <c r="B16" s="112" t="s">
        <v>15</v>
      </c>
      <c r="C16" s="29" t="s">
        <v>197</v>
      </c>
      <c r="D16" s="11">
        <v>357</v>
      </c>
      <c r="E16" s="43" t="s">
        <v>41</v>
      </c>
      <c r="F16" s="19">
        <v>25</v>
      </c>
      <c r="G16" s="8">
        <v>25</v>
      </c>
      <c r="H16" s="19"/>
      <c r="I16" s="8"/>
      <c r="J16" s="10"/>
      <c r="K16" s="19"/>
      <c r="L16" s="10"/>
      <c r="M16" s="19"/>
      <c r="N16" s="8"/>
      <c r="O16" s="19"/>
      <c r="P16" s="10"/>
      <c r="Q16" s="19"/>
      <c r="R16" s="10"/>
      <c r="S16" s="81">
        <f t="shared" si="0"/>
        <v>50</v>
      </c>
    </row>
    <row r="17" spans="1:19" x14ac:dyDescent="0.2">
      <c r="A17" s="9">
        <v>12</v>
      </c>
      <c r="B17" s="96" t="s">
        <v>137</v>
      </c>
      <c r="C17" s="29" t="s">
        <v>215</v>
      </c>
      <c r="D17" s="14" t="s">
        <v>83</v>
      </c>
      <c r="E17" s="24" t="s">
        <v>41</v>
      </c>
      <c r="F17" s="20">
        <v>0</v>
      </c>
      <c r="G17" s="12">
        <v>15</v>
      </c>
      <c r="H17" s="20">
        <v>19</v>
      </c>
      <c r="I17" s="12">
        <v>16</v>
      </c>
      <c r="J17" s="10">
        <v>0</v>
      </c>
      <c r="K17" s="20"/>
      <c r="L17" s="10"/>
      <c r="M17" s="20"/>
      <c r="N17" s="12"/>
      <c r="O17" s="20"/>
      <c r="P17" s="10"/>
      <c r="Q17" s="20"/>
      <c r="R17" s="10"/>
      <c r="S17" s="81">
        <f t="shared" si="0"/>
        <v>50</v>
      </c>
    </row>
    <row r="18" spans="1:19" x14ac:dyDescent="0.2">
      <c r="A18" s="9">
        <v>13</v>
      </c>
      <c r="B18" s="34" t="s">
        <v>555</v>
      </c>
      <c r="C18" s="29" t="s">
        <v>556</v>
      </c>
      <c r="D18" s="14" t="s">
        <v>557</v>
      </c>
      <c r="E18" s="24" t="s">
        <v>41</v>
      </c>
      <c r="F18" s="20"/>
      <c r="G18" s="12"/>
      <c r="H18" s="20"/>
      <c r="I18" s="12"/>
      <c r="J18" s="64"/>
      <c r="K18" s="20"/>
      <c r="L18" s="10"/>
      <c r="M18" s="20"/>
      <c r="N18" s="12"/>
      <c r="O18" s="20"/>
      <c r="P18" s="10"/>
      <c r="Q18" s="20">
        <v>15</v>
      </c>
      <c r="R18" s="10">
        <v>15</v>
      </c>
      <c r="S18" s="81">
        <f t="shared" si="0"/>
        <v>30</v>
      </c>
    </row>
    <row r="19" spans="1:19" x14ac:dyDescent="0.2">
      <c r="A19" s="9">
        <v>14</v>
      </c>
      <c r="B19" s="34" t="s">
        <v>202</v>
      </c>
      <c r="C19" s="29" t="s">
        <v>203</v>
      </c>
      <c r="D19" s="14" t="s">
        <v>204</v>
      </c>
      <c r="E19" s="24" t="s">
        <v>42</v>
      </c>
      <c r="F19" s="20">
        <v>14</v>
      </c>
      <c r="G19" s="12">
        <v>16</v>
      </c>
      <c r="H19" s="20"/>
      <c r="I19" s="12"/>
      <c r="J19" s="64"/>
      <c r="K19" s="20"/>
      <c r="L19" s="10"/>
      <c r="M19" s="20"/>
      <c r="N19" s="12"/>
      <c r="O19" s="20"/>
      <c r="P19" s="10"/>
      <c r="Q19" s="20"/>
      <c r="R19" s="10"/>
      <c r="S19" s="81">
        <f t="shared" si="0"/>
        <v>30</v>
      </c>
    </row>
    <row r="20" spans="1:19" x14ac:dyDescent="0.2">
      <c r="A20" s="9">
        <v>15</v>
      </c>
      <c r="B20" s="34" t="s">
        <v>213</v>
      </c>
      <c r="C20" s="29" t="s">
        <v>214</v>
      </c>
      <c r="D20" s="14" t="s">
        <v>20</v>
      </c>
      <c r="E20" s="45" t="s">
        <v>41</v>
      </c>
      <c r="F20" s="20">
        <v>12</v>
      </c>
      <c r="G20" s="12">
        <v>10</v>
      </c>
      <c r="H20" s="20"/>
      <c r="I20" s="12"/>
      <c r="J20" s="64"/>
      <c r="K20" s="20"/>
      <c r="L20" s="10"/>
      <c r="M20" s="20"/>
      <c r="N20" s="12"/>
      <c r="O20" s="20"/>
      <c r="P20" s="10"/>
      <c r="Q20" s="20"/>
      <c r="R20" s="10"/>
      <c r="S20" s="81">
        <f t="shared" si="0"/>
        <v>22</v>
      </c>
    </row>
    <row r="21" spans="1:19" ht="13.5" thickBot="1" x14ac:dyDescent="0.25">
      <c r="A21" s="7"/>
      <c r="B21" s="6"/>
      <c r="C21" s="5"/>
      <c r="D21" s="35"/>
      <c r="E21" s="44"/>
      <c r="F21" s="21"/>
      <c r="G21" s="4"/>
      <c r="H21" s="21"/>
      <c r="I21" s="4"/>
      <c r="J21" s="3"/>
      <c r="K21" s="21"/>
      <c r="L21" s="3"/>
      <c r="M21" s="21"/>
      <c r="N21" s="4"/>
      <c r="O21" s="21"/>
      <c r="P21" s="3"/>
      <c r="Q21" s="21"/>
      <c r="R21" s="3"/>
      <c r="S21" s="31"/>
    </row>
    <row r="22" spans="1:19" x14ac:dyDescent="0.2">
      <c r="B22" s="2"/>
      <c r="C22" s="2"/>
      <c r="D22" s="2"/>
      <c r="E22" s="2"/>
      <c r="F22" s="184">
        <v>13</v>
      </c>
      <c r="G22" s="186"/>
      <c r="H22" s="184">
        <v>8</v>
      </c>
      <c r="I22" s="186"/>
      <c r="J22" s="185"/>
      <c r="K22" s="184">
        <v>6</v>
      </c>
      <c r="L22" s="185"/>
      <c r="M22" s="184">
        <v>9</v>
      </c>
      <c r="N22" s="186"/>
      <c r="O22" s="184">
        <v>8</v>
      </c>
      <c r="P22" s="185"/>
      <c r="Q22" s="184">
        <v>9</v>
      </c>
      <c r="R22" s="185"/>
      <c r="S22" s="80">
        <f>AVERAGE(F22:R22)</f>
        <v>8.8333333333333339</v>
      </c>
    </row>
  </sheetData>
  <sortState ref="B6:S20">
    <sortCondition descending="1" ref="S6:S20"/>
  </sortState>
  <mergeCells count="25">
    <mergeCell ref="F22:G22"/>
    <mergeCell ref="Q2:R3"/>
    <mergeCell ref="Q4:R4"/>
    <mergeCell ref="Q22:R22"/>
    <mergeCell ref="K2:L3"/>
    <mergeCell ref="M2:N3"/>
    <mergeCell ref="O2:P3"/>
    <mergeCell ref="H22:J22"/>
    <mergeCell ref="K22:L22"/>
    <mergeCell ref="M22:N22"/>
    <mergeCell ref="O22:P22"/>
    <mergeCell ref="A1:S1"/>
    <mergeCell ref="A2:A5"/>
    <mergeCell ref="B2:B5"/>
    <mergeCell ref="C2:C5"/>
    <mergeCell ref="D2:D5"/>
    <mergeCell ref="F2:G3"/>
    <mergeCell ref="S2:S5"/>
    <mergeCell ref="F4:G4"/>
    <mergeCell ref="H4:J4"/>
    <mergeCell ref="K4:L4"/>
    <mergeCell ref="M4:N4"/>
    <mergeCell ref="O4:P4"/>
    <mergeCell ref="H2:J3"/>
    <mergeCell ref="E2:E5"/>
  </mergeCells>
  <pageMargins left="0.75" right="0.75" top="1" bottom="1" header="0.5" footer="0.5"/>
  <pageSetup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115" zoomScaleNormal="115" workbookViewId="0">
      <pane ySplit="5" topLeftCell="A6" activePane="bottomLeft" state="frozen"/>
      <selection pane="bottomLeft"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4.7109375" style="1" customWidth="1"/>
    <col min="7" max="7" width="5.28515625" style="1" customWidth="1"/>
    <col min="8" max="12" width="4.28515625" style="1" customWidth="1"/>
    <col min="13" max="13" width="4.42578125" style="1" customWidth="1"/>
    <col min="14" max="18" width="4.28515625" style="1" customWidth="1"/>
    <col min="19" max="19" width="8.42578125" style="1" customWidth="1"/>
    <col min="20" max="16384" width="9.140625" style="1"/>
  </cols>
  <sheetData>
    <row r="1" spans="1:19" ht="24.75" customHeight="1" thickBot="1" x14ac:dyDescent="0.25">
      <c r="A1" s="156" t="s">
        <v>217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ht="12.75" customHeight="1" x14ac:dyDescent="0.2">
      <c r="A2" s="161" t="s">
        <v>5</v>
      </c>
      <c r="B2" s="164" t="s">
        <v>4</v>
      </c>
      <c r="C2" s="164" t="s">
        <v>3</v>
      </c>
      <c r="D2" s="167" t="s">
        <v>2</v>
      </c>
      <c r="E2" s="153" t="s">
        <v>40</v>
      </c>
      <c r="F2" s="170" t="s">
        <v>155</v>
      </c>
      <c r="G2" s="171"/>
      <c r="H2" s="170" t="s">
        <v>384</v>
      </c>
      <c r="I2" s="171"/>
      <c r="J2" s="174"/>
      <c r="K2" s="170" t="s">
        <v>457</v>
      </c>
      <c r="L2" s="174"/>
      <c r="M2" s="170" t="s">
        <v>486</v>
      </c>
      <c r="N2" s="171"/>
      <c r="O2" s="170" t="s">
        <v>502</v>
      </c>
      <c r="P2" s="174"/>
      <c r="Q2" s="170" t="s">
        <v>528</v>
      </c>
      <c r="R2" s="174"/>
      <c r="S2" s="178" t="s">
        <v>1</v>
      </c>
    </row>
    <row r="3" spans="1:19" ht="27" customHeight="1" thickBot="1" x14ac:dyDescent="0.25">
      <c r="A3" s="162"/>
      <c r="B3" s="165"/>
      <c r="C3" s="165"/>
      <c r="D3" s="168"/>
      <c r="E3" s="154"/>
      <c r="F3" s="172"/>
      <c r="G3" s="173"/>
      <c r="H3" s="172"/>
      <c r="I3" s="173"/>
      <c r="J3" s="175"/>
      <c r="K3" s="172"/>
      <c r="L3" s="175"/>
      <c r="M3" s="172"/>
      <c r="N3" s="173"/>
      <c r="O3" s="172"/>
      <c r="P3" s="175"/>
      <c r="Q3" s="176"/>
      <c r="R3" s="177"/>
      <c r="S3" s="179"/>
    </row>
    <row r="4" spans="1:19" ht="13.5" thickBot="1" x14ac:dyDescent="0.25">
      <c r="A4" s="162"/>
      <c r="B4" s="165"/>
      <c r="C4" s="165"/>
      <c r="D4" s="168"/>
      <c r="E4" s="154"/>
      <c r="F4" s="181">
        <v>42406</v>
      </c>
      <c r="G4" s="182"/>
      <c r="H4" s="181">
        <v>42476</v>
      </c>
      <c r="I4" s="182"/>
      <c r="J4" s="183"/>
      <c r="K4" s="181">
        <v>42539</v>
      </c>
      <c r="L4" s="183"/>
      <c r="M4" s="181">
        <v>42553</v>
      </c>
      <c r="N4" s="182"/>
      <c r="O4" s="181">
        <v>42623</v>
      </c>
      <c r="P4" s="183"/>
      <c r="Q4" s="181">
        <v>42651</v>
      </c>
      <c r="R4" s="183"/>
      <c r="S4" s="179"/>
    </row>
    <row r="5" spans="1:19" ht="13.5" thickBot="1" x14ac:dyDescent="0.25">
      <c r="A5" s="163"/>
      <c r="B5" s="166"/>
      <c r="C5" s="166"/>
      <c r="D5" s="169"/>
      <c r="E5" s="155"/>
      <c r="F5" s="88" t="s">
        <v>10</v>
      </c>
      <c r="G5" s="40" t="s">
        <v>11</v>
      </c>
      <c r="H5" s="109" t="s">
        <v>10</v>
      </c>
      <c r="I5" s="40" t="s">
        <v>11</v>
      </c>
      <c r="J5" s="110" t="s">
        <v>385</v>
      </c>
      <c r="K5" s="88" t="s">
        <v>10</v>
      </c>
      <c r="L5" s="79" t="s">
        <v>11</v>
      </c>
      <c r="M5" s="124" t="s">
        <v>10</v>
      </c>
      <c r="N5" s="79" t="s">
        <v>11</v>
      </c>
      <c r="O5" s="129" t="s">
        <v>10</v>
      </c>
      <c r="P5" s="79" t="s">
        <v>11</v>
      </c>
      <c r="Q5" s="88" t="s">
        <v>10</v>
      </c>
      <c r="R5" s="79" t="s">
        <v>11</v>
      </c>
      <c r="S5" s="180"/>
    </row>
    <row r="6" spans="1:19" x14ac:dyDescent="0.2">
      <c r="A6" s="13">
        <v>1</v>
      </c>
      <c r="B6" s="15" t="s">
        <v>26</v>
      </c>
      <c r="C6" s="14" t="s">
        <v>32</v>
      </c>
      <c r="D6" s="11">
        <v>20</v>
      </c>
      <c r="E6" s="42" t="s">
        <v>41</v>
      </c>
      <c r="F6" s="28">
        <v>25</v>
      </c>
      <c r="G6" s="38">
        <v>25</v>
      </c>
      <c r="H6" s="28">
        <v>25</v>
      </c>
      <c r="I6" s="38">
        <v>25</v>
      </c>
      <c r="J6" s="22">
        <v>25</v>
      </c>
      <c r="K6" s="28">
        <v>25</v>
      </c>
      <c r="L6" s="22">
        <v>0</v>
      </c>
      <c r="M6" s="28">
        <v>25</v>
      </c>
      <c r="N6" s="38">
        <v>25</v>
      </c>
      <c r="O6" s="28">
        <v>25</v>
      </c>
      <c r="P6" s="22">
        <v>25</v>
      </c>
      <c r="Q6" s="28">
        <v>25</v>
      </c>
      <c r="R6" s="22">
        <v>22</v>
      </c>
      <c r="S6" s="81">
        <f t="shared" ref="S6:S28" si="0">SUM(F6:R6)</f>
        <v>297</v>
      </c>
    </row>
    <row r="7" spans="1:19" x14ac:dyDescent="0.2">
      <c r="A7" s="9">
        <v>2</v>
      </c>
      <c r="B7" s="16" t="s">
        <v>12</v>
      </c>
      <c r="C7" s="14" t="s">
        <v>13</v>
      </c>
      <c r="D7" s="14" t="s">
        <v>14</v>
      </c>
      <c r="E7" s="45" t="s">
        <v>41</v>
      </c>
      <c r="F7" s="25">
        <v>19</v>
      </c>
      <c r="G7" s="41">
        <v>19</v>
      </c>
      <c r="H7" s="25">
        <v>18</v>
      </c>
      <c r="I7" s="41">
        <v>18</v>
      </c>
      <c r="J7" s="10">
        <v>17</v>
      </c>
      <c r="K7" s="25">
        <v>19</v>
      </c>
      <c r="L7" s="10">
        <v>18</v>
      </c>
      <c r="M7" s="25">
        <v>17</v>
      </c>
      <c r="N7" s="41">
        <v>13</v>
      </c>
      <c r="O7" s="25">
        <v>18</v>
      </c>
      <c r="P7" s="10">
        <v>17</v>
      </c>
      <c r="Q7" s="25">
        <v>18</v>
      </c>
      <c r="R7" s="10">
        <v>18</v>
      </c>
      <c r="S7" s="81">
        <f t="shared" si="0"/>
        <v>229</v>
      </c>
    </row>
    <row r="8" spans="1:19" x14ac:dyDescent="0.2">
      <c r="A8" s="9">
        <v>3</v>
      </c>
      <c r="B8" s="16" t="s">
        <v>29</v>
      </c>
      <c r="C8" s="14" t="s">
        <v>35</v>
      </c>
      <c r="D8" s="14" t="s">
        <v>37</v>
      </c>
      <c r="E8" s="48" t="s">
        <v>42</v>
      </c>
      <c r="F8" s="26">
        <v>22</v>
      </c>
      <c r="G8" s="39">
        <v>20</v>
      </c>
      <c r="H8" s="26">
        <v>20</v>
      </c>
      <c r="I8" s="39">
        <v>22</v>
      </c>
      <c r="J8" s="10">
        <v>18</v>
      </c>
      <c r="K8" s="26"/>
      <c r="L8" s="10"/>
      <c r="M8" s="26">
        <v>13</v>
      </c>
      <c r="N8" s="39">
        <v>18</v>
      </c>
      <c r="O8" s="25">
        <v>22</v>
      </c>
      <c r="P8" s="10">
        <v>22</v>
      </c>
      <c r="Q8" s="26">
        <v>20</v>
      </c>
      <c r="R8" s="10">
        <v>25</v>
      </c>
      <c r="S8" s="81">
        <f t="shared" si="0"/>
        <v>222</v>
      </c>
    </row>
    <row r="9" spans="1:19" x14ac:dyDescent="0.2">
      <c r="A9" s="9">
        <v>4</v>
      </c>
      <c r="B9" s="46" t="s">
        <v>152</v>
      </c>
      <c r="C9" s="23" t="s">
        <v>153</v>
      </c>
      <c r="D9" s="47" t="s">
        <v>154</v>
      </c>
      <c r="E9" s="24" t="s">
        <v>41</v>
      </c>
      <c r="F9" s="20">
        <v>18</v>
      </c>
      <c r="G9" s="12">
        <v>0</v>
      </c>
      <c r="H9" s="20">
        <v>14</v>
      </c>
      <c r="I9" s="12">
        <v>14</v>
      </c>
      <c r="J9" s="10">
        <v>14</v>
      </c>
      <c r="K9" s="20">
        <v>15</v>
      </c>
      <c r="L9" s="10">
        <v>17</v>
      </c>
      <c r="M9" s="20">
        <v>14</v>
      </c>
      <c r="N9" s="12">
        <v>16</v>
      </c>
      <c r="O9" s="25">
        <v>17</v>
      </c>
      <c r="P9" s="10">
        <v>18</v>
      </c>
      <c r="Q9" s="20">
        <v>17</v>
      </c>
      <c r="R9" s="10">
        <v>17</v>
      </c>
      <c r="S9" s="81">
        <f t="shared" si="0"/>
        <v>191</v>
      </c>
    </row>
    <row r="10" spans="1:19" x14ac:dyDescent="0.2">
      <c r="A10" s="9">
        <v>5</v>
      </c>
      <c r="B10" s="16" t="s">
        <v>8</v>
      </c>
      <c r="C10" s="24" t="s">
        <v>9</v>
      </c>
      <c r="D10" s="17" t="s">
        <v>39</v>
      </c>
      <c r="E10" s="24" t="s">
        <v>41</v>
      </c>
      <c r="F10" s="20">
        <v>13</v>
      </c>
      <c r="G10" s="12">
        <v>17</v>
      </c>
      <c r="H10" s="20">
        <v>17</v>
      </c>
      <c r="I10" s="12">
        <v>16</v>
      </c>
      <c r="J10" s="10">
        <v>16</v>
      </c>
      <c r="K10" s="20">
        <v>18</v>
      </c>
      <c r="L10" s="10">
        <v>19</v>
      </c>
      <c r="M10" s="20">
        <v>15</v>
      </c>
      <c r="N10" s="12">
        <v>17</v>
      </c>
      <c r="O10" s="25">
        <v>0</v>
      </c>
      <c r="P10" s="10">
        <v>0</v>
      </c>
      <c r="Q10" s="20">
        <v>16</v>
      </c>
      <c r="R10" s="10">
        <v>16</v>
      </c>
      <c r="S10" s="81">
        <f t="shared" si="0"/>
        <v>180</v>
      </c>
    </row>
    <row r="11" spans="1:19" x14ac:dyDescent="0.2">
      <c r="A11" s="9">
        <v>6</v>
      </c>
      <c r="B11" s="15" t="s">
        <v>28</v>
      </c>
      <c r="C11" s="24" t="s">
        <v>34</v>
      </c>
      <c r="D11" s="18">
        <v>331</v>
      </c>
      <c r="E11" s="43" t="s">
        <v>42</v>
      </c>
      <c r="F11" s="20">
        <v>20</v>
      </c>
      <c r="G11" s="12">
        <v>22</v>
      </c>
      <c r="H11" s="20">
        <v>22</v>
      </c>
      <c r="I11" s="12">
        <v>20</v>
      </c>
      <c r="J11" s="10">
        <v>22</v>
      </c>
      <c r="K11" s="20"/>
      <c r="L11" s="10"/>
      <c r="M11" s="20">
        <v>22</v>
      </c>
      <c r="N11" s="12">
        <v>20</v>
      </c>
      <c r="O11" s="25">
        <v>0</v>
      </c>
      <c r="P11" s="10">
        <v>0</v>
      </c>
      <c r="Q11" s="20">
        <v>15</v>
      </c>
      <c r="R11" s="10">
        <v>15</v>
      </c>
      <c r="S11" s="81">
        <f t="shared" si="0"/>
        <v>178</v>
      </c>
    </row>
    <row r="12" spans="1:19" x14ac:dyDescent="0.2">
      <c r="A12" s="9">
        <v>7</v>
      </c>
      <c r="B12" s="16" t="s">
        <v>30</v>
      </c>
      <c r="C12" s="23" t="s">
        <v>36</v>
      </c>
      <c r="D12" s="18">
        <v>300</v>
      </c>
      <c r="E12" s="43" t="s">
        <v>41</v>
      </c>
      <c r="F12" s="20">
        <v>16</v>
      </c>
      <c r="G12" s="12">
        <v>16</v>
      </c>
      <c r="H12" s="20">
        <v>19</v>
      </c>
      <c r="I12" s="12">
        <v>17</v>
      </c>
      <c r="J12" s="10">
        <v>19</v>
      </c>
      <c r="K12" s="20">
        <v>16</v>
      </c>
      <c r="L12" s="10">
        <v>20</v>
      </c>
      <c r="M12" s="20">
        <v>19</v>
      </c>
      <c r="N12" s="12">
        <v>0</v>
      </c>
      <c r="O12" s="25">
        <v>15</v>
      </c>
      <c r="P12" s="10">
        <v>16</v>
      </c>
      <c r="Q12" s="20"/>
      <c r="R12" s="10"/>
      <c r="S12" s="81">
        <f t="shared" si="0"/>
        <v>173</v>
      </c>
    </row>
    <row r="13" spans="1:19" x14ac:dyDescent="0.2">
      <c r="A13" s="9">
        <v>8</v>
      </c>
      <c r="B13" s="16" t="s">
        <v>27</v>
      </c>
      <c r="C13" s="14" t="s">
        <v>33</v>
      </c>
      <c r="D13" s="14" t="s">
        <v>463</v>
      </c>
      <c r="E13" s="24" t="s">
        <v>41</v>
      </c>
      <c r="F13" s="20"/>
      <c r="G13" s="12"/>
      <c r="H13" s="20"/>
      <c r="I13" s="12"/>
      <c r="J13" s="10"/>
      <c r="K13" s="20">
        <v>20</v>
      </c>
      <c r="L13" s="10">
        <v>22</v>
      </c>
      <c r="M13" s="20">
        <v>20</v>
      </c>
      <c r="N13" s="12">
        <v>19</v>
      </c>
      <c r="O13" s="25">
        <v>19</v>
      </c>
      <c r="P13" s="10">
        <v>20</v>
      </c>
      <c r="Q13" s="20">
        <v>19</v>
      </c>
      <c r="R13" s="10">
        <v>19</v>
      </c>
      <c r="S13" s="81">
        <f t="shared" si="0"/>
        <v>158</v>
      </c>
    </row>
    <row r="14" spans="1:19" x14ac:dyDescent="0.2">
      <c r="A14" s="9">
        <v>9</v>
      </c>
      <c r="B14" s="33" t="s">
        <v>164</v>
      </c>
      <c r="C14" s="29" t="s">
        <v>218</v>
      </c>
      <c r="D14" s="14" t="s">
        <v>81</v>
      </c>
      <c r="E14" s="24" t="s">
        <v>41</v>
      </c>
      <c r="F14" s="20">
        <v>14</v>
      </c>
      <c r="G14" s="12">
        <v>13</v>
      </c>
      <c r="H14" s="20">
        <v>12</v>
      </c>
      <c r="I14" s="12">
        <v>12</v>
      </c>
      <c r="J14" s="10">
        <v>12</v>
      </c>
      <c r="K14" s="20">
        <v>12</v>
      </c>
      <c r="L14" s="10">
        <v>14</v>
      </c>
      <c r="M14" s="20">
        <v>12</v>
      </c>
      <c r="N14" s="12">
        <v>15</v>
      </c>
      <c r="O14" s="25">
        <v>0</v>
      </c>
      <c r="P14" s="10">
        <v>0</v>
      </c>
      <c r="Q14" s="20">
        <v>14</v>
      </c>
      <c r="R14" s="10">
        <v>14</v>
      </c>
      <c r="S14" s="81">
        <f t="shared" si="0"/>
        <v>144</v>
      </c>
    </row>
    <row r="15" spans="1:19" x14ac:dyDescent="0.2">
      <c r="A15" s="9">
        <v>10</v>
      </c>
      <c r="B15" s="34" t="s">
        <v>219</v>
      </c>
      <c r="C15" s="29" t="s">
        <v>220</v>
      </c>
      <c r="D15" s="14" t="s">
        <v>221</v>
      </c>
      <c r="E15" s="24" t="s">
        <v>41</v>
      </c>
      <c r="F15" s="20">
        <v>12</v>
      </c>
      <c r="G15" s="12">
        <v>14</v>
      </c>
      <c r="H15" s="20">
        <v>13</v>
      </c>
      <c r="I15" s="12">
        <v>13</v>
      </c>
      <c r="J15" s="10">
        <v>13</v>
      </c>
      <c r="K15" s="20">
        <v>17</v>
      </c>
      <c r="L15" s="10">
        <v>15</v>
      </c>
      <c r="M15" s="20">
        <v>16</v>
      </c>
      <c r="N15" s="12">
        <v>0</v>
      </c>
      <c r="O15" s="25">
        <v>16</v>
      </c>
      <c r="P15" s="10">
        <v>14</v>
      </c>
      <c r="Q15" s="20"/>
      <c r="R15" s="10"/>
      <c r="S15" s="81">
        <f t="shared" si="0"/>
        <v>143</v>
      </c>
    </row>
    <row r="16" spans="1:19" x14ac:dyDescent="0.2">
      <c r="A16" s="9">
        <v>11</v>
      </c>
      <c r="B16" s="34" t="s">
        <v>222</v>
      </c>
      <c r="C16" s="30" t="s">
        <v>223</v>
      </c>
      <c r="D16" s="14" t="s">
        <v>20</v>
      </c>
      <c r="E16" s="24" t="s">
        <v>41</v>
      </c>
      <c r="F16" s="20">
        <v>10</v>
      </c>
      <c r="G16" s="12">
        <v>12</v>
      </c>
      <c r="H16" s="20">
        <v>7</v>
      </c>
      <c r="I16" s="12">
        <v>9</v>
      </c>
      <c r="J16" s="10">
        <v>8</v>
      </c>
      <c r="K16" s="20">
        <v>11</v>
      </c>
      <c r="L16" s="10">
        <v>12</v>
      </c>
      <c r="M16" s="20">
        <v>8</v>
      </c>
      <c r="N16" s="12">
        <v>11</v>
      </c>
      <c r="O16" s="25">
        <v>11</v>
      </c>
      <c r="P16" s="10">
        <v>11</v>
      </c>
      <c r="Q16" s="20">
        <v>12</v>
      </c>
      <c r="R16" s="10">
        <v>11</v>
      </c>
      <c r="S16" s="81">
        <f t="shared" si="0"/>
        <v>133</v>
      </c>
    </row>
    <row r="17" spans="1:19" x14ac:dyDescent="0.2">
      <c r="A17" s="9">
        <v>12</v>
      </c>
      <c r="B17" s="34" t="s">
        <v>230</v>
      </c>
      <c r="C17" s="30" t="s">
        <v>231</v>
      </c>
      <c r="D17" s="14" t="s">
        <v>45</v>
      </c>
      <c r="E17" s="24" t="s">
        <v>41</v>
      </c>
      <c r="F17" s="20">
        <v>9</v>
      </c>
      <c r="G17" s="12">
        <v>0</v>
      </c>
      <c r="H17" s="20">
        <v>8</v>
      </c>
      <c r="I17" s="12">
        <v>11</v>
      </c>
      <c r="J17" s="10">
        <v>9</v>
      </c>
      <c r="K17" s="20">
        <v>13</v>
      </c>
      <c r="L17" s="10">
        <v>13</v>
      </c>
      <c r="M17" s="20">
        <v>9</v>
      </c>
      <c r="N17" s="12">
        <v>12</v>
      </c>
      <c r="O17" s="25">
        <v>12</v>
      </c>
      <c r="P17" s="10">
        <v>12</v>
      </c>
      <c r="Q17" s="20">
        <v>11</v>
      </c>
      <c r="R17" s="10">
        <v>12</v>
      </c>
      <c r="S17" s="81">
        <f t="shared" si="0"/>
        <v>131</v>
      </c>
    </row>
    <row r="18" spans="1:19" x14ac:dyDescent="0.2">
      <c r="A18" s="9">
        <v>13</v>
      </c>
      <c r="B18" s="34" t="s">
        <v>460</v>
      </c>
      <c r="C18" s="30" t="s">
        <v>461</v>
      </c>
      <c r="D18" s="14" t="s">
        <v>462</v>
      </c>
      <c r="E18" s="24" t="s">
        <v>394</v>
      </c>
      <c r="F18" s="20"/>
      <c r="G18" s="12"/>
      <c r="H18" s="20"/>
      <c r="I18" s="12"/>
      <c r="J18" s="10"/>
      <c r="K18" s="20">
        <v>22</v>
      </c>
      <c r="L18" s="10">
        <v>25</v>
      </c>
      <c r="M18" s="20">
        <v>18</v>
      </c>
      <c r="N18" s="12">
        <v>22</v>
      </c>
      <c r="O18" s="25"/>
      <c r="P18" s="10"/>
      <c r="Q18" s="20">
        <v>22</v>
      </c>
      <c r="R18" s="10">
        <v>20</v>
      </c>
      <c r="S18" s="81">
        <f t="shared" si="0"/>
        <v>129</v>
      </c>
    </row>
    <row r="19" spans="1:19" x14ac:dyDescent="0.2">
      <c r="A19" s="9">
        <v>14</v>
      </c>
      <c r="B19" s="34" t="s">
        <v>16</v>
      </c>
      <c r="C19" s="30" t="s">
        <v>18</v>
      </c>
      <c r="D19" s="14" t="s">
        <v>38</v>
      </c>
      <c r="E19" s="24" t="s">
        <v>41</v>
      </c>
      <c r="F19" s="20">
        <v>15</v>
      </c>
      <c r="G19" s="12">
        <v>18</v>
      </c>
      <c r="H19" s="20"/>
      <c r="I19" s="12"/>
      <c r="J19" s="10"/>
      <c r="K19" s="20">
        <v>14</v>
      </c>
      <c r="L19" s="10">
        <v>16</v>
      </c>
      <c r="M19" s="20">
        <v>11</v>
      </c>
      <c r="N19" s="12">
        <v>10</v>
      </c>
      <c r="O19" s="25"/>
      <c r="P19" s="10"/>
      <c r="Q19" s="20"/>
      <c r="R19" s="10"/>
      <c r="S19" s="81">
        <f t="shared" si="0"/>
        <v>84</v>
      </c>
    </row>
    <row r="20" spans="1:19" x14ac:dyDescent="0.2">
      <c r="A20" s="9">
        <v>15</v>
      </c>
      <c r="B20" s="34" t="s">
        <v>6</v>
      </c>
      <c r="C20" s="30" t="s">
        <v>7</v>
      </c>
      <c r="D20" s="11">
        <v>936</v>
      </c>
      <c r="E20" s="43" t="s">
        <v>41</v>
      </c>
      <c r="F20" s="20">
        <v>17</v>
      </c>
      <c r="G20" s="12">
        <v>15</v>
      </c>
      <c r="H20" s="20">
        <v>15</v>
      </c>
      <c r="I20" s="12">
        <v>15</v>
      </c>
      <c r="J20" s="10">
        <v>15</v>
      </c>
      <c r="K20" s="20"/>
      <c r="L20" s="10"/>
      <c r="M20" s="20"/>
      <c r="N20" s="12"/>
      <c r="O20" s="25"/>
      <c r="P20" s="10"/>
      <c r="Q20" s="20"/>
      <c r="R20" s="10"/>
      <c r="S20" s="81">
        <f t="shared" si="0"/>
        <v>77</v>
      </c>
    </row>
    <row r="21" spans="1:19" x14ac:dyDescent="0.2">
      <c r="A21" s="9">
        <v>16</v>
      </c>
      <c r="B21" s="62" t="s">
        <v>17</v>
      </c>
      <c r="C21" s="30" t="s">
        <v>19</v>
      </c>
      <c r="D21" s="11">
        <v>29</v>
      </c>
      <c r="E21" s="43" t="s">
        <v>42</v>
      </c>
      <c r="F21" s="20"/>
      <c r="G21" s="12"/>
      <c r="H21" s="20"/>
      <c r="I21" s="12"/>
      <c r="J21" s="10"/>
      <c r="K21" s="20"/>
      <c r="L21" s="10"/>
      <c r="M21" s="20">
        <v>10</v>
      </c>
      <c r="N21" s="12">
        <v>14</v>
      </c>
      <c r="O21" s="25">
        <v>14</v>
      </c>
      <c r="P21" s="10">
        <v>13</v>
      </c>
      <c r="Q21" s="20">
        <v>13</v>
      </c>
      <c r="R21" s="10">
        <v>13</v>
      </c>
      <c r="S21" s="81">
        <f t="shared" si="0"/>
        <v>77</v>
      </c>
    </row>
    <row r="22" spans="1:19" x14ac:dyDescent="0.2">
      <c r="A22" s="9">
        <v>17</v>
      </c>
      <c r="B22" s="34" t="s">
        <v>392</v>
      </c>
      <c r="C22" s="30" t="s">
        <v>393</v>
      </c>
      <c r="D22" s="14" t="s">
        <v>163</v>
      </c>
      <c r="E22" s="24" t="s">
        <v>394</v>
      </c>
      <c r="F22" s="20"/>
      <c r="G22" s="12"/>
      <c r="H22" s="20">
        <v>16</v>
      </c>
      <c r="I22" s="12">
        <v>19</v>
      </c>
      <c r="J22" s="10">
        <v>20</v>
      </c>
      <c r="K22" s="20"/>
      <c r="L22" s="10"/>
      <c r="M22" s="20"/>
      <c r="N22" s="12"/>
      <c r="O22" s="25"/>
      <c r="P22" s="10"/>
      <c r="Q22" s="20"/>
      <c r="R22" s="10"/>
      <c r="S22" s="81">
        <f t="shared" si="0"/>
        <v>55</v>
      </c>
    </row>
    <row r="23" spans="1:19" x14ac:dyDescent="0.2">
      <c r="A23" s="9">
        <v>18</v>
      </c>
      <c r="B23" s="62" t="s">
        <v>232</v>
      </c>
      <c r="C23" s="30" t="s">
        <v>233</v>
      </c>
      <c r="D23" s="11">
        <v>88</v>
      </c>
      <c r="E23" s="43" t="s">
        <v>41</v>
      </c>
      <c r="F23" s="20">
        <v>0</v>
      </c>
      <c r="G23" s="12">
        <v>8</v>
      </c>
      <c r="H23" s="20">
        <v>9</v>
      </c>
      <c r="I23" s="12">
        <v>7</v>
      </c>
      <c r="J23" s="10">
        <v>11</v>
      </c>
      <c r="K23" s="20"/>
      <c r="L23" s="10"/>
      <c r="M23" s="20"/>
      <c r="N23" s="12"/>
      <c r="O23" s="25"/>
      <c r="P23" s="10"/>
      <c r="Q23" s="20">
        <v>10</v>
      </c>
      <c r="R23" s="10">
        <v>0</v>
      </c>
      <c r="S23" s="81">
        <f t="shared" si="0"/>
        <v>45</v>
      </c>
    </row>
    <row r="24" spans="1:19" x14ac:dyDescent="0.2">
      <c r="A24" s="9">
        <v>19</v>
      </c>
      <c r="B24" s="34" t="s">
        <v>168</v>
      </c>
      <c r="C24" s="30" t="s">
        <v>210</v>
      </c>
      <c r="D24" s="14" t="s">
        <v>211</v>
      </c>
      <c r="E24" s="24" t="s">
        <v>41</v>
      </c>
      <c r="F24" s="20">
        <v>0</v>
      </c>
      <c r="G24" s="12">
        <v>11</v>
      </c>
      <c r="H24" s="20">
        <v>10</v>
      </c>
      <c r="I24" s="12">
        <v>10</v>
      </c>
      <c r="J24" s="10">
        <v>10</v>
      </c>
      <c r="K24" s="20"/>
      <c r="L24" s="10"/>
      <c r="M24" s="20">
        <v>0</v>
      </c>
      <c r="N24" s="12">
        <v>0</v>
      </c>
      <c r="O24" s="25"/>
      <c r="P24" s="10"/>
      <c r="Q24" s="20"/>
      <c r="R24" s="10"/>
      <c r="S24" s="81">
        <f t="shared" si="0"/>
        <v>41</v>
      </c>
    </row>
    <row r="25" spans="1:19" x14ac:dyDescent="0.2">
      <c r="A25" s="9">
        <v>20</v>
      </c>
      <c r="B25" s="34" t="s">
        <v>508</v>
      </c>
      <c r="C25" s="123" t="s">
        <v>509</v>
      </c>
      <c r="D25" s="14" t="s">
        <v>505</v>
      </c>
      <c r="E25" s="24" t="s">
        <v>41</v>
      </c>
      <c r="F25" s="20"/>
      <c r="G25" s="12"/>
      <c r="H25" s="20"/>
      <c r="I25" s="12"/>
      <c r="J25" s="10"/>
      <c r="K25" s="20"/>
      <c r="L25" s="10"/>
      <c r="M25" s="20"/>
      <c r="N25" s="12"/>
      <c r="O25" s="25">
        <v>20</v>
      </c>
      <c r="P25" s="10">
        <v>19</v>
      </c>
      <c r="Q25" s="20"/>
      <c r="R25" s="10"/>
      <c r="S25" s="81">
        <f t="shared" si="0"/>
        <v>39</v>
      </c>
    </row>
    <row r="26" spans="1:19" x14ac:dyDescent="0.2">
      <c r="A26" s="9">
        <v>21</v>
      </c>
      <c r="B26" s="34" t="s">
        <v>224</v>
      </c>
      <c r="C26" s="123" t="s">
        <v>225</v>
      </c>
      <c r="D26" s="14" t="s">
        <v>226</v>
      </c>
      <c r="E26" s="24" t="s">
        <v>41</v>
      </c>
      <c r="F26" s="20">
        <v>11</v>
      </c>
      <c r="G26" s="12">
        <v>9</v>
      </c>
      <c r="H26" s="20">
        <v>11</v>
      </c>
      <c r="I26" s="12">
        <v>8</v>
      </c>
      <c r="J26" s="10">
        <v>0</v>
      </c>
      <c r="K26" s="20"/>
      <c r="L26" s="10"/>
      <c r="M26" s="20"/>
      <c r="N26" s="12"/>
      <c r="O26" s="25"/>
      <c r="P26" s="10"/>
      <c r="Q26" s="20"/>
      <c r="R26" s="10"/>
      <c r="S26" s="81">
        <f t="shared" si="0"/>
        <v>39</v>
      </c>
    </row>
    <row r="27" spans="1:19" x14ac:dyDescent="0.2">
      <c r="A27" s="9">
        <v>22</v>
      </c>
      <c r="B27" s="37" t="s">
        <v>510</v>
      </c>
      <c r="C27" s="115" t="s">
        <v>511</v>
      </c>
      <c r="D27" s="14" t="s">
        <v>512</v>
      </c>
      <c r="E27" s="24" t="s">
        <v>41</v>
      </c>
      <c r="F27" s="20"/>
      <c r="G27" s="12"/>
      <c r="H27" s="20"/>
      <c r="I27" s="12"/>
      <c r="J27" s="10"/>
      <c r="K27" s="20"/>
      <c r="L27" s="10"/>
      <c r="M27" s="20"/>
      <c r="N27" s="12"/>
      <c r="O27" s="25">
        <v>13</v>
      </c>
      <c r="P27" s="10">
        <v>15</v>
      </c>
      <c r="Q27" s="20"/>
      <c r="R27" s="10"/>
      <c r="S27" s="81">
        <f t="shared" si="0"/>
        <v>28</v>
      </c>
    </row>
    <row r="28" spans="1:19" x14ac:dyDescent="0.2">
      <c r="A28" s="9">
        <v>23</v>
      </c>
      <c r="B28" s="16" t="s">
        <v>227</v>
      </c>
      <c r="C28" s="14" t="s">
        <v>228</v>
      </c>
      <c r="D28" s="14" t="s">
        <v>229</v>
      </c>
      <c r="E28" s="45" t="s">
        <v>41</v>
      </c>
      <c r="F28" s="20">
        <v>0</v>
      </c>
      <c r="G28" s="12">
        <v>10</v>
      </c>
      <c r="H28" s="20"/>
      <c r="I28" s="12"/>
      <c r="J28" s="10"/>
      <c r="K28" s="20"/>
      <c r="L28" s="10"/>
      <c r="M28" s="20"/>
      <c r="N28" s="12"/>
      <c r="O28" s="25"/>
      <c r="P28" s="10"/>
      <c r="Q28" s="20"/>
      <c r="R28" s="10"/>
      <c r="S28" s="81">
        <f t="shared" si="0"/>
        <v>10</v>
      </c>
    </row>
    <row r="29" spans="1:19" ht="13.5" thickBot="1" x14ac:dyDescent="0.25">
      <c r="A29" s="7"/>
      <c r="B29" s="6"/>
      <c r="C29" s="5"/>
      <c r="D29" s="35"/>
      <c r="E29" s="44"/>
      <c r="F29" s="21"/>
      <c r="G29" s="4"/>
      <c r="H29" s="21"/>
      <c r="I29" s="4"/>
      <c r="J29" s="3"/>
      <c r="K29" s="21"/>
      <c r="L29" s="3"/>
      <c r="M29" s="21"/>
      <c r="N29" s="4"/>
      <c r="O29" s="21"/>
      <c r="P29" s="3"/>
      <c r="Q29" s="21"/>
      <c r="R29" s="3"/>
      <c r="S29" s="31"/>
    </row>
    <row r="30" spans="1:19" x14ac:dyDescent="0.2">
      <c r="B30" s="2"/>
      <c r="C30" s="2"/>
      <c r="D30" s="2"/>
      <c r="E30" s="2"/>
      <c r="F30" s="184">
        <v>17</v>
      </c>
      <c r="G30" s="186"/>
      <c r="H30" s="184">
        <v>16</v>
      </c>
      <c r="I30" s="186"/>
      <c r="J30" s="185"/>
      <c r="K30" s="184">
        <v>12</v>
      </c>
      <c r="L30" s="185"/>
      <c r="M30" s="184">
        <v>15</v>
      </c>
      <c r="N30" s="186"/>
      <c r="O30" s="184">
        <v>12</v>
      </c>
      <c r="P30" s="185"/>
      <c r="Q30" s="184">
        <v>13</v>
      </c>
      <c r="R30" s="185"/>
      <c r="S30" s="80">
        <f>AVERAGE(F30:R30)</f>
        <v>14.166666666666666</v>
      </c>
    </row>
  </sheetData>
  <sortState ref="B6:S28">
    <sortCondition descending="1" ref="S6:S28"/>
  </sortState>
  <mergeCells count="25">
    <mergeCell ref="M4:N4"/>
    <mergeCell ref="O4:P4"/>
    <mergeCell ref="Q4:R4"/>
    <mergeCell ref="Q30:R30"/>
    <mergeCell ref="F30:G30"/>
    <mergeCell ref="H30:J30"/>
    <mergeCell ref="K30:L30"/>
    <mergeCell ref="M30:N30"/>
    <mergeCell ref="O30:P30"/>
    <mergeCell ref="S2:S5"/>
    <mergeCell ref="E2:E5"/>
    <mergeCell ref="A1:S1"/>
    <mergeCell ref="A2:A5"/>
    <mergeCell ref="B2:B5"/>
    <mergeCell ref="C2:C5"/>
    <mergeCell ref="D2:D5"/>
    <mergeCell ref="F2:G3"/>
    <mergeCell ref="H2:J3"/>
    <mergeCell ref="K2:L3"/>
    <mergeCell ref="M2:N3"/>
    <mergeCell ref="O2:P3"/>
    <mergeCell ref="Q2:R3"/>
    <mergeCell ref="F4:G4"/>
    <mergeCell ref="H4:J4"/>
    <mergeCell ref="K4:L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="115" zoomScaleNormal="115" workbookViewId="0">
      <pane ySplit="5" topLeftCell="A6" activePane="bottomLeft" state="frozen"/>
      <selection pane="bottomLeft"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4.85546875" style="1" customWidth="1"/>
    <col min="7" max="7" width="4.5703125" style="1" customWidth="1"/>
    <col min="8" max="18" width="4.28515625" style="1" customWidth="1"/>
    <col min="19" max="19" width="8.42578125" style="1" customWidth="1"/>
    <col min="20" max="16384" width="9.140625" style="1"/>
  </cols>
  <sheetData>
    <row r="1" spans="1:19" ht="26.25" customHeight="1" thickBot="1" x14ac:dyDescent="0.25">
      <c r="A1" s="156" t="s">
        <v>273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ht="12.75" customHeight="1" x14ac:dyDescent="0.2">
      <c r="A2" s="161" t="s">
        <v>5</v>
      </c>
      <c r="B2" s="164" t="s">
        <v>4</v>
      </c>
      <c r="C2" s="164" t="s">
        <v>3</v>
      </c>
      <c r="D2" s="167" t="s">
        <v>2</v>
      </c>
      <c r="E2" s="153" t="s">
        <v>40</v>
      </c>
      <c r="F2" s="170" t="s">
        <v>155</v>
      </c>
      <c r="G2" s="171"/>
      <c r="H2" s="170" t="s">
        <v>384</v>
      </c>
      <c r="I2" s="171"/>
      <c r="J2" s="174"/>
      <c r="K2" s="170" t="s">
        <v>457</v>
      </c>
      <c r="L2" s="174"/>
      <c r="M2" s="170" t="s">
        <v>486</v>
      </c>
      <c r="N2" s="171"/>
      <c r="O2" s="170" t="s">
        <v>502</v>
      </c>
      <c r="P2" s="174"/>
      <c r="Q2" s="170" t="s">
        <v>528</v>
      </c>
      <c r="R2" s="174"/>
      <c r="S2" s="178" t="s">
        <v>1</v>
      </c>
    </row>
    <row r="3" spans="1:19" ht="24.75" customHeight="1" thickBot="1" x14ac:dyDescent="0.25">
      <c r="A3" s="162"/>
      <c r="B3" s="165"/>
      <c r="C3" s="165"/>
      <c r="D3" s="168"/>
      <c r="E3" s="154"/>
      <c r="F3" s="172"/>
      <c r="G3" s="173"/>
      <c r="H3" s="172"/>
      <c r="I3" s="173"/>
      <c r="J3" s="175"/>
      <c r="K3" s="172"/>
      <c r="L3" s="175"/>
      <c r="M3" s="172"/>
      <c r="N3" s="173"/>
      <c r="O3" s="172"/>
      <c r="P3" s="175"/>
      <c r="Q3" s="176"/>
      <c r="R3" s="177"/>
      <c r="S3" s="179"/>
    </row>
    <row r="4" spans="1:19" ht="13.5" thickBot="1" x14ac:dyDescent="0.25">
      <c r="A4" s="162"/>
      <c r="B4" s="165"/>
      <c r="C4" s="165"/>
      <c r="D4" s="168"/>
      <c r="E4" s="154"/>
      <c r="F4" s="181">
        <v>42406</v>
      </c>
      <c r="G4" s="182"/>
      <c r="H4" s="181">
        <v>42476</v>
      </c>
      <c r="I4" s="182"/>
      <c r="J4" s="183"/>
      <c r="K4" s="181">
        <v>42539</v>
      </c>
      <c r="L4" s="183"/>
      <c r="M4" s="181">
        <v>42553</v>
      </c>
      <c r="N4" s="182"/>
      <c r="O4" s="181">
        <v>42623</v>
      </c>
      <c r="P4" s="183"/>
      <c r="Q4" s="181">
        <v>42651</v>
      </c>
      <c r="R4" s="183"/>
      <c r="S4" s="179"/>
    </row>
    <row r="5" spans="1:19" ht="13.5" thickBot="1" x14ac:dyDescent="0.25">
      <c r="A5" s="163"/>
      <c r="B5" s="166"/>
      <c r="C5" s="166"/>
      <c r="D5" s="169"/>
      <c r="E5" s="155"/>
      <c r="F5" s="88" t="s">
        <v>10</v>
      </c>
      <c r="G5" s="40" t="s">
        <v>11</v>
      </c>
      <c r="H5" s="109" t="s">
        <v>10</v>
      </c>
      <c r="I5" s="40" t="s">
        <v>11</v>
      </c>
      <c r="J5" s="110" t="s">
        <v>385</v>
      </c>
      <c r="K5" s="88" t="s">
        <v>10</v>
      </c>
      <c r="L5" s="79" t="s">
        <v>11</v>
      </c>
      <c r="M5" s="124" t="s">
        <v>10</v>
      </c>
      <c r="N5" s="79" t="s">
        <v>11</v>
      </c>
      <c r="O5" s="129" t="s">
        <v>10</v>
      </c>
      <c r="P5" s="79" t="s">
        <v>11</v>
      </c>
      <c r="Q5" s="133" t="s">
        <v>10</v>
      </c>
      <c r="R5" s="79" t="s">
        <v>11</v>
      </c>
      <c r="S5" s="180"/>
    </row>
    <row r="6" spans="1:19" x14ac:dyDescent="0.2">
      <c r="A6" s="9">
        <v>1</v>
      </c>
      <c r="B6" s="15" t="s">
        <v>234</v>
      </c>
      <c r="C6" s="24" t="s">
        <v>31</v>
      </c>
      <c r="D6" s="18">
        <v>48</v>
      </c>
      <c r="E6" s="43" t="s">
        <v>41</v>
      </c>
      <c r="F6" s="20">
        <v>20</v>
      </c>
      <c r="G6" s="12">
        <v>20</v>
      </c>
      <c r="H6" s="20">
        <v>22</v>
      </c>
      <c r="I6" s="12">
        <v>20</v>
      </c>
      <c r="J6" s="10">
        <v>22</v>
      </c>
      <c r="K6" s="20">
        <v>25</v>
      </c>
      <c r="L6" s="10">
        <v>22</v>
      </c>
      <c r="M6" s="20">
        <v>19</v>
      </c>
      <c r="N6" s="12">
        <v>19</v>
      </c>
      <c r="O6" s="25">
        <v>20</v>
      </c>
      <c r="P6" s="10">
        <v>22</v>
      </c>
      <c r="Q6" s="20">
        <v>20</v>
      </c>
      <c r="R6" s="10">
        <v>18</v>
      </c>
      <c r="S6" s="81">
        <f t="shared" ref="S6:S19" si="0">SUM(F6:R6)</f>
        <v>269</v>
      </c>
    </row>
    <row r="7" spans="1:19" x14ac:dyDescent="0.2">
      <c r="A7" s="9">
        <v>2</v>
      </c>
      <c r="B7" s="15" t="s">
        <v>26</v>
      </c>
      <c r="C7" s="23" t="s">
        <v>32</v>
      </c>
      <c r="D7" s="18">
        <v>20</v>
      </c>
      <c r="E7" s="43" t="s">
        <v>41</v>
      </c>
      <c r="F7" s="20">
        <v>25</v>
      </c>
      <c r="G7" s="12">
        <v>25</v>
      </c>
      <c r="H7" s="20">
        <v>25</v>
      </c>
      <c r="I7" s="12">
        <v>25</v>
      </c>
      <c r="J7" s="10">
        <v>25</v>
      </c>
      <c r="K7" s="20">
        <v>0</v>
      </c>
      <c r="L7" s="10">
        <v>19</v>
      </c>
      <c r="M7" s="20">
        <v>20</v>
      </c>
      <c r="N7" s="12">
        <v>20</v>
      </c>
      <c r="O7" s="25">
        <v>22</v>
      </c>
      <c r="P7" s="10">
        <v>20</v>
      </c>
      <c r="Q7" s="20">
        <v>18</v>
      </c>
      <c r="R7" s="10">
        <v>19</v>
      </c>
      <c r="S7" s="81">
        <f t="shared" si="0"/>
        <v>263</v>
      </c>
    </row>
    <row r="8" spans="1:19" x14ac:dyDescent="0.2">
      <c r="A8" s="9">
        <v>3</v>
      </c>
      <c r="B8" s="34" t="s">
        <v>43</v>
      </c>
      <c r="C8" s="30" t="s">
        <v>44</v>
      </c>
      <c r="D8" s="32" t="s">
        <v>46</v>
      </c>
      <c r="E8" s="24" t="s">
        <v>41</v>
      </c>
      <c r="F8" s="20">
        <v>22</v>
      </c>
      <c r="G8" s="12">
        <v>22</v>
      </c>
      <c r="H8" s="20">
        <v>19</v>
      </c>
      <c r="I8" s="12">
        <v>22</v>
      </c>
      <c r="J8" s="10">
        <v>19</v>
      </c>
      <c r="K8" s="20">
        <v>0</v>
      </c>
      <c r="L8" s="10">
        <v>20</v>
      </c>
      <c r="M8" s="20">
        <v>17</v>
      </c>
      <c r="N8" s="12">
        <v>0</v>
      </c>
      <c r="O8" s="25">
        <v>17</v>
      </c>
      <c r="P8" s="10">
        <v>18</v>
      </c>
      <c r="Q8" s="20">
        <v>17</v>
      </c>
      <c r="R8" s="10">
        <v>16</v>
      </c>
      <c r="S8" s="81">
        <f t="shared" si="0"/>
        <v>209</v>
      </c>
    </row>
    <row r="9" spans="1:19" x14ac:dyDescent="0.2">
      <c r="A9" s="9">
        <v>4</v>
      </c>
      <c r="B9" s="78" t="s">
        <v>237</v>
      </c>
      <c r="C9" s="30" t="s">
        <v>238</v>
      </c>
      <c r="D9" s="11">
        <v>45</v>
      </c>
      <c r="E9" s="43" t="s">
        <v>41</v>
      </c>
      <c r="F9" s="20">
        <v>19</v>
      </c>
      <c r="G9" s="12">
        <v>16</v>
      </c>
      <c r="H9" s="20">
        <v>18</v>
      </c>
      <c r="I9" s="12">
        <v>17</v>
      </c>
      <c r="J9" s="10">
        <v>18</v>
      </c>
      <c r="K9" s="20">
        <v>20</v>
      </c>
      <c r="L9" s="10">
        <v>18</v>
      </c>
      <c r="M9" s="20">
        <v>16</v>
      </c>
      <c r="N9" s="12">
        <v>16</v>
      </c>
      <c r="O9" s="25">
        <v>15</v>
      </c>
      <c r="P9" s="10">
        <v>0</v>
      </c>
      <c r="Q9" s="20">
        <v>16</v>
      </c>
      <c r="R9" s="10">
        <v>14</v>
      </c>
      <c r="S9" s="81">
        <f t="shared" si="0"/>
        <v>203</v>
      </c>
    </row>
    <row r="10" spans="1:19" x14ac:dyDescent="0.2">
      <c r="A10" s="9">
        <v>5</v>
      </c>
      <c r="B10" s="69" t="s">
        <v>27</v>
      </c>
      <c r="C10" s="30" t="s">
        <v>33</v>
      </c>
      <c r="D10" s="14" t="s">
        <v>47</v>
      </c>
      <c r="E10" s="24" t="s">
        <v>41</v>
      </c>
      <c r="F10" s="20">
        <v>18</v>
      </c>
      <c r="G10" s="12">
        <v>17</v>
      </c>
      <c r="H10" s="20"/>
      <c r="I10" s="12"/>
      <c r="J10" s="10"/>
      <c r="K10" s="20">
        <v>22</v>
      </c>
      <c r="L10" s="10">
        <v>25</v>
      </c>
      <c r="M10" s="20">
        <v>18</v>
      </c>
      <c r="N10" s="12">
        <v>18</v>
      </c>
      <c r="O10" s="25">
        <v>19</v>
      </c>
      <c r="P10" s="10">
        <v>17</v>
      </c>
      <c r="Q10" s="20">
        <v>19</v>
      </c>
      <c r="R10" s="10">
        <v>20</v>
      </c>
      <c r="S10" s="81">
        <f t="shared" si="0"/>
        <v>193</v>
      </c>
    </row>
    <row r="11" spans="1:19" x14ac:dyDescent="0.2">
      <c r="A11" s="9">
        <v>6</v>
      </c>
      <c r="B11" s="78" t="s">
        <v>239</v>
      </c>
      <c r="C11" s="30" t="s">
        <v>240</v>
      </c>
      <c r="D11" s="11">
        <v>333</v>
      </c>
      <c r="E11" s="43" t="s">
        <v>41</v>
      </c>
      <c r="F11" s="20">
        <v>16</v>
      </c>
      <c r="G11" s="12">
        <v>18</v>
      </c>
      <c r="H11" s="20">
        <v>17</v>
      </c>
      <c r="I11" s="12">
        <v>18</v>
      </c>
      <c r="J11" s="10">
        <v>0</v>
      </c>
      <c r="K11" s="20">
        <v>19</v>
      </c>
      <c r="L11" s="10">
        <v>17</v>
      </c>
      <c r="M11" s="20">
        <v>15</v>
      </c>
      <c r="N11" s="12">
        <v>17</v>
      </c>
      <c r="O11" s="25"/>
      <c r="P11" s="10"/>
      <c r="Q11" s="20">
        <v>14</v>
      </c>
      <c r="R11" s="10">
        <v>13</v>
      </c>
      <c r="S11" s="81">
        <f t="shared" si="0"/>
        <v>164</v>
      </c>
    </row>
    <row r="12" spans="1:19" x14ac:dyDescent="0.2">
      <c r="A12" s="9">
        <v>7</v>
      </c>
      <c r="B12" s="69" t="s">
        <v>399</v>
      </c>
      <c r="C12" s="30" t="s">
        <v>400</v>
      </c>
      <c r="D12" s="14" t="s">
        <v>401</v>
      </c>
      <c r="E12" s="24" t="s">
        <v>41</v>
      </c>
      <c r="F12" s="20"/>
      <c r="G12" s="12"/>
      <c r="H12" s="20"/>
      <c r="I12" s="12"/>
      <c r="J12" s="10"/>
      <c r="K12" s="20"/>
      <c r="L12" s="10"/>
      <c r="M12" s="20">
        <v>25</v>
      </c>
      <c r="N12" s="12">
        <v>22</v>
      </c>
      <c r="O12" s="25">
        <v>25</v>
      </c>
      <c r="P12" s="10">
        <v>25</v>
      </c>
      <c r="Q12" s="20">
        <v>25</v>
      </c>
      <c r="R12" s="10">
        <v>25</v>
      </c>
      <c r="S12" s="81">
        <f t="shared" si="0"/>
        <v>147</v>
      </c>
    </row>
    <row r="13" spans="1:19" x14ac:dyDescent="0.2">
      <c r="A13" s="9">
        <v>8</v>
      </c>
      <c r="B13" s="78" t="s">
        <v>245</v>
      </c>
      <c r="C13" s="30" t="s">
        <v>246</v>
      </c>
      <c r="D13" s="11">
        <v>17</v>
      </c>
      <c r="E13" s="24" t="s">
        <v>41</v>
      </c>
      <c r="F13" s="20"/>
      <c r="G13" s="12"/>
      <c r="H13" s="20"/>
      <c r="I13" s="12"/>
      <c r="J13" s="10"/>
      <c r="K13" s="20"/>
      <c r="L13" s="10"/>
      <c r="M13" s="20">
        <v>22</v>
      </c>
      <c r="N13" s="12">
        <v>25</v>
      </c>
      <c r="O13" s="25"/>
      <c r="P13" s="10"/>
      <c r="Q13" s="20">
        <v>22</v>
      </c>
      <c r="R13" s="10">
        <v>22</v>
      </c>
      <c r="S13" s="81">
        <f t="shared" si="0"/>
        <v>91</v>
      </c>
    </row>
    <row r="14" spans="1:19" x14ac:dyDescent="0.2">
      <c r="A14" s="9">
        <v>9</v>
      </c>
      <c r="B14" s="78" t="s">
        <v>267</v>
      </c>
      <c r="C14" s="30" t="s">
        <v>268</v>
      </c>
      <c r="D14" s="11">
        <v>777</v>
      </c>
      <c r="E14" s="24" t="s">
        <v>41</v>
      </c>
      <c r="F14" s="20"/>
      <c r="G14" s="12"/>
      <c r="H14" s="20"/>
      <c r="I14" s="12"/>
      <c r="J14" s="10"/>
      <c r="K14" s="20"/>
      <c r="L14" s="10"/>
      <c r="M14" s="20">
        <v>14</v>
      </c>
      <c r="N14" s="12">
        <v>15</v>
      </c>
      <c r="O14" s="25">
        <v>16</v>
      </c>
      <c r="P14" s="10">
        <v>16</v>
      </c>
      <c r="Q14" s="20">
        <v>15</v>
      </c>
      <c r="R14" s="10">
        <v>15</v>
      </c>
      <c r="S14" s="81">
        <f t="shared" si="0"/>
        <v>91</v>
      </c>
    </row>
    <row r="15" spans="1:19" x14ac:dyDescent="0.2">
      <c r="A15" s="9">
        <v>10</v>
      </c>
      <c r="B15" s="15" t="s">
        <v>395</v>
      </c>
      <c r="C15" s="14" t="s">
        <v>396</v>
      </c>
      <c r="D15" s="11" t="s">
        <v>0</v>
      </c>
      <c r="E15" s="49" t="s">
        <v>41</v>
      </c>
      <c r="F15" s="20"/>
      <c r="G15" s="12"/>
      <c r="H15" s="20">
        <v>20</v>
      </c>
      <c r="I15" s="12">
        <v>19</v>
      </c>
      <c r="J15" s="10">
        <v>20</v>
      </c>
      <c r="K15" s="20"/>
      <c r="L15" s="10"/>
      <c r="M15" s="20"/>
      <c r="N15" s="12"/>
      <c r="O15" s="25"/>
      <c r="P15" s="10"/>
      <c r="Q15" s="20"/>
      <c r="R15" s="10"/>
      <c r="S15" s="81">
        <f t="shared" si="0"/>
        <v>59</v>
      </c>
    </row>
    <row r="16" spans="1:19" x14ac:dyDescent="0.2">
      <c r="A16" s="9">
        <v>11</v>
      </c>
      <c r="B16" s="15" t="s">
        <v>29</v>
      </c>
      <c r="C16" s="23" t="s">
        <v>35</v>
      </c>
      <c r="D16" s="18">
        <v>55</v>
      </c>
      <c r="E16" s="43" t="s">
        <v>42</v>
      </c>
      <c r="F16" s="20"/>
      <c r="G16" s="12"/>
      <c r="H16" s="20"/>
      <c r="I16" s="12"/>
      <c r="J16" s="10"/>
      <c r="K16" s="20"/>
      <c r="L16" s="10"/>
      <c r="M16" s="20"/>
      <c r="N16" s="12"/>
      <c r="O16" s="25">
        <v>18</v>
      </c>
      <c r="P16" s="10">
        <v>19</v>
      </c>
      <c r="Q16" s="20">
        <v>0</v>
      </c>
      <c r="R16" s="10">
        <v>17</v>
      </c>
      <c r="S16" s="81">
        <f t="shared" si="0"/>
        <v>54</v>
      </c>
    </row>
    <row r="17" spans="1:19" x14ac:dyDescent="0.2">
      <c r="A17" s="9">
        <v>12</v>
      </c>
      <c r="B17" s="15" t="s">
        <v>235</v>
      </c>
      <c r="C17" s="14" t="s">
        <v>236</v>
      </c>
      <c r="D17" s="11">
        <v>111</v>
      </c>
      <c r="E17" s="49" t="s">
        <v>41</v>
      </c>
      <c r="F17" s="20">
        <v>17</v>
      </c>
      <c r="G17" s="12">
        <v>19</v>
      </c>
      <c r="H17" s="20"/>
      <c r="I17" s="12"/>
      <c r="J17" s="10"/>
      <c r="K17" s="20"/>
      <c r="L17" s="10"/>
      <c r="M17" s="20"/>
      <c r="N17" s="12"/>
      <c r="O17" s="25"/>
      <c r="P17" s="10"/>
      <c r="Q17" s="20"/>
      <c r="R17" s="10"/>
      <c r="S17" s="81">
        <f t="shared" si="0"/>
        <v>36</v>
      </c>
    </row>
    <row r="18" spans="1:19" x14ac:dyDescent="0.2">
      <c r="A18" s="9">
        <v>13</v>
      </c>
      <c r="B18" s="15" t="s">
        <v>397</v>
      </c>
      <c r="C18" s="14" t="s">
        <v>398</v>
      </c>
      <c r="D18" s="11">
        <v>88</v>
      </c>
      <c r="E18" s="49" t="s">
        <v>41</v>
      </c>
      <c r="F18" s="20"/>
      <c r="G18" s="12"/>
      <c r="H18" s="20">
        <v>16</v>
      </c>
      <c r="I18" s="12">
        <v>0</v>
      </c>
      <c r="J18" s="10">
        <v>17</v>
      </c>
      <c r="K18" s="20"/>
      <c r="L18" s="10"/>
      <c r="M18" s="20"/>
      <c r="N18" s="12"/>
      <c r="O18" s="25"/>
      <c r="P18" s="10"/>
      <c r="Q18" s="20"/>
      <c r="R18" s="10"/>
      <c r="S18" s="81">
        <f t="shared" si="0"/>
        <v>33</v>
      </c>
    </row>
    <row r="19" spans="1:19" x14ac:dyDescent="0.2">
      <c r="A19" s="9">
        <v>14</v>
      </c>
      <c r="B19" s="15" t="s">
        <v>28</v>
      </c>
      <c r="C19" s="123" t="s">
        <v>34</v>
      </c>
      <c r="D19" s="11">
        <v>331</v>
      </c>
      <c r="E19" s="49" t="s">
        <v>42</v>
      </c>
      <c r="F19" s="20"/>
      <c r="G19" s="12"/>
      <c r="H19" s="20"/>
      <c r="I19" s="12"/>
      <c r="J19" s="10"/>
      <c r="K19" s="20"/>
      <c r="L19" s="10"/>
      <c r="M19" s="20"/>
      <c r="N19" s="12"/>
      <c r="O19" s="25">
        <v>0</v>
      </c>
      <c r="P19" s="10">
        <v>0</v>
      </c>
      <c r="Q19" s="20"/>
      <c r="R19" s="10"/>
      <c r="S19" s="81">
        <f t="shared" si="0"/>
        <v>0</v>
      </c>
    </row>
    <row r="20" spans="1:19" ht="13.5" thickBot="1" x14ac:dyDescent="0.25">
      <c r="A20" s="7"/>
      <c r="B20" s="6"/>
      <c r="C20" s="5"/>
      <c r="D20" s="35"/>
      <c r="E20" s="44"/>
      <c r="F20" s="21"/>
      <c r="G20" s="4"/>
      <c r="H20" s="21"/>
      <c r="I20" s="4"/>
      <c r="J20" s="3"/>
      <c r="K20" s="21"/>
      <c r="L20" s="3"/>
      <c r="M20" s="21"/>
      <c r="N20" s="4"/>
      <c r="O20" s="21"/>
      <c r="P20" s="3"/>
      <c r="Q20" s="21"/>
      <c r="R20" s="3"/>
      <c r="S20" s="31"/>
    </row>
    <row r="21" spans="1:19" x14ac:dyDescent="0.2">
      <c r="B21" s="2"/>
      <c r="C21" s="2"/>
      <c r="D21" s="2"/>
      <c r="E21" s="2"/>
      <c r="F21" s="184">
        <v>7</v>
      </c>
      <c r="G21" s="186"/>
      <c r="H21" s="184">
        <v>7</v>
      </c>
      <c r="I21" s="186"/>
      <c r="J21" s="185"/>
      <c r="K21" s="184">
        <v>6</v>
      </c>
      <c r="L21" s="185"/>
      <c r="M21" s="184">
        <v>9</v>
      </c>
      <c r="N21" s="186"/>
      <c r="O21" s="184">
        <v>8</v>
      </c>
      <c r="P21" s="185"/>
      <c r="Q21" s="184">
        <v>10</v>
      </c>
      <c r="R21" s="185"/>
      <c r="S21" s="80">
        <f>AVERAGE(F21:R21)</f>
        <v>7.833333333333333</v>
      </c>
    </row>
  </sheetData>
  <sortState ref="B6:S19">
    <sortCondition descending="1" ref="S6:S19"/>
  </sortState>
  <mergeCells count="25">
    <mergeCell ref="M4:N4"/>
    <mergeCell ref="O4:P4"/>
    <mergeCell ref="Q4:R4"/>
    <mergeCell ref="Q21:R21"/>
    <mergeCell ref="F21:G21"/>
    <mergeCell ref="H21:J21"/>
    <mergeCell ref="K21:L21"/>
    <mergeCell ref="M21:N21"/>
    <mergeCell ref="O21:P21"/>
    <mergeCell ref="E2:E5"/>
    <mergeCell ref="A1:S1"/>
    <mergeCell ref="A2:A5"/>
    <mergeCell ref="B2:B5"/>
    <mergeCell ref="C2:C5"/>
    <mergeCell ref="D2:D5"/>
    <mergeCell ref="F2:G3"/>
    <mergeCell ref="H2:J3"/>
    <mergeCell ref="K2:L3"/>
    <mergeCell ref="M2:N3"/>
    <mergeCell ref="O2:P3"/>
    <mergeCell ref="Q2:R3"/>
    <mergeCell ref="S2:S5"/>
    <mergeCell ref="F4:G4"/>
    <mergeCell ref="H4:J4"/>
    <mergeCell ref="K4:L4"/>
  </mergeCells>
  <pageMargins left="0.7" right="0.7" top="0.75" bottom="0.75" header="0.3" footer="0.3"/>
  <pageSetup paperSize="9" scale="8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7" width="5" style="1" customWidth="1"/>
    <col min="8" max="18" width="4.28515625" style="1" customWidth="1"/>
    <col min="19" max="19" width="8.42578125" style="1" customWidth="1"/>
    <col min="20" max="16384" width="9.140625" style="1"/>
  </cols>
  <sheetData>
    <row r="1" spans="1:19" ht="22.5" customHeight="1" thickBot="1" x14ac:dyDescent="0.25">
      <c r="A1" s="156" t="s">
        <v>272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ht="12.75" customHeight="1" x14ac:dyDescent="0.2">
      <c r="A2" s="161" t="s">
        <v>5</v>
      </c>
      <c r="B2" s="164" t="s">
        <v>4</v>
      </c>
      <c r="C2" s="164" t="s">
        <v>3</v>
      </c>
      <c r="D2" s="167" t="s">
        <v>2</v>
      </c>
      <c r="E2" s="153" t="s">
        <v>40</v>
      </c>
      <c r="F2" s="170" t="s">
        <v>155</v>
      </c>
      <c r="G2" s="171"/>
      <c r="H2" s="170" t="s">
        <v>384</v>
      </c>
      <c r="I2" s="171"/>
      <c r="J2" s="174"/>
      <c r="K2" s="170" t="s">
        <v>457</v>
      </c>
      <c r="L2" s="174"/>
      <c r="M2" s="170" t="s">
        <v>486</v>
      </c>
      <c r="N2" s="171"/>
      <c r="O2" s="170" t="s">
        <v>502</v>
      </c>
      <c r="P2" s="174"/>
      <c r="Q2" s="170" t="s">
        <v>528</v>
      </c>
      <c r="R2" s="174"/>
      <c r="S2" s="178" t="s">
        <v>1</v>
      </c>
    </row>
    <row r="3" spans="1:19" ht="24.75" customHeight="1" thickBot="1" x14ac:dyDescent="0.25">
      <c r="A3" s="162"/>
      <c r="B3" s="165"/>
      <c r="C3" s="165"/>
      <c r="D3" s="168"/>
      <c r="E3" s="154"/>
      <c r="F3" s="172"/>
      <c r="G3" s="173"/>
      <c r="H3" s="172"/>
      <c r="I3" s="173"/>
      <c r="J3" s="175"/>
      <c r="K3" s="172"/>
      <c r="L3" s="175"/>
      <c r="M3" s="172"/>
      <c r="N3" s="173"/>
      <c r="O3" s="172"/>
      <c r="P3" s="175"/>
      <c r="Q3" s="176"/>
      <c r="R3" s="177"/>
      <c r="S3" s="179"/>
    </row>
    <row r="4" spans="1:19" ht="13.5" thickBot="1" x14ac:dyDescent="0.25">
      <c r="A4" s="162"/>
      <c r="B4" s="165"/>
      <c r="C4" s="165"/>
      <c r="D4" s="168"/>
      <c r="E4" s="154"/>
      <c r="F4" s="181">
        <v>42406</v>
      </c>
      <c r="G4" s="182"/>
      <c r="H4" s="181">
        <v>42476</v>
      </c>
      <c r="I4" s="182"/>
      <c r="J4" s="183"/>
      <c r="K4" s="181">
        <v>42539</v>
      </c>
      <c r="L4" s="183"/>
      <c r="M4" s="181">
        <v>42553</v>
      </c>
      <c r="N4" s="182"/>
      <c r="O4" s="181">
        <v>42623</v>
      </c>
      <c r="P4" s="183"/>
      <c r="Q4" s="181">
        <v>42651</v>
      </c>
      <c r="R4" s="183"/>
      <c r="S4" s="179"/>
    </row>
    <row r="5" spans="1:19" ht="13.5" thickBot="1" x14ac:dyDescent="0.25">
      <c r="A5" s="163"/>
      <c r="B5" s="166"/>
      <c r="C5" s="166"/>
      <c r="D5" s="169"/>
      <c r="E5" s="155"/>
      <c r="F5" s="90" t="s">
        <v>10</v>
      </c>
      <c r="G5" s="40" t="s">
        <v>11</v>
      </c>
      <c r="H5" s="109" t="s">
        <v>10</v>
      </c>
      <c r="I5" s="40" t="s">
        <v>11</v>
      </c>
      <c r="J5" s="110" t="s">
        <v>385</v>
      </c>
      <c r="K5" s="90" t="s">
        <v>10</v>
      </c>
      <c r="L5" s="79" t="s">
        <v>11</v>
      </c>
      <c r="M5" s="124" t="s">
        <v>10</v>
      </c>
      <c r="N5" s="79" t="s">
        <v>11</v>
      </c>
      <c r="O5" s="129" t="s">
        <v>10</v>
      </c>
      <c r="P5" s="79" t="s">
        <v>11</v>
      </c>
      <c r="Q5" s="133" t="s">
        <v>10</v>
      </c>
      <c r="R5" s="79" t="s">
        <v>11</v>
      </c>
      <c r="S5" s="180"/>
    </row>
    <row r="6" spans="1:19" x14ac:dyDescent="0.2">
      <c r="A6" s="13">
        <v>1</v>
      </c>
      <c r="B6" s="15" t="s">
        <v>255</v>
      </c>
      <c r="C6" s="14" t="s">
        <v>256</v>
      </c>
      <c r="D6" s="11">
        <v>122</v>
      </c>
      <c r="E6" s="48" t="s">
        <v>41</v>
      </c>
      <c r="F6" s="28">
        <v>9</v>
      </c>
      <c r="G6" s="38">
        <v>22</v>
      </c>
      <c r="H6" s="28">
        <v>25</v>
      </c>
      <c r="I6" s="38">
        <v>25</v>
      </c>
      <c r="J6" s="22">
        <v>25</v>
      </c>
      <c r="K6" s="28">
        <v>25</v>
      </c>
      <c r="L6" s="22">
        <v>25</v>
      </c>
      <c r="M6" s="28">
        <v>22</v>
      </c>
      <c r="N6" s="38">
        <v>25</v>
      </c>
      <c r="O6" s="28">
        <v>25</v>
      </c>
      <c r="P6" s="22">
        <v>25</v>
      </c>
      <c r="Q6" s="28">
        <v>25</v>
      </c>
      <c r="R6" s="22">
        <v>13</v>
      </c>
      <c r="S6" s="81">
        <f t="shared" ref="S6:S26" si="0">SUM(F6:R6)</f>
        <v>291</v>
      </c>
    </row>
    <row r="7" spans="1:19" x14ac:dyDescent="0.2">
      <c r="A7" s="9">
        <v>2</v>
      </c>
      <c r="B7" s="15" t="s">
        <v>251</v>
      </c>
      <c r="C7" s="14" t="s">
        <v>252</v>
      </c>
      <c r="D7" s="11">
        <v>115</v>
      </c>
      <c r="E7" s="45" t="s">
        <v>41</v>
      </c>
      <c r="F7" s="25">
        <v>16</v>
      </c>
      <c r="G7" s="41">
        <v>17</v>
      </c>
      <c r="H7" s="25">
        <v>19</v>
      </c>
      <c r="I7" s="41">
        <v>19</v>
      </c>
      <c r="J7" s="10">
        <v>18</v>
      </c>
      <c r="K7" s="25">
        <v>16</v>
      </c>
      <c r="L7" s="10">
        <v>16</v>
      </c>
      <c r="M7" s="25">
        <v>13</v>
      </c>
      <c r="N7" s="41">
        <v>16</v>
      </c>
      <c r="O7" s="25">
        <v>20</v>
      </c>
      <c r="P7" s="10">
        <v>19</v>
      </c>
      <c r="Q7" s="26">
        <v>18</v>
      </c>
      <c r="R7" s="10">
        <v>19</v>
      </c>
      <c r="S7" s="81">
        <f t="shared" si="0"/>
        <v>226</v>
      </c>
    </row>
    <row r="8" spans="1:19" x14ac:dyDescent="0.2">
      <c r="A8" s="9">
        <v>3</v>
      </c>
      <c r="B8" s="15" t="s">
        <v>253</v>
      </c>
      <c r="C8" s="14" t="s">
        <v>254</v>
      </c>
      <c r="D8" s="11">
        <v>26</v>
      </c>
      <c r="E8" s="45" t="s">
        <v>41</v>
      </c>
      <c r="F8" s="25">
        <v>18</v>
      </c>
      <c r="G8" s="41">
        <v>15</v>
      </c>
      <c r="H8" s="25">
        <v>0</v>
      </c>
      <c r="I8" s="41">
        <v>18</v>
      </c>
      <c r="J8" s="10">
        <v>19</v>
      </c>
      <c r="K8" s="25">
        <v>14</v>
      </c>
      <c r="L8" s="10">
        <v>0</v>
      </c>
      <c r="M8" s="25">
        <v>18</v>
      </c>
      <c r="N8" s="41">
        <v>17</v>
      </c>
      <c r="O8" s="25">
        <v>19</v>
      </c>
      <c r="P8" s="10">
        <v>20</v>
      </c>
      <c r="Q8" s="26">
        <v>17</v>
      </c>
      <c r="R8" s="10">
        <v>20</v>
      </c>
      <c r="S8" s="81">
        <f t="shared" si="0"/>
        <v>195</v>
      </c>
    </row>
    <row r="9" spans="1:19" x14ac:dyDescent="0.2">
      <c r="A9" s="9">
        <v>4</v>
      </c>
      <c r="B9" s="15" t="s">
        <v>261</v>
      </c>
      <c r="C9" s="14" t="s">
        <v>262</v>
      </c>
      <c r="D9" s="11">
        <v>222</v>
      </c>
      <c r="E9" s="45" t="s">
        <v>41</v>
      </c>
      <c r="F9" s="25">
        <v>12</v>
      </c>
      <c r="G9" s="41">
        <v>12</v>
      </c>
      <c r="H9" s="25">
        <v>15</v>
      </c>
      <c r="I9" s="41">
        <v>16</v>
      </c>
      <c r="J9" s="10">
        <v>15</v>
      </c>
      <c r="K9" s="25">
        <v>13</v>
      </c>
      <c r="L9" s="10">
        <v>14</v>
      </c>
      <c r="M9" s="25">
        <v>16</v>
      </c>
      <c r="N9" s="41">
        <v>14</v>
      </c>
      <c r="O9" s="25">
        <v>17</v>
      </c>
      <c r="P9" s="10">
        <v>16</v>
      </c>
      <c r="Q9" s="26">
        <v>13</v>
      </c>
      <c r="R9" s="10">
        <v>15</v>
      </c>
      <c r="S9" s="81">
        <f t="shared" si="0"/>
        <v>188</v>
      </c>
    </row>
    <row r="10" spans="1:19" x14ac:dyDescent="0.2">
      <c r="A10" s="9">
        <v>5</v>
      </c>
      <c r="B10" s="15" t="s">
        <v>518</v>
      </c>
      <c r="C10" s="14" t="s">
        <v>271</v>
      </c>
      <c r="D10" s="11">
        <v>121</v>
      </c>
      <c r="E10" s="49" t="s">
        <v>41</v>
      </c>
      <c r="F10" s="25">
        <v>13</v>
      </c>
      <c r="G10" s="41">
        <v>0</v>
      </c>
      <c r="H10" s="25">
        <v>16</v>
      </c>
      <c r="I10" s="41">
        <v>15</v>
      </c>
      <c r="J10" s="10">
        <v>16</v>
      </c>
      <c r="K10" s="25">
        <v>12</v>
      </c>
      <c r="L10" s="10">
        <v>13</v>
      </c>
      <c r="M10" s="25">
        <v>17</v>
      </c>
      <c r="N10" s="41">
        <v>15</v>
      </c>
      <c r="O10" s="25">
        <v>18</v>
      </c>
      <c r="P10" s="10">
        <v>18</v>
      </c>
      <c r="Q10" s="26">
        <v>14</v>
      </c>
      <c r="R10" s="10">
        <v>16</v>
      </c>
      <c r="S10" s="81">
        <f t="shared" si="0"/>
        <v>183</v>
      </c>
    </row>
    <row r="11" spans="1:19" x14ac:dyDescent="0.2">
      <c r="A11" s="9">
        <v>6</v>
      </c>
      <c r="B11" s="15" t="s">
        <v>241</v>
      </c>
      <c r="C11" s="14" t="s">
        <v>242</v>
      </c>
      <c r="D11" s="11">
        <v>121</v>
      </c>
      <c r="E11" s="45" t="s">
        <v>41</v>
      </c>
      <c r="F11" s="25">
        <v>25</v>
      </c>
      <c r="G11" s="41">
        <v>25</v>
      </c>
      <c r="H11" s="25"/>
      <c r="I11" s="41"/>
      <c r="J11" s="10"/>
      <c r="K11" s="25">
        <v>22</v>
      </c>
      <c r="L11" s="10">
        <v>22</v>
      </c>
      <c r="M11" s="25">
        <v>25</v>
      </c>
      <c r="N11" s="41">
        <v>22</v>
      </c>
      <c r="O11" s="25"/>
      <c r="P11" s="10"/>
      <c r="Q11" s="26">
        <v>16</v>
      </c>
      <c r="R11" s="10">
        <v>25</v>
      </c>
      <c r="S11" s="81">
        <f t="shared" si="0"/>
        <v>182</v>
      </c>
    </row>
    <row r="12" spans="1:19" x14ac:dyDescent="0.2">
      <c r="A12" s="9">
        <v>7</v>
      </c>
      <c r="B12" s="15" t="s">
        <v>263</v>
      </c>
      <c r="C12" s="14" t="s">
        <v>264</v>
      </c>
      <c r="D12" s="11">
        <v>94</v>
      </c>
      <c r="E12" s="45" t="s">
        <v>41</v>
      </c>
      <c r="F12" s="25">
        <v>11</v>
      </c>
      <c r="G12" s="41">
        <v>11</v>
      </c>
      <c r="H12" s="25">
        <v>18</v>
      </c>
      <c r="I12" s="41">
        <v>17</v>
      </c>
      <c r="J12" s="10">
        <v>17</v>
      </c>
      <c r="K12" s="25">
        <v>11</v>
      </c>
      <c r="L12" s="10">
        <v>12</v>
      </c>
      <c r="M12" s="25">
        <v>15</v>
      </c>
      <c r="N12" s="41">
        <v>13</v>
      </c>
      <c r="O12" s="25">
        <v>16</v>
      </c>
      <c r="P12" s="10">
        <v>15</v>
      </c>
      <c r="Q12" s="26">
        <v>12</v>
      </c>
      <c r="R12" s="10">
        <v>14</v>
      </c>
      <c r="S12" s="81">
        <f t="shared" si="0"/>
        <v>182</v>
      </c>
    </row>
    <row r="13" spans="1:19" x14ac:dyDescent="0.2">
      <c r="A13" s="9">
        <v>8</v>
      </c>
      <c r="B13" s="15" t="s">
        <v>249</v>
      </c>
      <c r="C13" s="14" t="s">
        <v>250</v>
      </c>
      <c r="D13" s="11">
        <v>56</v>
      </c>
      <c r="E13" s="45" t="s">
        <v>41</v>
      </c>
      <c r="F13" s="25">
        <v>15</v>
      </c>
      <c r="G13" s="41">
        <v>18</v>
      </c>
      <c r="H13" s="25"/>
      <c r="I13" s="41"/>
      <c r="J13" s="10"/>
      <c r="K13" s="25"/>
      <c r="L13" s="10"/>
      <c r="M13" s="25">
        <v>20</v>
      </c>
      <c r="N13" s="41">
        <v>20</v>
      </c>
      <c r="O13" s="25">
        <v>22</v>
      </c>
      <c r="P13" s="10">
        <v>22</v>
      </c>
      <c r="Q13" s="26">
        <v>20</v>
      </c>
      <c r="R13" s="10">
        <v>0</v>
      </c>
      <c r="S13" s="81">
        <f t="shared" si="0"/>
        <v>137</v>
      </c>
    </row>
    <row r="14" spans="1:19" x14ac:dyDescent="0.2">
      <c r="A14" s="9">
        <v>9</v>
      </c>
      <c r="B14" s="15" t="s">
        <v>247</v>
      </c>
      <c r="C14" s="14" t="s">
        <v>248</v>
      </c>
      <c r="D14" s="11">
        <v>134</v>
      </c>
      <c r="E14" s="45" t="s">
        <v>41</v>
      </c>
      <c r="F14" s="25">
        <v>19</v>
      </c>
      <c r="G14" s="41">
        <v>16</v>
      </c>
      <c r="H14" s="25">
        <v>22</v>
      </c>
      <c r="I14" s="41">
        <v>22</v>
      </c>
      <c r="J14" s="10">
        <v>22</v>
      </c>
      <c r="K14" s="25"/>
      <c r="L14" s="10"/>
      <c r="M14" s="25">
        <v>14</v>
      </c>
      <c r="N14" s="41">
        <v>18</v>
      </c>
      <c r="O14" s="25"/>
      <c r="P14" s="10"/>
      <c r="Q14" s="26"/>
      <c r="R14" s="10"/>
      <c r="S14" s="81">
        <f t="shared" si="0"/>
        <v>133</v>
      </c>
    </row>
    <row r="15" spans="1:19" x14ac:dyDescent="0.2">
      <c r="A15" s="9">
        <v>10</v>
      </c>
      <c r="B15" s="15" t="s">
        <v>243</v>
      </c>
      <c r="C15" s="14" t="s">
        <v>244</v>
      </c>
      <c r="D15" s="11">
        <v>75</v>
      </c>
      <c r="E15" s="45" t="s">
        <v>41</v>
      </c>
      <c r="F15" s="25">
        <v>22</v>
      </c>
      <c r="G15" s="41">
        <v>20</v>
      </c>
      <c r="H15" s="25"/>
      <c r="I15" s="41"/>
      <c r="J15" s="10"/>
      <c r="K15" s="25">
        <v>18</v>
      </c>
      <c r="L15" s="10">
        <v>20</v>
      </c>
      <c r="M15" s="25"/>
      <c r="N15" s="41"/>
      <c r="O15" s="25"/>
      <c r="P15" s="10"/>
      <c r="Q15" s="26">
        <v>22</v>
      </c>
      <c r="R15" s="10">
        <v>22</v>
      </c>
      <c r="S15" s="81">
        <f t="shared" si="0"/>
        <v>124</v>
      </c>
    </row>
    <row r="16" spans="1:19" x14ac:dyDescent="0.2">
      <c r="A16" s="9">
        <v>11</v>
      </c>
      <c r="B16" s="16" t="s">
        <v>399</v>
      </c>
      <c r="C16" s="14" t="s">
        <v>400</v>
      </c>
      <c r="D16" s="14" t="s">
        <v>401</v>
      </c>
      <c r="E16" s="45" t="s">
        <v>41</v>
      </c>
      <c r="F16" s="25"/>
      <c r="G16" s="41"/>
      <c r="H16" s="25">
        <v>20</v>
      </c>
      <c r="I16" s="41">
        <v>20</v>
      </c>
      <c r="J16" s="10">
        <v>20</v>
      </c>
      <c r="K16" s="25">
        <v>20</v>
      </c>
      <c r="L16" s="10">
        <v>19</v>
      </c>
      <c r="M16" s="25"/>
      <c r="N16" s="41"/>
      <c r="O16" s="25"/>
      <c r="P16" s="10"/>
      <c r="Q16" s="26"/>
      <c r="R16" s="10"/>
      <c r="S16" s="81">
        <f t="shared" si="0"/>
        <v>99</v>
      </c>
    </row>
    <row r="17" spans="1:19" x14ac:dyDescent="0.2">
      <c r="A17" s="9">
        <v>12</v>
      </c>
      <c r="B17" s="15" t="s">
        <v>257</v>
      </c>
      <c r="C17" s="14" t="s">
        <v>258</v>
      </c>
      <c r="D17" s="11">
        <v>78</v>
      </c>
      <c r="E17" s="45" t="s">
        <v>42</v>
      </c>
      <c r="F17" s="25">
        <v>17</v>
      </c>
      <c r="G17" s="41">
        <v>14</v>
      </c>
      <c r="H17" s="25"/>
      <c r="I17" s="41"/>
      <c r="J17" s="10"/>
      <c r="K17" s="25"/>
      <c r="L17" s="10"/>
      <c r="M17" s="25"/>
      <c r="N17" s="41"/>
      <c r="O17" s="25">
        <v>15</v>
      </c>
      <c r="P17" s="10">
        <v>17</v>
      </c>
      <c r="Q17" s="26">
        <v>15</v>
      </c>
      <c r="R17" s="10">
        <v>17</v>
      </c>
      <c r="S17" s="81">
        <f t="shared" si="0"/>
        <v>95</v>
      </c>
    </row>
    <row r="18" spans="1:19" x14ac:dyDescent="0.2">
      <c r="A18" s="9">
        <v>13</v>
      </c>
      <c r="B18" s="15" t="s">
        <v>245</v>
      </c>
      <c r="C18" s="14" t="s">
        <v>246</v>
      </c>
      <c r="D18" s="11">
        <v>17</v>
      </c>
      <c r="E18" s="45" t="s">
        <v>41</v>
      </c>
      <c r="F18" s="25">
        <v>20</v>
      </c>
      <c r="G18" s="41">
        <v>19</v>
      </c>
      <c r="H18" s="25"/>
      <c r="I18" s="41"/>
      <c r="J18" s="10"/>
      <c r="K18" s="25">
        <v>19</v>
      </c>
      <c r="L18" s="10">
        <v>18</v>
      </c>
      <c r="M18" s="25"/>
      <c r="N18" s="41"/>
      <c r="O18" s="25"/>
      <c r="P18" s="10"/>
      <c r="Q18" s="26"/>
      <c r="R18" s="10"/>
      <c r="S18" s="81">
        <f t="shared" si="0"/>
        <v>76</v>
      </c>
    </row>
    <row r="19" spans="1:19" x14ac:dyDescent="0.2">
      <c r="A19" s="9">
        <v>14</v>
      </c>
      <c r="B19" s="16" t="s">
        <v>464</v>
      </c>
      <c r="C19" s="14" t="s">
        <v>465</v>
      </c>
      <c r="D19" s="14" t="s">
        <v>466</v>
      </c>
      <c r="E19" s="45" t="s">
        <v>394</v>
      </c>
      <c r="F19" s="25"/>
      <c r="G19" s="41"/>
      <c r="H19" s="25"/>
      <c r="I19" s="41"/>
      <c r="J19" s="10"/>
      <c r="K19" s="25">
        <v>17</v>
      </c>
      <c r="L19" s="10">
        <v>17</v>
      </c>
      <c r="M19" s="25"/>
      <c r="N19" s="41"/>
      <c r="O19" s="25"/>
      <c r="P19" s="10"/>
      <c r="Q19" s="26">
        <v>19</v>
      </c>
      <c r="R19" s="10">
        <v>18</v>
      </c>
      <c r="S19" s="81">
        <f t="shared" si="0"/>
        <v>71</v>
      </c>
    </row>
    <row r="20" spans="1:19" x14ac:dyDescent="0.2">
      <c r="A20" s="9">
        <v>15</v>
      </c>
      <c r="B20" s="15" t="s">
        <v>267</v>
      </c>
      <c r="C20" s="14" t="s">
        <v>268</v>
      </c>
      <c r="D20" s="11">
        <v>777</v>
      </c>
      <c r="E20" s="45" t="s">
        <v>41</v>
      </c>
      <c r="F20" s="25">
        <v>8</v>
      </c>
      <c r="G20" s="41">
        <v>9</v>
      </c>
      <c r="H20" s="25">
        <v>14</v>
      </c>
      <c r="I20" s="41">
        <v>14</v>
      </c>
      <c r="J20" s="10">
        <v>14</v>
      </c>
      <c r="K20" s="25"/>
      <c r="L20" s="10"/>
      <c r="M20" s="25"/>
      <c r="N20" s="41"/>
      <c r="O20" s="25"/>
      <c r="P20" s="10"/>
      <c r="Q20" s="26"/>
      <c r="R20" s="10"/>
      <c r="S20" s="81">
        <f t="shared" si="0"/>
        <v>59</v>
      </c>
    </row>
    <row r="21" spans="1:19" x14ac:dyDescent="0.2">
      <c r="A21" s="9">
        <v>16</v>
      </c>
      <c r="B21" s="15" t="s">
        <v>493</v>
      </c>
      <c r="C21" s="14" t="s">
        <v>494</v>
      </c>
      <c r="D21" s="11">
        <v>57</v>
      </c>
      <c r="E21" s="45" t="s">
        <v>41</v>
      </c>
      <c r="F21" s="25"/>
      <c r="G21" s="41"/>
      <c r="H21" s="25"/>
      <c r="I21" s="41"/>
      <c r="J21" s="10"/>
      <c r="K21" s="25"/>
      <c r="L21" s="10"/>
      <c r="M21" s="25">
        <v>19</v>
      </c>
      <c r="N21" s="41">
        <v>19</v>
      </c>
      <c r="O21" s="25"/>
      <c r="P21" s="10"/>
      <c r="Q21" s="26"/>
      <c r="R21" s="10"/>
      <c r="S21" s="81">
        <f t="shared" si="0"/>
        <v>38</v>
      </c>
    </row>
    <row r="22" spans="1:19" x14ac:dyDescent="0.2">
      <c r="A22" s="9">
        <v>17</v>
      </c>
      <c r="B22" s="16" t="s">
        <v>269</v>
      </c>
      <c r="C22" s="14" t="s">
        <v>270</v>
      </c>
      <c r="D22" s="14" t="s">
        <v>0</v>
      </c>
      <c r="E22" s="45" t="s">
        <v>41</v>
      </c>
      <c r="F22" s="25">
        <v>7</v>
      </c>
      <c r="G22" s="41">
        <v>8</v>
      </c>
      <c r="H22" s="25">
        <v>17</v>
      </c>
      <c r="I22" s="41">
        <v>0</v>
      </c>
      <c r="J22" s="10">
        <v>0</v>
      </c>
      <c r="K22" s="25"/>
      <c r="L22" s="10"/>
      <c r="M22" s="25"/>
      <c r="N22" s="41"/>
      <c r="O22" s="25"/>
      <c r="P22" s="10"/>
      <c r="Q22" s="26"/>
      <c r="R22" s="10"/>
      <c r="S22" s="81">
        <f t="shared" si="0"/>
        <v>32</v>
      </c>
    </row>
    <row r="23" spans="1:19" x14ac:dyDescent="0.2">
      <c r="A23" s="9">
        <v>18</v>
      </c>
      <c r="B23" s="16" t="s">
        <v>467</v>
      </c>
      <c r="C23" s="14" t="s">
        <v>468</v>
      </c>
      <c r="D23" s="14" t="s">
        <v>469</v>
      </c>
      <c r="E23" s="45" t="s">
        <v>394</v>
      </c>
      <c r="F23" s="25"/>
      <c r="G23" s="41"/>
      <c r="H23" s="25"/>
      <c r="I23" s="41"/>
      <c r="J23" s="10"/>
      <c r="K23" s="25">
        <v>15</v>
      </c>
      <c r="L23" s="10">
        <v>15</v>
      </c>
      <c r="M23" s="25"/>
      <c r="N23" s="41"/>
      <c r="O23" s="25"/>
      <c r="P23" s="10"/>
      <c r="Q23" s="26"/>
      <c r="R23" s="10"/>
      <c r="S23" s="81">
        <f t="shared" si="0"/>
        <v>30</v>
      </c>
    </row>
    <row r="24" spans="1:19" x14ac:dyDescent="0.2">
      <c r="A24" s="9">
        <v>19</v>
      </c>
      <c r="B24" s="15" t="s">
        <v>259</v>
      </c>
      <c r="C24" s="14" t="s">
        <v>260</v>
      </c>
      <c r="D24" s="11">
        <v>173</v>
      </c>
      <c r="E24" s="45" t="s">
        <v>41</v>
      </c>
      <c r="F24" s="25">
        <v>14</v>
      </c>
      <c r="G24" s="41">
        <v>13</v>
      </c>
      <c r="H24" s="25"/>
      <c r="I24" s="41"/>
      <c r="J24" s="10"/>
      <c r="K24" s="25"/>
      <c r="L24" s="10"/>
      <c r="M24" s="25"/>
      <c r="N24" s="41"/>
      <c r="O24" s="25"/>
      <c r="P24" s="10"/>
      <c r="Q24" s="26"/>
      <c r="R24" s="10"/>
      <c r="S24" s="81">
        <f t="shared" si="0"/>
        <v>27</v>
      </c>
    </row>
    <row r="25" spans="1:19" x14ac:dyDescent="0.2">
      <c r="A25" s="9">
        <v>20</v>
      </c>
      <c r="B25" s="15" t="s">
        <v>265</v>
      </c>
      <c r="C25" s="14" t="s">
        <v>266</v>
      </c>
      <c r="D25" s="11" t="s">
        <v>0</v>
      </c>
      <c r="E25" s="45" t="s">
        <v>58</v>
      </c>
      <c r="F25" s="25">
        <v>10</v>
      </c>
      <c r="G25" s="41">
        <v>10</v>
      </c>
      <c r="H25" s="25"/>
      <c r="I25" s="41"/>
      <c r="J25" s="10"/>
      <c r="K25" s="25"/>
      <c r="L25" s="10"/>
      <c r="M25" s="25"/>
      <c r="N25" s="41"/>
      <c r="O25" s="25"/>
      <c r="P25" s="10"/>
      <c r="Q25" s="26"/>
      <c r="R25" s="10"/>
      <c r="S25" s="81">
        <f t="shared" si="0"/>
        <v>20</v>
      </c>
    </row>
    <row r="26" spans="1:19" x14ac:dyDescent="0.2">
      <c r="A26" s="9">
        <v>21</v>
      </c>
      <c r="B26" s="16" t="s">
        <v>553</v>
      </c>
      <c r="C26" s="14" t="s">
        <v>554</v>
      </c>
      <c r="D26" s="14" t="s">
        <v>55</v>
      </c>
      <c r="E26" s="85" t="s">
        <v>41</v>
      </c>
      <c r="F26" s="20"/>
      <c r="G26" s="12"/>
      <c r="H26" s="20"/>
      <c r="I26" s="12"/>
      <c r="J26" s="10"/>
      <c r="K26" s="20"/>
      <c r="L26" s="10"/>
      <c r="M26" s="20"/>
      <c r="N26" s="12"/>
      <c r="O26" s="25"/>
      <c r="P26" s="10"/>
      <c r="Q26" s="20">
        <v>11</v>
      </c>
      <c r="R26" s="10">
        <v>0</v>
      </c>
      <c r="S26" s="81">
        <f t="shared" si="0"/>
        <v>11</v>
      </c>
    </row>
    <row r="27" spans="1:19" ht="13.5" thickBot="1" x14ac:dyDescent="0.25">
      <c r="A27" s="7"/>
      <c r="B27" s="6"/>
      <c r="C27" s="5"/>
      <c r="D27" s="35"/>
      <c r="E27" s="44"/>
      <c r="F27" s="21"/>
      <c r="G27" s="4"/>
      <c r="H27" s="21"/>
      <c r="I27" s="4"/>
      <c r="J27" s="3"/>
      <c r="K27" s="21"/>
      <c r="L27" s="3"/>
      <c r="M27" s="21"/>
      <c r="N27" s="4"/>
      <c r="O27" s="21"/>
      <c r="P27" s="3"/>
      <c r="Q27" s="21"/>
      <c r="R27" s="3"/>
      <c r="S27" s="31"/>
    </row>
    <row r="28" spans="1:19" x14ac:dyDescent="0.2">
      <c r="B28" s="2"/>
      <c r="C28" s="2"/>
      <c r="D28" s="2"/>
      <c r="E28" s="2"/>
      <c r="F28" s="184">
        <v>16</v>
      </c>
      <c r="G28" s="186"/>
      <c r="H28" s="184">
        <v>10</v>
      </c>
      <c r="I28" s="186"/>
      <c r="J28" s="185"/>
      <c r="K28" s="184">
        <v>12</v>
      </c>
      <c r="L28" s="185"/>
      <c r="M28" s="184">
        <v>10</v>
      </c>
      <c r="N28" s="186"/>
      <c r="O28" s="184">
        <v>8</v>
      </c>
      <c r="P28" s="185"/>
      <c r="Q28" s="184">
        <v>12</v>
      </c>
      <c r="R28" s="185"/>
      <c r="S28" s="80">
        <f>AVERAGE(F28:R28)</f>
        <v>11.333333333333334</v>
      </c>
    </row>
    <row r="30" spans="1:19" ht="15.75" x14ac:dyDescent="0.25">
      <c r="B30" s="87"/>
    </row>
  </sheetData>
  <sortState ref="B6:S26">
    <sortCondition descending="1" ref="S6:S26"/>
  </sortState>
  <mergeCells count="25">
    <mergeCell ref="A1:S1"/>
    <mergeCell ref="A2:A5"/>
    <mergeCell ref="B2:B5"/>
    <mergeCell ref="C2:C5"/>
    <mergeCell ref="D2:D5"/>
    <mergeCell ref="F2:G3"/>
    <mergeCell ref="H2:J3"/>
    <mergeCell ref="K2:L3"/>
    <mergeCell ref="M2:N3"/>
    <mergeCell ref="O2:P3"/>
    <mergeCell ref="E2:E5"/>
    <mergeCell ref="O28:P28"/>
    <mergeCell ref="Q28:R28"/>
    <mergeCell ref="Q2:R3"/>
    <mergeCell ref="S2:S5"/>
    <mergeCell ref="F4:G4"/>
    <mergeCell ref="H4:J4"/>
    <mergeCell ref="K4:L4"/>
    <mergeCell ref="M4:N4"/>
    <mergeCell ref="O4:P4"/>
    <mergeCell ref="Q4:R4"/>
    <mergeCell ref="F28:G28"/>
    <mergeCell ref="H28:J28"/>
    <mergeCell ref="K28:L28"/>
    <mergeCell ref="M28:N28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5" style="1" customWidth="1"/>
    <col min="7" max="7" width="4.5703125" style="1" customWidth="1"/>
    <col min="8" max="18" width="4.28515625" style="1" customWidth="1"/>
    <col min="19" max="19" width="8.42578125" style="1" customWidth="1"/>
    <col min="20" max="16384" width="9.140625" style="1"/>
  </cols>
  <sheetData>
    <row r="1" spans="1:19" ht="25.5" customHeight="1" thickBot="1" x14ac:dyDescent="0.25">
      <c r="A1" s="156" t="s">
        <v>274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ht="12.75" customHeight="1" x14ac:dyDescent="0.2">
      <c r="A2" s="161" t="s">
        <v>5</v>
      </c>
      <c r="B2" s="187" t="s">
        <v>4</v>
      </c>
      <c r="C2" s="190" t="s">
        <v>3</v>
      </c>
      <c r="D2" s="193" t="s">
        <v>2</v>
      </c>
      <c r="E2" s="153" t="s">
        <v>40</v>
      </c>
      <c r="F2" s="170" t="s">
        <v>155</v>
      </c>
      <c r="G2" s="171"/>
      <c r="H2" s="170" t="s">
        <v>384</v>
      </c>
      <c r="I2" s="171"/>
      <c r="J2" s="174"/>
      <c r="K2" s="170" t="s">
        <v>457</v>
      </c>
      <c r="L2" s="174"/>
      <c r="M2" s="170" t="s">
        <v>486</v>
      </c>
      <c r="N2" s="171"/>
      <c r="O2" s="170" t="s">
        <v>502</v>
      </c>
      <c r="P2" s="174"/>
      <c r="Q2" s="170" t="s">
        <v>528</v>
      </c>
      <c r="R2" s="174"/>
      <c r="S2" s="178" t="s">
        <v>1</v>
      </c>
    </row>
    <row r="3" spans="1:19" ht="27" customHeight="1" thickBot="1" x14ac:dyDescent="0.25">
      <c r="A3" s="162"/>
      <c r="B3" s="188"/>
      <c r="C3" s="191"/>
      <c r="D3" s="194"/>
      <c r="E3" s="154"/>
      <c r="F3" s="172"/>
      <c r="G3" s="173"/>
      <c r="H3" s="172"/>
      <c r="I3" s="173"/>
      <c r="J3" s="175"/>
      <c r="K3" s="172"/>
      <c r="L3" s="175"/>
      <c r="M3" s="172"/>
      <c r="N3" s="173"/>
      <c r="O3" s="172"/>
      <c r="P3" s="175"/>
      <c r="Q3" s="176"/>
      <c r="R3" s="177"/>
      <c r="S3" s="179"/>
    </row>
    <row r="4" spans="1:19" ht="13.5" thickBot="1" x14ac:dyDescent="0.25">
      <c r="A4" s="162"/>
      <c r="B4" s="188"/>
      <c r="C4" s="191"/>
      <c r="D4" s="194"/>
      <c r="E4" s="154"/>
      <c r="F4" s="181">
        <v>42406</v>
      </c>
      <c r="G4" s="182"/>
      <c r="H4" s="181">
        <v>42476</v>
      </c>
      <c r="I4" s="182"/>
      <c r="J4" s="183"/>
      <c r="K4" s="181">
        <v>42539</v>
      </c>
      <c r="L4" s="183"/>
      <c r="M4" s="181">
        <v>42553</v>
      </c>
      <c r="N4" s="182"/>
      <c r="O4" s="181">
        <v>42623</v>
      </c>
      <c r="P4" s="183"/>
      <c r="Q4" s="181">
        <v>42651</v>
      </c>
      <c r="R4" s="183"/>
      <c r="S4" s="179"/>
    </row>
    <row r="5" spans="1:19" ht="13.5" thickBot="1" x14ac:dyDescent="0.25">
      <c r="A5" s="163"/>
      <c r="B5" s="189"/>
      <c r="C5" s="192"/>
      <c r="D5" s="195"/>
      <c r="E5" s="155"/>
      <c r="F5" s="129" t="s">
        <v>10</v>
      </c>
      <c r="G5" s="40" t="s">
        <v>11</v>
      </c>
      <c r="H5" s="129" t="s">
        <v>10</v>
      </c>
      <c r="I5" s="40" t="s">
        <v>11</v>
      </c>
      <c r="J5" s="130" t="s">
        <v>385</v>
      </c>
      <c r="K5" s="129" t="s">
        <v>10</v>
      </c>
      <c r="L5" s="79" t="s">
        <v>11</v>
      </c>
      <c r="M5" s="129" t="s">
        <v>10</v>
      </c>
      <c r="N5" s="79" t="s">
        <v>11</v>
      </c>
      <c r="O5" s="129" t="s">
        <v>10</v>
      </c>
      <c r="P5" s="79" t="s">
        <v>11</v>
      </c>
      <c r="Q5" s="133" t="s">
        <v>10</v>
      </c>
      <c r="R5" s="79" t="s">
        <v>11</v>
      </c>
      <c r="S5" s="180"/>
    </row>
    <row r="6" spans="1:19" x14ac:dyDescent="0.2">
      <c r="A6" s="9">
        <v>1</v>
      </c>
      <c r="B6" s="16" t="s">
        <v>63</v>
      </c>
      <c r="C6" s="24" t="s">
        <v>69</v>
      </c>
      <c r="D6" s="17" t="s">
        <v>72</v>
      </c>
      <c r="E6" s="48" t="s">
        <v>41</v>
      </c>
      <c r="F6" s="26">
        <v>25</v>
      </c>
      <c r="G6" s="39">
        <v>25</v>
      </c>
      <c r="H6" s="26">
        <v>25</v>
      </c>
      <c r="I6" s="39">
        <v>22</v>
      </c>
      <c r="J6" s="10">
        <v>25</v>
      </c>
      <c r="K6" s="26">
        <v>20</v>
      </c>
      <c r="L6" s="10">
        <v>0</v>
      </c>
      <c r="M6" s="26">
        <v>25</v>
      </c>
      <c r="N6" s="39">
        <v>25</v>
      </c>
      <c r="O6" s="25">
        <v>25</v>
      </c>
      <c r="P6" s="10">
        <v>25</v>
      </c>
      <c r="Q6" s="26">
        <v>22</v>
      </c>
      <c r="R6" s="12">
        <v>20</v>
      </c>
      <c r="S6" s="81">
        <f t="shared" ref="S6:S29" si="0">SUM(F6:R6)</f>
        <v>284</v>
      </c>
    </row>
    <row r="7" spans="1:19" x14ac:dyDescent="0.2">
      <c r="A7" s="9">
        <v>2</v>
      </c>
      <c r="B7" s="15" t="s">
        <v>61</v>
      </c>
      <c r="C7" s="24" t="s">
        <v>141</v>
      </c>
      <c r="D7" s="18">
        <v>25</v>
      </c>
      <c r="E7" s="43" t="s">
        <v>41</v>
      </c>
      <c r="F7" s="19">
        <v>22</v>
      </c>
      <c r="G7" s="8">
        <v>22</v>
      </c>
      <c r="H7" s="19">
        <v>22</v>
      </c>
      <c r="I7" s="8">
        <v>25</v>
      </c>
      <c r="J7" s="10">
        <v>20</v>
      </c>
      <c r="K7" s="19">
        <v>25</v>
      </c>
      <c r="L7" s="10">
        <v>0</v>
      </c>
      <c r="M7" s="19">
        <v>20</v>
      </c>
      <c r="N7" s="8">
        <v>19</v>
      </c>
      <c r="O7" s="25"/>
      <c r="P7" s="10"/>
      <c r="Q7" s="19">
        <v>20</v>
      </c>
      <c r="R7" s="12">
        <v>22</v>
      </c>
      <c r="S7" s="81">
        <f t="shared" si="0"/>
        <v>217</v>
      </c>
    </row>
    <row r="8" spans="1:19" x14ac:dyDescent="0.2">
      <c r="A8" s="9">
        <v>3</v>
      </c>
      <c r="B8" s="15" t="s">
        <v>50</v>
      </c>
      <c r="C8" s="24" t="s">
        <v>53</v>
      </c>
      <c r="D8" s="18">
        <v>384</v>
      </c>
      <c r="E8" s="43" t="s">
        <v>41</v>
      </c>
      <c r="F8" s="20">
        <v>15</v>
      </c>
      <c r="G8" s="12">
        <v>16</v>
      </c>
      <c r="H8" s="20">
        <v>16</v>
      </c>
      <c r="I8" s="12">
        <v>15</v>
      </c>
      <c r="J8" s="10">
        <v>16</v>
      </c>
      <c r="K8" s="20">
        <v>17</v>
      </c>
      <c r="L8" s="10">
        <v>0</v>
      </c>
      <c r="M8" s="20">
        <v>15</v>
      </c>
      <c r="N8" s="12">
        <v>14</v>
      </c>
      <c r="O8" s="25">
        <v>19</v>
      </c>
      <c r="P8" s="10">
        <v>20</v>
      </c>
      <c r="Q8" s="20">
        <v>0</v>
      </c>
      <c r="R8" s="12">
        <v>19</v>
      </c>
      <c r="S8" s="81">
        <f t="shared" si="0"/>
        <v>182</v>
      </c>
    </row>
    <row r="9" spans="1:19" x14ac:dyDescent="0.2">
      <c r="A9" s="9">
        <v>4</v>
      </c>
      <c r="B9" s="15" t="s">
        <v>48</v>
      </c>
      <c r="C9" s="24" t="s">
        <v>52</v>
      </c>
      <c r="D9" s="18">
        <v>21</v>
      </c>
      <c r="E9" s="43" t="s">
        <v>41</v>
      </c>
      <c r="F9" s="19">
        <v>20</v>
      </c>
      <c r="G9" s="8">
        <v>19</v>
      </c>
      <c r="H9" s="19">
        <v>18</v>
      </c>
      <c r="I9" s="8">
        <v>19</v>
      </c>
      <c r="J9" s="10">
        <v>22</v>
      </c>
      <c r="K9" s="19">
        <v>19</v>
      </c>
      <c r="L9" s="10">
        <v>0</v>
      </c>
      <c r="M9" s="19">
        <v>0</v>
      </c>
      <c r="N9" s="8">
        <v>16</v>
      </c>
      <c r="O9" s="25">
        <v>22</v>
      </c>
      <c r="P9" s="10">
        <v>22</v>
      </c>
      <c r="Q9" s="19"/>
      <c r="R9" s="12"/>
      <c r="S9" s="81">
        <f t="shared" si="0"/>
        <v>177</v>
      </c>
    </row>
    <row r="10" spans="1:19" x14ac:dyDescent="0.2">
      <c r="A10" s="9">
        <v>5</v>
      </c>
      <c r="B10" s="67" t="s">
        <v>51</v>
      </c>
      <c r="C10" s="24" t="s">
        <v>54</v>
      </c>
      <c r="D10" s="18">
        <v>33</v>
      </c>
      <c r="E10" s="43" t="s">
        <v>41</v>
      </c>
      <c r="F10" s="20">
        <v>13</v>
      </c>
      <c r="G10" s="12">
        <v>10</v>
      </c>
      <c r="H10" s="20">
        <v>12</v>
      </c>
      <c r="I10" s="12">
        <v>12</v>
      </c>
      <c r="J10" s="10">
        <v>12</v>
      </c>
      <c r="K10" s="20">
        <v>14</v>
      </c>
      <c r="L10" s="10">
        <v>0</v>
      </c>
      <c r="M10" s="20"/>
      <c r="N10" s="12"/>
      <c r="O10" s="25">
        <v>18</v>
      </c>
      <c r="P10" s="10">
        <v>19</v>
      </c>
      <c r="Q10" s="20">
        <v>17</v>
      </c>
      <c r="R10" s="12">
        <v>17</v>
      </c>
      <c r="S10" s="81">
        <f t="shared" si="0"/>
        <v>144</v>
      </c>
    </row>
    <row r="11" spans="1:19" x14ac:dyDescent="0.2">
      <c r="A11" s="9">
        <v>6</v>
      </c>
      <c r="B11" s="140" t="s">
        <v>62</v>
      </c>
      <c r="C11" s="45" t="s">
        <v>68</v>
      </c>
      <c r="D11" s="17" t="s">
        <v>71</v>
      </c>
      <c r="E11" s="24" t="s">
        <v>41</v>
      </c>
      <c r="F11" s="20">
        <v>18</v>
      </c>
      <c r="G11" s="12">
        <v>20</v>
      </c>
      <c r="H11" s="20">
        <v>20</v>
      </c>
      <c r="I11" s="12">
        <v>20</v>
      </c>
      <c r="J11" s="10">
        <v>19</v>
      </c>
      <c r="K11" s="20">
        <v>0</v>
      </c>
      <c r="L11" s="10">
        <v>0</v>
      </c>
      <c r="M11" s="20">
        <v>19</v>
      </c>
      <c r="N11" s="12">
        <v>18</v>
      </c>
      <c r="O11" s="25"/>
      <c r="P11" s="10"/>
      <c r="Q11" s="20"/>
      <c r="R11" s="12"/>
      <c r="S11" s="81">
        <f t="shared" si="0"/>
        <v>134</v>
      </c>
    </row>
    <row r="12" spans="1:19" x14ac:dyDescent="0.2">
      <c r="A12" s="9">
        <v>7</v>
      </c>
      <c r="B12" s="141" t="s">
        <v>49</v>
      </c>
      <c r="C12" s="76" t="s">
        <v>173</v>
      </c>
      <c r="D12" s="18">
        <v>737</v>
      </c>
      <c r="E12" s="43" t="s">
        <v>173</v>
      </c>
      <c r="F12" s="20">
        <v>19</v>
      </c>
      <c r="G12" s="12">
        <v>17</v>
      </c>
      <c r="H12" s="20"/>
      <c r="I12" s="12"/>
      <c r="J12" s="10"/>
      <c r="K12" s="20"/>
      <c r="L12" s="10"/>
      <c r="M12" s="20">
        <v>18</v>
      </c>
      <c r="N12" s="12">
        <v>22</v>
      </c>
      <c r="O12" s="25"/>
      <c r="P12" s="10"/>
      <c r="Q12" s="20">
        <v>25</v>
      </c>
      <c r="R12" s="12">
        <v>25</v>
      </c>
      <c r="S12" s="81">
        <f t="shared" si="0"/>
        <v>126</v>
      </c>
    </row>
    <row r="13" spans="1:19" x14ac:dyDescent="0.2">
      <c r="A13" s="9">
        <v>8</v>
      </c>
      <c r="B13" s="16" t="s">
        <v>174</v>
      </c>
      <c r="C13" s="123" t="s">
        <v>175</v>
      </c>
      <c r="D13" s="14" t="s">
        <v>275</v>
      </c>
      <c r="E13" s="45" t="s">
        <v>42</v>
      </c>
      <c r="F13" s="20">
        <v>17</v>
      </c>
      <c r="G13" s="12">
        <v>18</v>
      </c>
      <c r="H13" s="20">
        <v>17</v>
      </c>
      <c r="I13" s="12">
        <v>17</v>
      </c>
      <c r="J13" s="10">
        <v>17</v>
      </c>
      <c r="K13" s="20">
        <v>13</v>
      </c>
      <c r="L13" s="10">
        <v>0</v>
      </c>
      <c r="M13" s="20"/>
      <c r="N13" s="12"/>
      <c r="O13" s="25"/>
      <c r="P13" s="10"/>
      <c r="Q13" s="20"/>
      <c r="R13" s="12"/>
      <c r="S13" s="81">
        <f t="shared" si="0"/>
        <v>99</v>
      </c>
    </row>
    <row r="14" spans="1:19" x14ac:dyDescent="0.2">
      <c r="A14" s="9">
        <v>9</v>
      </c>
      <c r="B14" s="78" t="s">
        <v>280</v>
      </c>
      <c r="C14" s="76" t="s">
        <v>281</v>
      </c>
      <c r="D14" s="143">
        <v>171</v>
      </c>
      <c r="E14" s="43" t="s">
        <v>282</v>
      </c>
      <c r="F14" s="20">
        <v>12</v>
      </c>
      <c r="G14" s="12">
        <v>12</v>
      </c>
      <c r="H14" s="20"/>
      <c r="I14" s="12"/>
      <c r="J14" s="10"/>
      <c r="K14" s="20">
        <v>12</v>
      </c>
      <c r="L14" s="10">
        <v>0</v>
      </c>
      <c r="M14" s="20">
        <v>13</v>
      </c>
      <c r="N14" s="12">
        <v>13</v>
      </c>
      <c r="O14" s="25"/>
      <c r="P14" s="10"/>
      <c r="Q14" s="20">
        <v>18</v>
      </c>
      <c r="R14" s="12">
        <v>18</v>
      </c>
      <c r="S14" s="81">
        <f t="shared" si="0"/>
        <v>98</v>
      </c>
    </row>
    <row r="15" spans="1:19" x14ac:dyDescent="0.2">
      <c r="A15" s="9">
        <v>10</v>
      </c>
      <c r="B15" s="78" t="s">
        <v>276</v>
      </c>
      <c r="C15" s="76" t="s">
        <v>277</v>
      </c>
      <c r="D15" s="18">
        <v>71</v>
      </c>
      <c r="E15" s="43" t="s">
        <v>41</v>
      </c>
      <c r="F15" s="20">
        <v>16</v>
      </c>
      <c r="G15" s="12">
        <v>14</v>
      </c>
      <c r="H15" s="20">
        <v>13</v>
      </c>
      <c r="I15" s="12">
        <v>10</v>
      </c>
      <c r="J15" s="10">
        <v>14</v>
      </c>
      <c r="K15" s="20">
        <v>15</v>
      </c>
      <c r="L15" s="10">
        <v>0</v>
      </c>
      <c r="M15" s="20">
        <v>14</v>
      </c>
      <c r="N15" s="12">
        <v>0</v>
      </c>
      <c r="O15" s="25"/>
      <c r="P15" s="10"/>
      <c r="Q15" s="20"/>
      <c r="R15" s="12"/>
      <c r="S15" s="81">
        <f t="shared" si="0"/>
        <v>96</v>
      </c>
    </row>
    <row r="16" spans="1:19" x14ac:dyDescent="0.2">
      <c r="A16" s="9">
        <v>11</v>
      </c>
      <c r="B16" s="69" t="s">
        <v>402</v>
      </c>
      <c r="C16" s="76" t="s">
        <v>403</v>
      </c>
      <c r="D16" s="17" t="s">
        <v>404</v>
      </c>
      <c r="E16" s="24" t="s">
        <v>41</v>
      </c>
      <c r="F16" s="20"/>
      <c r="G16" s="12"/>
      <c r="H16" s="20">
        <v>19</v>
      </c>
      <c r="I16" s="12">
        <v>18</v>
      </c>
      <c r="J16" s="10">
        <v>18</v>
      </c>
      <c r="K16" s="20"/>
      <c r="L16" s="10"/>
      <c r="M16" s="20">
        <v>17</v>
      </c>
      <c r="N16" s="12">
        <v>17</v>
      </c>
      <c r="O16" s="25"/>
      <c r="P16" s="10"/>
      <c r="Q16" s="20"/>
      <c r="R16" s="12"/>
      <c r="S16" s="81">
        <f t="shared" si="0"/>
        <v>89</v>
      </c>
    </row>
    <row r="17" spans="1:19" x14ac:dyDescent="0.2">
      <c r="A17" s="9">
        <v>12</v>
      </c>
      <c r="B17" s="78" t="s">
        <v>278</v>
      </c>
      <c r="C17" s="76" t="s">
        <v>279</v>
      </c>
      <c r="D17" s="18">
        <v>147</v>
      </c>
      <c r="E17" s="43" t="s">
        <v>41</v>
      </c>
      <c r="F17" s="20">
        <v>14</v>
      </c>
      <c r="G17" s="12">
        <v>15</v>
      </c>
      <c r="H17" s="20">
        <v>14</v>
      </c>
      <c r="I17" s="12">
        <v>14</v>
      </c>
      <c r="J17" s="10">
        <v>15</v>
      </c>
      <c r="K17" s="20">
        <v>16</v>
      </c>
      <c r="L17" s="10">
        <v>0</v>
      </c>
      <c r="M17" s="20"/>
      <c r="N17" s="12"/>
      <c r="O17" s="25"/>
      <c r="P17" s="10"/>
      <c r="Q17" s="20"/>
      <c r="R17" s="12"/>
      <c r="S17" s="81">
        <f t="shared" si="0"/>
        <v>88</v>
      </c>
    </row>
    <row r="18" spans="1:19" x14ac:dyDescent="0.2">
      <c r="A18" s="9">
        <v>13</v>
      </c>
      <c r="B18" s="69" t="s">
        <v>470</v>
      </c>
      <c r="C18" s="76" t="s">
        <v>471</v>
      </c>
      <c r="D18" s="17" t="s">
        <v>472</v>
      </c>
      <c r="E18" s="24" t="s">
        <v>394</v>
      </c>
      <c r="F18" s="20"/>
      <c r="G18" s="12"/>
      <c r="H18" s="20"/>
      <c r="I18" s="12"/>
      <c r="J18" s="10"/>
      <c r="K18" s="20">
        <v>22</v>
      </c>
      <c r="L18" s="10">
        <v>0</v>
      </c>
      <c r="M18" s="20">
        <v>22</v>
      </c>
      <c r="N18" s="12">
        <v>20</v>
      </c>
      <c r="O18" s="25"/>
      <c r="P18" s="10"/>
      <c r="Q18" s="20">
        <v>0</v>
      </c>
      <c r="R18" s="12">
        <v>16</v>
      </c>
      <c r="S18" s="81">
        <f t="shared" si="0"/>
        <v>80</v>
      </c>
    </row>
    <row r="19" spans="1:19" x14ac:dyDescent="0.2">
      <c r="A19" s="9">
        <v>14</v>
      </c>
      <c r="B19" s="69" t="s">
        <v>473</v>
      </c>
      <c r="C19" s="76" t="s">
        <v>474</v>
      </c>
      <c r="D19" s="17" t="s">
        <v>475</v>
      </c>
      <c r="E19" s="24" t="s">
        <v>394</v>
      </c>
      <c r="F19" s="20"/>
      <c r="G19" s="12"/>
      <c r="H19" s="20"/>
      <c r="I19" s="12"/>
      <c r="J19" s="10"/>
      <c r="K19" s="20">
        <v>18</v>
      </c>
      <c r="L19" s="10">
        <v>0</v>
      </c>
      <c r="M19" s="20">
        <v>16</v>
      </c>
      <c r="N19" s="12">
        <v>15</v>
      </c>
      <c r="O19" s="25"/>
      <c r="P19" s="10"/>
      <c r="Q19" s="20"/>
      <c r="R19" s="12"/>
      <c r="S19" s="81">
        <f t="shared" si="0"/>
        <v>49</v>
      </c>
    </row>
    <row r="20" spans="1:19" x14ac:dyDescent="0.2">
      <c r="A20" s="9">
        <v>15</v>
      </c>
      <c r="B20" s="69" t="s">
        <v>65</v>
      </c>
      <c r="C20" s="76" t="s">
        <v>148</v>
      </c>
      <c r="D20" s="17" t="s">
        <v>283</v>
      </c>
      <c r="E20" s="24" t="s">
        <v>73</v>
      </c>
      <c r="F20" s="20">
        <v>10</v>
      </c>
      <c r="G20" s="12">
        <v>13</v>
      </c>
      <c r="H20" s="20">
        <v>10</v>
      </c>
      <c r="I20" s="12">
        <v>13</v>
      </c>
      <c r="J20" s="10">
        <v>0</v>
      </c>
      <c r="K20" s="20"/>
      <c r="L20" s="10"/>
      <c r="M20" s="20"/>
      <c r="N20" s="12"/>
      <c r="O20" s="25"/>
      <c r="P20" s="10"/>
      <c r="Q20" s="20"/>
      <c r="R20" s="12"/>
      <c r="S20" s="81">
        <f t="shared" si="0"/>
        <v>46</v>
      </c>
    </row>
    <row r="21" spans="1:19" x14ac:dyDescent="0.2">
      <c r="A21" s="9">
        <v>16</v>
      </c>
      <c r="B21" s="69" t="s">
        <v>64</v>
      </c>
      <c r="C21" s="76" t="s">
        <v>70</v>
      </c>
      <c r="D21" s="17" t="s">
        <v>47</v>
      </c>
      <c r="E21" s="24" t="s">
        <v>41</v>
      </c>
      <c r="F21" s="20">
        <v>0</v>
      </c>
      <c r="G21" s="12">
        <v>0</v>
      </c>
      <c r="H21" s="20">
        <v>15</v>
      </c>
      <c r="I21" s="12">
        <v>16</v>
      </c>
      <c r="J21" s="10">
        <v>13</v>
      </c>
      <c r="K21" s="20"/>
      <c r="L21" s="10"/>
      <c r="M21" s="20"/>
      <c r="N21" s="12"/>
      <c r="O21" s="25"/>
      <c r="P21" s="10"/>
      <c r="Q21" s="20"/>
      <c r="R21" s="12"/>
      <c r="S21" s="81">
        <f t="shared" si="0"/>
        <v>44</v>
      </c>
    </row>
    <row r="22" spans="1:19" x14ac:dyDescent="0.2">
      <c r="A22" s="9">
        <v>17</v>
      </c>
      <c r="B22" s="78" t="s">
        <v>158</v>
      </c>
      <c r="C22" s="76" t="s">
        <v>288</v>
      </c>
      <c r="D22" s="18">
        <v>94</v>
      </c>
      <c r="E22" s="43" t="s">
        <v>41</v>
      </c>
      <c r="F22" s="20">
        <v>0</v>
      </c>
      <c r="G22" s="12">
        <v>8</v>
      </c>
      <c r="H22" s="20">
        <v>11</v>
      </c>
      <c r="I22" s="12">
        <v>11</v>
      </c>
      <c r="J22" s="10">
        <v>11</v>
      </c>
      <c r="K22" s="20"/>
      <c r="L22" s="10"/>
      <c r="M22" s="20"/>
      <c r="N22" s="12"/>
      <c r="O22" s="25"/>
      <c r="P22" s="10"/>
      <c r="Q22" s="20"/>
      <c r="R22" s="12"/>
      <c r="S22" s="81">
        <f t="shared" si="0"/>
        <v>41</v>
      </c>
    </row>
    <row r="23" spans="1:19" x14ac:dyDescent="0.2">
      <c r="A23" s="9">
        <v>18</v>
      </c>
      <c r="B23" s="69" t="s">
        <v>493</v>
      </c>
      <c r="C23" s="76" t="s">
        <v>494</v>
      </c>
      <c r="D23" s="17" t="s">
        <v>14</v>
      </c>
      <c r="E23" s="24" t="s">
        <v>41</v>
      </c>
      <c r="F23" s="20"/>
      <c r="G23" s="12"/>
      <c r="H23" s="20"/>
      <c r="I23" s="12"/>
      <c r="J23" s="10"/>
      <c r="K23" s="20"/>
      <c r="L23" s="10"/>
      <c r="M23" s="20"/>
      <c r="N23" s="12"/>
      <c r="O23" s="25">
        <v>20</v>
      </c>
      <c r="P23" s="10">
        <v>18</v>
      </c>
      <c r="Q23" s="20"/>
      <c r="R23" s="12"/>
      <c r="S23" s="81">
        <f t="shared" si="0"/>
        <v>38</v>
      </c>
    </row>
    <row r="24" spans="1:19" x14ac:dyDescent="0.2">
      <c r="A24" s="9">
        <v>19</v>
      </c>
      <c r="B24" s="78" t="s">
        <v>261</v>
      </c>
      <c r="C24" s="76" t="s">
        <v>262</v>
      </c>
      <c r="D24" s="18">
        <v>222</v>
      </c>
      <c r="E24" s="24" t="s">
        <v>41</v>
      </c>
      <c r="F24" s="20"/>
      <c r="G24" s="12"/>
      <c r="H24" s="20"/>
      <c r="I24" s="12"/>
      <c r="J24" s="10"/>
      <c r="K24" s="20"/>
      <c r="L24" s="10"/>
      <c r="M24" s="20"/>
      <c r="N24" s="12"/>
      <c r="O24" s="25">
        <v>17</v>
      </c>
      <c r="P24" s="10">
        <v>17</v>
      </c>
      <c r="Q24" s="20"/>
      <c r="R24" s="12"/>
      <c r="S24" s="81">
        <f t="shared" si="0"/>
        <v>34</v>
      </c>
    </row>
    <row r="25" spans="1:19" x14ac:dyDescent="0.2">
      <c r="A25" s="9">
        <v>20</v>
      </c>
      <c r="B25" s="78" t="s">
        <v>284</v>
      </c>
      <c r="C25" s="76" t="s">
        <v>285</v>
      </c>
      <c r="D25" s="18">
        <v>11</v>
      </c>
      <c r="E25" s="43" t="s">
        <v>41</v>
      </c>
      <c r="F25" s="20">
        <v>11</v>
      </c>
      <c r="G25" s="12">
        <v>11</v>
      </c>
      <c r="H25" s="20"/>
      <c r="I25" s="12"/>
      <c r="J25" s="10"/>
      <c r="K25" s="20"/>
      <c r="L25" s="10"/>
      <c r="M25" s="20"/>
      <c r="N25" s="12"/>
      <c r="O25" s="25"/>
      <c r="P25" s="10"/>
      <c r="Q25" s="20"/>
      <c r="R25" s="12"/>
      <c r="S25" s="81">
        <f t="shared" si="0"/>
        <v>22</v>
      </c>
    </row>
    <row r="26" spans="1:19" x14ac:dyDescent="0.2">
      <c r="A26" s="9">
        <v>21</v>
      </c>
      <c r="B26" s="69" t="s">
        <v>241</v>
      </c>
      <c r="C26" s="76" t="s">
        <v>242</v>
      </c>
      <c r="D26" s="17" t="s">
        <v>478</v>
      </c>
      <c r="E26" s="24" t="s">
        <v>41</v>
      </c>
      <c r="F26" s="20"/>
      <c r="G26" s="12"/>
      <c r="H26" s="20"/>
      <c r="I26" s="12"/>
      <c r="J26" s="10"/>
      <c r="K26" s="20">
        <v>0</v>
      </c>
      <c r="L26" s="10">
        <v>0</v>
      </c>
      <c r="M26" s="20"/>
      <c r="N26" s="12"/>
      <c r="O26" s="25"/>
      <c r="P26" s="10"/>
      <c r="Q26" s="20">
        <v>19</v>
      </c>
      <c r="R26" s="12">
        <v>0</v>
      </c>
      <c r="S26" s="81">
        <f t="shared" si="0"/>
        <v>19</v>
      </c>
    </row>
    <row r="27" spans="1:19" x14ac:dyDescent="0.2">
      <c r="A27" s="9">
        <v>22</v>
      </c>
      <c r="B27" s="142" t="s">
        <v>286</v>
      </c>
      <c r="C27" s="45" t="s">
        <v>287</v>
      </c>
      <c r="D27" s="144">
        <v>111</v>
      </c>
      <c r="E27" s="49" t="s">
        <v>41</v>
      </c>
      <c r="F27" s="20">
        <v>9</v>
      </c>
      <c r="G27" s="12">
        <v>9</v>
      </c>
      <c r="H27" s="20"/>
      <c r="I27" s="12"/>
      <c r="J27" s="10"/>
      <c r="K27" s="20"/>
      <c r="L27" s="10"/>
      <c r="M27" s="20"/>
      <c r="N27" s="12"/>
      <c r="O27" s="25"/>
      <c r="P27" s="10"/>
      <c r="Q27" s="20"/>
      <c r="R27" s="12"/>
      <c r="S27" s="81">
        <f t="shared" si="0"/>
        <v>18</v>
      </c>
    </row>
    <row r="28" spans="1:19" x14ac:dyDescent="0.2">
      <c r="A28" s="9">
        <v>23</v>
      </c>
      <c r="B28" s="16" t="s">
        <v>259</v>
      </c>
      <c r="C28" s="76" t="s">
        <v>476</v>
      </c>
      <c r="D28" s="17" t="s">
        <v>477</v>
      </c>
      <c r="E28" s="76" t="s">
        <v>41</v>
      </c>
      <c r="F28" s="20"/>
      <c r="G28" s="12"/>
      <c r="H28" s="20"/>
      <c r="I28" s="12"/>
      <c r="J28" s="10"/>
      <c r="K28" s="20">
        <v>11</v>
      </c>
      <c r="L28" s="10">
        <v>0</v>
      </c>
      <c r="M28" s="20">
        <v>0</v>
      </c>
      <c r="N28" s="12">
        <v>0</v>
      </c>
      <c r="O28" s="25"/>
      <c r="P28" s="10"/>
      <c r="Q28" s="20"/>
      <c r="R28" s="12"/>
      <c r="S28" s="81">
        <f t="shared" si="0"/>
        <v>11</v>
      </c>
    </row>
    <row r="29" spans="1:19" x14ac:dyDescent="0.2">
      <c r="A29" s="9">
        <v>24</v>
      </c>
      <c r="B29" s="15" t="s">
        <v>289</v>
      </c>
      <c r="C29" s="85" t="s">
        <v>290</v>
      </c>
      <c r="D29" s="18">
        <v>53</v>
      </c>
      <c r="E29" s="98" t="s">
        <v>41</v>
      </c>
      <c r="F29" s="20">
        <v>0</v>
      </c>
      <c r="G29" s="12">
        <v>0</v>
      </c>
      <c r="H29" s="20"/>
      <c r="I29" s="12"/>
      <c r="J29" s="10"/>
      <c r="K29" s="20"/>
      <c r="L29" s="10"/>
      <c r="M29" s="20"/>
      <c r="N29" s="12"/>
      <c r="O29" s="25"/>
      <c r="P29" s="10"/>
      <c r="Q29" s="20"/>
      <c r="R29" s="12"/>
      <c r="S29" s="81">
        <f t="shared" si="0"/>
        <v>0</v>
      </c>
    </row>
    <row r="30" spans="1:19" ht="13.5" thickBot="1" x14ac:dyDescent="0.25">
      <c r="A30" s="7"/>
      <c r="B30" s="6"/>
      <c r="C30" s="86"/>
      <c r="D30" s="35"/>
      <c r="E30" s="44"/>
      <c r="F30" s="21"/>
      <c r="G30" s="4"/>
      <c r="H30" s="21"/>
      <c r="I30" s="4"/>
      <c r="J30" s="3"/>
      <c r="K30" s="21"/>
      <c r="L30" s="3"/>
      <c r="M30" s="21"/>
      <c r="N30" s="4"/>
      <c r="O30" s="21"/>
      <c r="P30" s="3"/>
      <c r="Q30" s="21"/>
      <c r="R30" s="4"/>
      <c r="S30" s="126"/>
    </row>
    <row r="31" spans="1:19" x14ac:dyDescent="0.2">
      <c r="B31" s="2"/>
      <c r="C31" s="2"/>
      <c r="D31" s="2"/>
      <c r="E31" s="2"/>
      <c r="F31" s="184">
        <v>15</v>
      </c>
      <c r="G31" s="186"/>
      <c r="H31" s="184">
        <v>13</v>
      </c>
      <c r="I31" s="186"/>
      <c r="J31" s="185"/>
      <c r="K31" s="184">
        <v>12</v>
      </c>
      <c r="L31" s="185"/>
      <c r="M31" s="184">
        <v>11</v>
      </c>
      <c r="N31" s="186"/>
      <c r="O31" s="184">
        <v>6</v>
      </c>
      <c r="P31" s="185"/>
      <c r="Q31" s="184">
        <v>8</v>
      </c>
      <c r="R31" s="186"/>
      <c r="S31" s="145">
        <f>AVERAGE(F31:R31)</f>
        <v>10.833333333333334</v>
      </c>
    </row>
  </sheetData>
  <sortState ref="B6:S29">
    <sortCondition descending="1" ref="S6:S29"/>
  </sortState>
  <mergeCells count="25">
    <mergeCell ref="Q31:R31"/>
    <mergeCell ref="H4:J4"/>
    <mergeCell ref="K4:L4"/>
    <mergeCell ref="M4:N4"/>
    <mergeCell ref="O4:P4"/>
    <mergeCell ref="F31:G31"/>
    <mergeCell ref="H31:J31"/>
    <mergeCell ref="K31:L31"/>
    <mergeCell ref="M31:N31"/>
    <mergeCell ref="O31:P31"/>
    <mergeCell ref="A2:A5"/>
    <mergeCell ref="B2:B5"/>
    <mergeCell ref="C2:C5"/>
    <mergeCell ref="D2:D5"/>
    <mergeCell ref="A1:S1"/>
    <mergeCell ref="E2:E5"/>
    <mergeCell ref="F2:G3"/>
    <mergeCell ref="H2:J3"/>
    <mergeCell ref="K2:L3"/>
    <mergeCell ref="M2:N3"/>
    <mergeCell ref="O2:P3"/>
    <mergeCell ref="Q2:R3"/>
    <mergeCell ref="S2:S5"/>
    <mergeCell ref="F4:G4"/>
    <mergeCell ref="Q4: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4.5703125" style="1" customWidth="1"/>
    <col min="7" max="7" width="4.7109375" style="1" customWidth="1"/>
    <col min="8" max="12" width="4.28515625" style="1" customWidth="1"/>
    <col min="13" max="13" width="5.140625" style="1" customWidth="1"/>
    <col min="14" max="18" width="4.28515625" style="1" customWidth="1"/>
    <col min="19" max="19" width="8.42578125" style="1" customWidth="1"/>
    <col min="20" max="16384" width="9.140625" style="1"/>
  </cols>
  <sheetData>
    <row r="1" spans="1:19" ht="28.5" customHeight="1" thickBot="1" x14ac:dyDescent="0.25">
      <c r="A1" s="156" t="s">
        <v>291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2.75" customHeight="1" x14ac:dyDescent="0.2">
      <c r="A2" s="161" t="s">
        <v>5</v>
      </c>
      <c r="B2" s="164" t="s">
        <v>4</v>
      </c>
      <c r="C2" s="164" t="s">
        <v>3</v>
      </c>
      <c r="D2" s="167" t="s">
        <v>2</v>
      </c>
      <c r="E2" s="153" t="s">
        <v>40</v>
      </c>
      <c r="F2" s="170" t="s">
        <v>155</v>
      </c>
      <c r="G2" s="171"/>
      <c r="H2" s="170" t="s">
        <v>384</v>
      </c>
      <c r="I2" s="171"/>
      <c r="J2" s="174"/>
      <c r="K2" s="170" t="s">
        <v>457</v>
      </c>
      <c r="L2" s="174"/>
      <c r="M2" s="170" t="s">
        <v>486</v>
      </c>
      <c r="N2" s="171"/>
      <c r="O2" s="170" t="s">
        <v>502</v>
      </c>
      <c r="P2" s="174"/>
      <c r="Q2" s="170" t="s">
        <v>528</v>
      </c>
      <c r="R2" s="174"/>
      <c r="S2" s="178" t="s">
        <v>1</v>
      </c>
    </row>
    <row r="3" spans="1:19" ht="28.5" customHeight="1" thickBot="1" x14ac:dyDescent="0.25">
      <c r="A3" s="162"/>
      <c r="B3" s="165"/>
      <c r="C3" s="165"/>
      <c r="D3" s="168"/>
      <c r="E3" s="154"/>
      <c r="F3" s="172"/>
      <c r="G3" s="173"/>
      <c r="H3" s="172"/>
      <c r="I3" s="173"/>
      <c r="J3" s="175"/>
      <c r="K3" s="172"/>
      <c r="L3" s="175"/>
      <c r="M3" s="172"/>
      <c r="N3" s="173"/>
      <c r="O3" s="172"/>
      <c r="P3" s="175"/>
      <c r="Q3" s="176"/>
      <c r="R3" s="177"/>
      <c r="S3" s="179"/>
    </row>
    <row r="4" spans="1:19" ht="13.5" thickBot="1" x14ac:dyDescent="0.25">
      <c r="A4" s="162"/>
      <c r="B4" s="165"/>
      <c r="C4" s="165"/>
      <c r="D4" s="168"/>
      <c r="E4" s="154"/>
      <c r="F4" s="181">
        <v>42406</v>
      </c>
      <c r="G4" s="182"/>
      <c r="H4" s="181">
        <v>42476</v>
      </c>
      <c r="I4" s="182"/>
      <c r="J4" s="183"/>
      <c r="K4" s="181">
        <v>42539</v>
      </c>
      <c r="L4" s="183"/>
      <c r="M4" s="181">
        <v>42553</v>
      </c>
      <c r="N4" s="182"/>
      <c r="O4" s="181">
        <v>42623</v>
      </c>
      <c r="P4" s="183"/>
      <c r="Q4" s="181">
        <v>42651</v>
      </c>
      <c r="R4" s="183"/>
      <c r="S4" s="179"/>
    </row>
    <row r="5" spans="1:19" ht="13.5" thickBot="1" x14ac:dyDescent="0.25">
      <c r="A5" s="163"/>
      <c r="B5" s="166"/>
      <c r="C5" s="166"/>
      <c r="D5" s="169"/>
      <c r="E5" s="155"/>
      <c r="F5" s="90" t="s">
        <v>10</v>
      </c>
      <c r="G5" s="40" t="s">
        <v>11</v>
      </c>
      <c r="H5" s="109" t="s">
        <v>10</v>
      </c>
      <c r="I5" s="40" t="s">
        <v>11</v>
      </c>
      <c r="J5" s="110" t="s">
        <v>385</v>
      </c>
      <c r="K5" s="90" t="s">
        <v>10</v>
      </c>
      <c r="L5" s="79" t="s">
        <v>11</v>
      </c>
      <c r="M5" s="124" t="s">
        <v>10</v>
      </c>
      <c r="N5" s="79" t="s">
        <v>11</v>
      </c>
      <c r="O5" s="129" t="s">
        <v>10</v>
      </c>
      <c r="P5" s="79" t="s">
        <v>11</v>
      </c>
      <c r="Q5" s="133" t="s">
        <v>10</v>
      </c>
      <c r="R5" s="79" t="s">
        <v>11</v>
      </c>
      <c r="S5" s="180"/>
    </row>
    <row r="6" spans="1:19" x14ac:dyDescent="0.2">
      <c r="A6" s="13">
        <v>1</v>
      </c>
      <c r="B6" s="15" t="s">
        <v>59</v>
      </c>
      <c r="C6" s="14" t="s">
        <v>66</v>
      </c>
      <c r="D6" s="11">
        <v>259</v>
      </c>
      <c r="E6" s="94" t="s">
        <v>41</v>
      </c>
      <c r="F6" s="28">
        <v>22</v>
      </c>
      <c r="G6" s="38">
        <v>25</v>
      </c>
      <c r="H6" s="28">
        <v>25</v>
      </c>
      <c r="I6" s="38">
        <v>25</v>
      </c>
      <c r="J6" s="22">
        <v>25</v>
      </c>
      <c r="K6" s="28">
        <v>25</v>
      </c>
      <c r="L6" s="22">
        <v>0</v>
      </c>
      <c r="M6" s="28">
        <v>11</v>
      </c>
      <c r="N6" s="38">
        <v>19</v>
      </c>
      <c r="O6" s="28">
        <v>25</v>
      </c>
      <c r="P6" s="22">
        <v>20</v>
      </c>
      <c r="Q6" s="28">
        <v>25</v>
      </c>
      <c r="R6" s="84">
        <v>25</v>
      </c>
      <c r="S6" s="81">
        <f t="shared" ref="S6:S37" si="0">SUM(F6:R6)</f>
        <v>272</v>
      </c>
    </row>
    <row r="7" spans="1:19" x14ac:dyDescent="0.2">
      <c r="A7" s="9">
        <v>2</v>
      </c>
      <c r="B7" s="16" t="s">
        <v>84</v>
      </c>
      <c r="C7" s="14" t="s">
        <v>79</v>
      </c>
      <c r="D7" s="14" t="s">
        <v>81</v>
      </c>
      <c r="E7" s="48" t="s">
        <v>57</v>
      </c>
      <c r="F7" s="26">
        <v>19</v>
      </c>
      <c r="G7" s="39">
        <v>20</v>
      </c>
      <c r="H7" s="26">
        <v>17</v>
      </c>
      <c r="I7" s="39">
        <v>16</v>
      </c>
      <c r="J7" s="10">
        <v>19</v>
      </c>
      <c r="K7" s="26"/>
      <c r="L7" s="10"/>
      <c r="M7" s="26">
        <v>18</v>
      </c>
      <c r="N7" s="39">
        <v>20</v>
      </c>
      <c r="O7" s="25">
        <v>19</v>
      </c>
      <c r="P7" s="10">
        <v>19</v>
      </c>
      <c r="Q7" s="26">
        <v>20</v>
      </c>
      <c r="R7" s="12">
        <v>22</v>
      </c>
      <c r="S7" s="81">
        <f t="shared" si="0"/>
        <v>209</v>
      </c>
    </row>
    <row r="8" spans="1:19" x14ac:dyDescent="0.2">
      <c r="A8" s="9">
        <v>3</v>
      </c>
      <c r="B8" s="16" t="s">
        <v>303</v>
      </c>
      <c r="C8" s="14" t="s">
        <v>304</v>
      </c>
      <c r="D8" s="14" t="s">
        <v>142</v>
      </c>
      <c r="E8" s="24" t="s">
        <v>41</v>
      </c>
      <c r="F8" s="20">
        <v>9</v>
      </c>
      <c r="G8" s="12">
        <v>15</v>
      </c>
      <c r="H8" s="20">
        <v>14</v>
      </c>
      <c r="I8" s="12">
        <v>13</v>
      </c>
      <c r="J8" s="10">
        <v>13</v>
      </c>
      <c r="K8" s="20">
        <v>17</v>
      </c>
      <c r="L8" s="10">
        <v>22</v>
      </c>
      <c r="M8" s="20">
        <v>17</v>
      </c>
      <c r="N8" s="12">
        <v>13</v>
      </c>
      <c r="O8" s="25"/>
      <c r="P8" s="10"/>
      <c r="Q8" s="20">
        <v>19</v>
      </c>
      <c r="R8" s="12">
        <v>20</v>
      </c>
      <c r="S8" s="81">
        <f t="shared" si="0"/>
        <v>172</v>
      </c>
    </row>
    <row r="9" spans="1:19" x14ac:dyDescent="0.2">
      <c r="A9" s="9">
        <v>4</v>
      </c>
      <c r="B9" s="46" t="s">
        <v>74</v>
      </c>
      <c r="C9" s="23" t="s">
        <v>78</v>
      </c>
      <c r="D9" s="27">
        <v>14</v>
      </c>
      <c r="E9" s="43" t="s">
        <v>41</v>
      </c>
      <c r="F9" s="19">
        <v>25</v>
      </c>
      <c r="G9" s="8">
        <v>16</v>
      </c>
      <c r="H9" s="19">
        <v>3</v>
      </c>
      <c r="I9" s="8">
        <v>20</v>
      </c>
      <c r="J9" s="10">
        <v>0</v>
      </c>
      <c r="K9" s="19"/>
      <c r="L9" s="10"/>
      <c r="M9" s="19">
        <v>22</v>
      </c>
      <c r="N9" s="8">
        <v>0</v>
      </c>
      <c r="O9" s="25">
        <v>20</v>
      </c>
      <c r="P9" s="10">
        <v>22</v>
      </c>
      <c r="Q9" s="20">
        <v>22</v>
      </c>
      <c r="R9" s="12">
        <v>0</v>
      </c>
      <c r="S9" s="81">
        <f t="shared" si="0"/>
        <v>150</v>
      </c>
    </row>
    <row r="10" spans="1:19" x14ac:dyDescent="0.2">
      <c r="A10" s="9">
        <v>5</v>
      </c>
      <c r="B10" s="16" t="s">
        <v>412</v>
      </c>
      <c r="C10" s="24" t="s">
        <v>413</v>
      </c>
      <c r="D10" s="17" t="s">
        <v>38</v>
      </c>
      <c r="E10" s="24" t="s">
        <v>41</v>
      </c>
      <c r="F10" s="20"/>
      <c r="G10" s="12"/>
      <c r="H10" s="20">
        <v>12</v>
      </c>
      <c r="I10" s="12">
        <v>12</v>
      </c>
      <c r="J10" s="10">
        <v>14</v>
      </c>
      <c r="K10" s="20">
        <v>20</v>
      </c>
      <c r="L10" s="10">
        <v>19</v>
      </c>
      <c r="M10" s="20">
        <v>14</v>
      </c>
      <c r="N10" s="12">
        <v>15</v>
      </c>
      <c r="O10" s="25">
        <v>18</v>
      </c>
      <c r="P10" s="10">
        <v>16</v>
      </c>
      <c r="Q10" s="20"/>
      <c r="R10" s="12"/>
      <c r="S10" s="81">
        <f t="shared" si="0"/>
        <v>140</v>
      </c>
    </row>
    <row r="11" spans="1:19" x14ac:dyDescent="0.2">
      <c r="A11" s="9">
        <v>6</v>
      </c>
      <c r="B11" s="16" t="s">
        <v>87</v>
      </c>
      <c r="C11" s="24" t="s">
        <v>90</v>
      </c>
      <c r="D11" s="17" t="s">
        <v>297</v>
      </c>
      <c r="E11" s="24" t="s">
        <v>41</v>
      </c>
      <c r="F11" s="20">
        <v>13</v>
      </c>
      <c r="G11" s="12">
        <v>14</v>
      </c>
      <c r="H11" s="20"/>
      <c r="I11" s="12"/>
      <c r="J11" s="10"/>
      <c r="K11" s="20">
        <v>22</v>
      </c>
      <c r="L11" s="10">
        <v>25</v>
      </c>
      <c r="M11" s="20">
        <v>16</v>
      </c>
      <c r="N11" s="12">
        <v>17</v>
      </c>
      <c r="O11" s="25"/>
      <c r="P11" s="10"/>
      <c r="Q11" s="20"/>
      <c r="R11" s="12"/>
      <c r="S11" s="81">
        <f t="shared" si="0"/>
        <v>107</v>
      </c>
    </row>
    <row r="12" spans="1:19" x14ac:dyDescent="0.2">
      <c r="A12" s="9">
        <v>7</v>
      </c>
      <c r="B12" s="15" t="s">
        <v>98</v>
      </c>
      <c r="C12" s="24" t="s">
        <v>99</v>
      </c>
      <c r="D12" s="18">
        <v>119</v>
      </c>
      <c r="E12" s="43" t="s">
        <v>41</v>
      </c>
      <c r="F12" s="20">
        <v>20</v>
      </c>
      <c r="G12" s="12">
        <v>19</v>
      </c>
      <c r="H12" s="20">
        <v>22</v>
      </c>
      <c r="I12" s="12">
        <v>22</v>
      </c>
      <c r="J12" s="10">
        <v>22</v>
      </c>
      <c r="K12" s="20"/>
      <c r="L12" s="10"/>
      <c r="M12" s="20"/>
      <c r="N12" s="12"/>
      <c r="O12" s="25"/>
      <c r="P12" s="10"/>
      <c r="Q12" s="20"/>
      <c r="R12" s="12"/>
      <c r="S12" s="81">
        <f t="shared" si="0"/>
        <v>105</v>
      </c>
    </row>
    <row r="13" spans="1:19" x14ac:dyDescent="0.2">
      <c r="A13" s="9">
        <v>8</v>
      </c>
      <c r="B13" s="16" t="s">
        <v>60</v>
      </c>
      <c r="C13" s="24" t="s">
        <v>67</v>
      </c>
      <c r="D13" s="17" t="s">
        <v>37</v>
      </c>
      <c r="E13" s="24" t="s">
        <v>41</v>
      </c>
      <c r="F13" s="20">
        <v>15</v>
      </c>
      <c r="G13" s="12">
        <v>18</v>
      </c>
      <c r="H13" s="20">
        <v>19</v>
      </c>
      <c r="I13" s="12">
        <v>17</v>
      </c>
      <c r="J13" s="10">
        <v>16</v>
      </c>
      <c r="K13" s="20"/>
      <c r="L13" s="10"/>
      <c r="M13" s="20">
        <v>13</v>
      </c>
      <c r="N13" s="12">
        <v>0</v>
      </c>
      <c r="O13" s="25"/>
      <c r="P13" s="10"/>
      <c r="Q13" s="20"/>
      <c r="R13" s="12"/>
      <c r="S13" s="81">
        <f t="shared" si="0"/>
        <v>98</v>
      </c>
    </row>
    <row r="14" spans="1:19" x14ac:dyDescent="0.2">
      <c r="A14" s="9">
        <v>9</v>
      </c>
      <c r="B14" s="16" t="s">
        <v>411</v>
      </c>
      <c r="C14" s="24" t="s">
        <v>301</v>
      </c>
      <c r="D14" s="17" t="s">
        <v>302</v>
      </c>
      <c r="E14" s="24" t="s">
        <v>41</v>
      </c>
      <c r="F14" s="20">
        <v>14</v>
      </c>
      <c r="G14" s="12">
        <v>12</v>
      </c>
      <c r="H14" s="20">
        <v>13</v>
      </c>
      <c r="I14" s="12">
        <v>11</v>
      </c>
      <c r="J14" s="10">
        <v>17</v>
      </c>
      <c r="K14" s="20"/>
      <c r="L14" s="10"/>
      <c r="M14" s="20">
        <v>12</v>
      </c>
      <c r="N14" s="12">
        <v>14</v>
      </c>
      <c r="O14" s="25"/>
      <c r="P14" s="10"/>
      <c r="Q14" s="20"/>
      <c r="R14" s="12"/>
      <c r="S14" s="81">
        <f t="shared" si="0"/>
        <v>93</v>
      </c>
    </row>
    <row r="15" spans="1:19" x14ac:dyDescent="0.2">
      <c r="A15" s="9">
        <v>10</v>
      </c>
      <c r="B15" s="16" t="s">
        <v>294</v>
      </c>
      <c r="C15" s="24" t="s">
        <v>295</v>
      </c>
      <c r="D15" s="17" t="s">
        <v>296</v>
      </c>
      <c r="E15" s="24" t="s">
        <v>41</v>
      </c>
      <c r="F15" s="20">
        <v>10</v>
      </c>
      <c r="G15" s="12">
        <v>17</v>
      </c>
      <c r="H15" s="20"/>
      <c r="I15" s="12"/>
      <c r="J15" s="10"/>
      <c r="K15" s="20">
        <v>0</v>
      </c>
      <c r="L15" s="10">
        <v>0</v>
      </c>
      <c r="M15" s="20">
        <v>15</v>
      </c>
      <c r="N15" s="12">
        <v>16</v>
      </c>
      <c r="O15" s="25">
        <v>17</v>
      </c>
      <c r="P15" s="10">
        <v>17</v>
      </c>
      <c r="Q15" s="20"/>
      <c r="R15" s="12"/>
      <c r="S15" s="81">
        <f t="shared" si="0"/>
        <v>92</v>
      </c>
    </row>
    <row r="16" spans="1:19" x14ac:dyDescent="0.2">
      <c r="A16" s="9">
        <v>11</v>
      </c>
      <c r="B16" s="16" t="s">
        <v>298</v>
      </c>
      <c r="C16" s="24" t="s">
        <v>299</v>
      </c>
      <c r="D16" s="17" t="s">
        <v>300</v>
      </c>
      <c r="E16" s="24" t="s">
        <v>41</v>
      </c>
      <c r="F16" s="20">
        <v>18</v>
      </c>
      <c r="G16" s="12">
        <v>9</v>
      </c>
      <c r="H16" s="20">
        <v>20</v>
      </c>
      <c r="I16" s="12">
        <v>19</v>
      </c>
      <c r="J16" s="10">
        <v>20</v>
      </c>
      <c r="K16" s="20"/>
      <c r="L16" s="10"/>
      <c r="M16" s="20"/>
      <c r="N16" s="12"/>
      <c r="O16" s="25"/>
      <c r="P16" s="10"/>
      <c r="Q16" s="20"/>
      <c r="R16" s="12"/>
      <c r="S16" s="81">
        <f t="shared" si="0"/>
        <v>86</v>
      </c>
    </row>
    <row r="17" spans="1:19" x14ac:dyDescent="0.2">
      <c r="A17" s="9">
        <v>12</v>
      </c>
      <c r="B17" s="16" t="s">
        <v>408</v>
      </c>
      <c r="C17" s="14" t="s">
        <v>409</v>
      </c>
      <c r="D17" s="14" t="s">
        <v>410</v>
      </c>
      <c r="E17" s="24" t="s">
        <v>41</v>
      </c>
      <c r="F17" s="20"/>
      <c r="G17" s="12"/>
      <c r="H17" s="20">
        <v>13</v>
      </c>
      <c r="I17" s="12">
        <v>18</v>
      </c>
      <c r="J17" s="10">
        <v>12</v>
      </c>
      <c r="K17" s="20"/>
      <c r="L17" s="10"/>
      <c r="M17" s="20">
        <v>19</v>
      </c>
      <c r="N17" s="12">
        <v>18</v>
      </c>
      <c r="O17" s="25"/>
      <c r="P17" s="10"/>
      <c r="Q17" s="20"/>
      <c r="R17" s="12"/>
      <c r="S17" s="81">
        <f t="shared" si="0"/>
        <v>80</v>
      </c>
    </row>
    <row r="18" spans="1:19" x14ac:dyDescent="0.2">
      <c r="A18" s="9">
        <v>13</v>
      </c>
      <c r="B18" s="16" t="s">
        <v>305</v>
      </c>
      <c r="C18" s="24" t="s">
        <v>306</v>
      </c>
      <c r="D18" s="17" t="s">
        <v>307</v>
      </c>
      <c r="E18" s="24" t="s">
        <v>41</v>
      </c>
      <c r="F18" s="20">
        <v>17</v>
      </c>
      <c r="G18" s="12">
        <v>7</v>
      </c>
      <c r="H18" s="20">
        <v>10</v>
      </c>
      <c r="I18" s="12">
        <v>15</v>
      </c>
      <c r="J18" s="10">
        <v>15</v>
      </c>
      <c r="K18" s="20"/>
      <c r="L18" s="10"/>
      <c r="M18" s="20"/>
      <c r="N18" s="12"/>
      <c r="O18" s="25"/>
      <c r="P18" s="10"/>
      <c r="Q18" s="20"/>
      <c r="R18" s="12"/>
      <c r="S18" s="81">
        <f t="shared" si="0"/>
        <v>64</v>
      </c>
    </row>
    <row r="19" spans="1:19" x14ac:dyDescent="0.2">
      <c r="A19" s="9">
        <v>14</v>
      </c>
      <c r="B19" s="16" t="s">
        <v>414</v>
      </c>
      <c r="C19" s="24" t="s">
        <v>415</v>
      </c>
      <c r="D19" s="17" t="s">
        <v>416</v>
      </c>
      <c r="E19" s="24" t="s">
        <v>417</v>
      </c>
      <c r="F19" s="20"/>
      <c r="G19" s="12"/>
      <c r="H19" s="20">
        <v>7</v>
      </c>
      <c r="I19" s="12">
        <v>7</v>
      </c>
      <c r="J19" s="10">
        <v>9</v>
      </c>
      <c r="K19" s="20">
        <v>0</v>
      </c>
      <c r="L19" s="10">
        <v>0</v>
      </c>
      <c r="M19" s="20">
        <v>9</v>
      </c>
      <c r="N19" s="12">
        <v>12</v>
      </c>
      <c r="O19" s="25"/>
      <c r="P19" s="10"/>
      <c r="Q19" s="20">
        <v>18</v>
      </c>
      <c r="R19" s="12">
        <v>0</v>
      </c>
      <c r="S19" s="81">
        <f t="shared" si="0"/>
        <v>62</v>
      </c>
    </row>
    <row r="20" spans="1:19" x14ac:dyDescent="0.2">
      <c r="A20" s="9">
        <v>15</v>
      </c>
      <c r="B20" s="16" t="s">
        <v>76</v>
      </c>
      <c r="C20" s="24" t="s">
        <v>86</v>
      </c>
      <c r="D20" s="18">
        <v>561</v>
      </c>
      <c r="E20" s="43" t="s">
        <v>57</v>
      </c>
      <c r="F20" s="20">
        <v>8</v>
      </c>
      <c r="G20" s="12">
        <v>13</v>
      </c>
      <c r="H20" s="20"/>
      <c r="I20" s="12"/>
      <c r="J20" s="10"/>
      <c r="K20" s="20">
        <v>18</v>
      </c>
      <c r="L20" s="10">
        <v>20</v>
      </c>
      <c r="M20" s="20">
        <v>0</v>
      </c>
      <c r="N20" s="12">
        <v>0</v>
      </c>
      <c r="O20" s="25"/>
      <c r="P20" s="10"/>
      <c r="Q20" s="20"/>
      <c r="R20" s="12"/>
      <c r="S20" s="81">
        <f t="shared" si="0"/>
        <v>59</v>
      </c>
    </row>
    <row r="21" spans="1:19" x14ac:dyDescent="0.2">
      <c r="A21" s="9">
        <v>16</v>
      </c>
      <c r="B21" s="16" t="s">
        <v>311</v>
      </c>
      <c r="C21" s="24" t="s">
        <v>312</v>
      </c>
      <c r="D21" s="17" t="s">
        <v>313</v>
      </c>
      <c r="E21" s="24" t="s">
        <v>41</v>
      </c>
      <c r="F21" s="20">
        <v>7</v>
      </c>
      <c r="G21" s="12">
        <v>8</v>
      </c>
      <c r="H21" s="20"/>
      <c r="I21" s="12"/>
      <c r="J21" s="10"/>
      <c r="K21" s="20">
        <v>16</v>
      </c>
      <c r="L21" s="10">
        <v>18</v>
      </c>
      <c r="M21" s="20">
        <v>10</v>
      </c>
      <c r="N21" s="12">
        <v>0</v>
      </c>
      <c r="O21" s="25"/>
      <c r="P21" s="10"/>
      <c r="Q21" s="20"/>
      <c r="R21" s="12"/>
      <c r="S21" s="81">
        <f t="shared" si="0"/>
        <v>59</v>
      </c>
    </row>
    <row r="22" spans="1:19" x14ac:dyDescent="0.2">
      <c r="A22" s="9">
        <v>17</v>
      </c>
      <c r="B22" s="15" t="s">
        <v>495</v>
      </c>
      <c r="C22" s="24" t="s">
        <v>496</v>
      </c>
      <c r="D22" s="18" t="s">
        <v>0</v>
      </c>
      <c r="E22" s="43" t="s">
        <v>41</v>
      </c>
      <c r="F22" s="20"/>
      <c r="G22" s="12"/>
      <c r="H22" s="20"/>
      <c r="I22" s="12"/>
      <c r="J22" s="10"/>
      <c r="K22" s="20"/>
      <c r="L22" s="10"/>
      <c r="M22" s="20">
        <v>25</v>
      </c>
      <c r="N22" s="12">
        <v>25</v>
      </c>
      <c r="O22" s="25"/>
      <c r="P22" s="10"/>
      <c r="Q22" s="20"/>
      <c r="R22" s="12"/>
      <c r="S22" s="81">
        <f t="shared" si="0"/>
        <v>50</v>
      </c>
    </row>
    <row r="23" spans="1:19" x14ac:dyDescent="0.2">
      <c r="A23" s="9">
        <v>18</v>
      </c>
      <c r="B23" s="16" t="s">
        <v>402</v>
      </c>
      <c r="C23" s="24" t="s">
        <v>403</v>
      </c>
      <c r="D23" s="17" t="s">
        <v>404</v>
      </c>
      <c r="E23" s="24" t="s">
        <v>41</v>
      </c>
      <c r="F23" s="20"/>
      <c r="G23" s="12"/>
      <c r="H23" s="20">
        <v>16</v>
      </c>
      <c r="I23" s="12">
        <v>14</v>
      </c>
      <c r="J23" s="10">
        <v>18</v>
      </c>
      <c r="K23" s="20"/>
      <c r="L23" s="10"/>
      <c r="M23" s="20"/>
      <c r="N23" s="12"/>
      <c r="O23" s="25"/>
      <c r="P23" s="10"/>
      <c r="Q23" s="20"/>
      <c r="R23" s="12"/>
      <c r="S23" s="81">
        <f t="shared" si="0"/>
        <v>48</v>
      </c>
    </row>
    <row r="24" spans="1:19" x14ac:dyDescent="0.2">
      <c r="A24" s="9">
        <v>19</v>
      </c>
      <c r="B24" s="16" t="s">
        <v>314</v>
      </c>
      <c r="C24" s="24" t="s">
        <v>145</v>
      </c>
      <c r="D24" s="17" t="s">
        <v>56</v>
      </c>
      <c r="E24" s="24" t="s">
        <v>41</v>
      </c>
      <c r="F24" s="20">
        <v>5</v>
      </c>
      <c r="G24" s="12">
        <v>5</v>
      </c>
      <c r="H24" s="20">
        <v>5</v>
      </c>
      <c r="I24" s="12">
        <v>5</v>
      </c>
      <c r="J24" s="10">
        <v>7</v>
      </c>
      <c r="K24" s="20"/>
      <c r="L24" s="10"/>
      <c r="M24" s="20">
        <v>8</v>
      </c>
      <c r="N24" s="12">
        <v>11</v>
      </c>
      <c r="O24" s="25"/>
      <c r="P24" s="10"/>
      <c r="Q24" s="20"/>
      <c r="R24" s="12"/>
      <c r="S24" s="81">
        <f t="shared" si="0"/>
        <v>46</v>
      </c>
    </row>
    <row r="25" spans="1:19" x14ac:dyDescent="0.2">
      <c r="A25" s="9">
        <v>20</v>
      </c>
      <c r="B25" s="15" t="s">
        <v>497</v>
      </c>
      <c r="C25" s="23" t="s">
        <v>149</v>
      </c>
      <c r="D25" s="11">
        <v>226</v>
      </c>
      <c r="E25" s="43" t="s">
        <v>41</v>
      </c>
      <c r="F25" s="20"/>
      <c r="G25" s="12"/>
      <c r="H25" s="20"/>
      <c r="I25" s="12"/>
      <c r="J25" s="10"/>
      <c r="K25" s="20"/>
      <c r="L25" s="10"/>
      <c r="M25" s="20">
        <v>20</v>
      </c>
      <c r="N25" s="12">
        <v>22</v>
      </c>
      <c r="O25" s="25"/>
      <c r="P25" s="10"/>
      <c r="Q25" s="20"/>
      <c r="R25" s="12"/>
      <c r="S25" s="81">
        <f t="shared" si="0"/>
        <v>42</v>
      </c>
    </row>
    <row r="26" spans="1:19" x14ac:dyDescent="0.2">
      <c r="A26" s="9">
        <v>21</v>
      </c>
      <c r="B26" s="33" t="s">
        <v>520</v>
      </c>
      <c r="C26" s="29" t="s">
        <v>173</v>
      </c>
      <c r="D26" s="50">
        <v>10</v>
      </c>
      <c r="E26" s="43" t="s">
        <v>173</v>
      </c>
      <c r="F26" s="19"/>
      <c r="G26" s="8"/>
      <c r="H26" s="19"/>
      <c r="I26" s="8"/>
      <c r="J26" s="10"/>
      <c r="K26" s="19"/>
      <c r="L26" s="10"/>
      <c r="M26" s="19"/>
      <c r="N26" s="8"/>
      <c r="O26" s="25">
        <v>22</v>
      </c>
      <c r="P26" s="10">
        <v>18</v>
      </c>
      <c r="Q26" s="20"/>
      <c r="R26" s="12"/>
      <c r="S26" s="81">
        <f t="shared" si="0"/>
        <v>40</v>
      </c>
    </row>
    <row r="27" spans="1:19" x14ac:dyDescent="0.2">
      <c r="A27" s="9">
        <v>22</v>
      </c>
      <c r="B27" s="16" t="s">
        <v>292</v>
      </c>
      <c r="C27" s="24" t="s">
        <v>293</v>
      </c>
      <c r="D27" s="17" t="s">
        <v>186</v>
      </c>
      <c r="E27" s="24" t="s">
        <v>41</v>
      </c>
      <c r="F27" s="20">
        <v>16</v>
      </c>
      <c r="G27" s="12">
        <v>22</v>
      </c>
      <c r="H27" s="20"/>
      <c r="I27" s="12"/>
      <c r="J27" s="10"/>
      <c r="K27" s="20"/>
      <c r="L27" s="10"/>
      <c r="M27" s="20"/>
      <c r="N27" s="12"/>
      <c r="O27" s="25"/>
      <c r="P27" s="10"/>
      <c r="Q27" s="20"/>
      <c r="R27" s="12"/>
      <c r="S27" s="81">
        <f t="shared" si="0"/>
        <v>38</v>
      </c>
    </row>
    <row r="28" spans="1:19" x14ac:dyDescent="0.2">
      <c r="A28" s="9">
        <v>23</v>
      </c>
      <c r="B28" s="16" t="s">
        <v>174</v>
      </c>
      <c r="C28" s="24" t="s">
        <v>421</v>
      </c>
      <c r="D28" s="17" t="s">
        <v>275</v>
      </c>
      <c r="E28" s="24" t="s">
        <v>42</v>
      </c>
      <c r="F28" s="20"/>
      <c r="G28" s="12"/>
      <c r="H28" s="20">
        <v>15</v>
      </c>
      <c r="I28" s="12">
        <v>0</v>
      </c>
      <c r="J28" s="10">
        <v>0</v>
      </c>
      <c r="K28" s="20">
        <v>19</v>
      </c>
      <c r="L28" s="10">
        <v>0</v>
      </c>
      <c r="M28" s="20"/>
      <c r="N28" s="12"/>
      <c r="O28" s="25"/>
      <c r="P28" s="10"/>
      <c r="Q28" s="20"/>
      <c r="R28" s="12"/>
      <c r="S28" s="81">
        <f t="shared" si="0"/>
        <v>34</v>
      </c>
    </row>
    <row r="29" spans="1:19" x14ac:dyDescent="0.2">
      <c r="A29" s="9">
        <v>24</v>
      </c>
      <c r="B29" s="16" t="s">
        <v>77</v>
      </c>
      <c r="C29" s="45" t="s">
        <v>80</v>
      </c>
      <c r="D29" s="17" t="s">
        <v>83</v>
      </c>
      <c r="E29" s="24" t="s">
        <v>41</v>
      </c>
      <c r="F29" s="20">
        <v>6</v>
      </c>
      <c r="G29" s="12">
        <v>6</v>
      </c>
      <c r="H29" s="20">
        <v>11</v>
      </c>
      <c r="I29" s="12">
        <v>10</v>
      </c>
      <c r="J29" s="10">
        <v>0</v>
      </c>
      <c r="K29" s="20"/>
      <c r="L29" s="10"/>
      <c r="M29" s="20"/>
      <c r="N29" s="12"/>
      <c r="O29" s="25"/>
      <c r="P29" s="10"/>
      <c r="Q29" s="20"/>
      <c r="R29" s="12"/>
      <c r="S29" s="81">
        <f t="shared" si="0"/>
        <v>33</v>
      </c>
    </row>
    <row r="30" spans="1:19" x14ac:dyDescent="0.2">
      <c r="A30" s="9">
        <v>25</v>
      </c>
      <c r="B30" s="69" t="s">
        <v>89</v>
      </c>
      <c r="C30" s="76" t="s">
        <v>92</v>
      </c>
      <c r="D30" s="18">
        <v>64</v>
      </c>
      <c r="E30" s="43" t="s">
        <v>41</v>
      </c>
      <c r="F30" s="20"/>
      <c r="G30" s="12"/>
      <c r="H30" s="20">
        <v>9</v>
      </c>
      <c r="I30" s="12">
        <v>8</v>
      </c>
      <c r="J30" s="10">
        <v>11</v>
      </c>
      <c r="K30" s="20"/>
      <c r="L30" s="10"/>
      <c r="M30" s="20"/>
      <c r="N30" s="12"/>
      <c r="O30" s="25"/>
      <c r="P30" s="10"/>
      <c r="Q30" s="20"/>
      <c r="R30" s="12"/>
      <c r="S30" s="81">
        <f t="shared" si="0"/>
        <v>28</v>
      </c>
    </row>
    <row r="31" spans="1:19" x14ac:dyDescent="0.2">
      <c r="A31" s="9">
        <v>26</v>
      </c>
      <c r="B31" s="70" t="s">
        <v>319</v>
      </c>
      <c r="C31" s="76" t="s">
        <v>320</v>
      </c>
      <c r="D31" s="18">
        <v>904</v>
      </c>
      <c r="E31" s="43" t="s">
        <v>41</v>
      </c>
      <c r="F31" s="20"/>
      <c r="G31" s="12"/>
      <c r="H31" s="20">
        <v>8</v>
      </c>
      <c r="I31" s="12">
        <v>9</v>
      </c>
      <c r="J31" s="10">
        <v>10</v>
      </c>
      <c r="K31" s="20"/>
      <c r="L31" s="10"/>
      <c r="M31" s="20"/>
      <c r="N31" s="12"/>
      <c r="O31" s="25"/>
      <c r="P31" s="10"/>
      <c r="Q31" s="20"/>
      <c r="R31" s="12"/>
      <c r="S31" s="81">
        <f t="shared" si="0"/>
        <v>27</v>
      </c>
    </row>
    <row r="32" spans="1:19" x14ac:dyDescent="0.2">
      <c r="A32" s="9">
        <v>27</v>
      </c>
      <c r="B32" s="63" t="s">
        <v>170</v>
      </c>
      <c r="C32" s="76" t="s">
        <v>171</v>
      </c>
      <c r="D32" s="17" t="s">
        <v>172</v>
      </c>
      <c r="E32" s="24" t="s">
        <v>41</v>
      </c>
      <c r="F32" s="19"/>
      <c r="G32" s="8"/>
      <c r="H32" s="19"/>
      <c r="I32" s="8"/>
      <c r="J32" s="10"/>
      <c r="K32" s="19"/>
      <c r="L32" s="10"/>
      <c r="M32" s="19"/>
      <c r="N32" s="8"/>
      <c r="O32" s="25">
        <v>0</v>
      </c>
      <c r="P32" s="10">
        <v>25</v>
      </c>
      <c r="Q32" s="20"/>
      <c r="R32" s="12"/>
      <c r="S32" s="81">
        <f t="shared" si="0"/>
        <v>25</v>
      </c>
    </row>
    <row r="33" spans="1:19" x14ac:dyDescent="0.2">
      <c r="A33" s="9">
        <v>28</v>
      </c>
      <c r="B33" s="63" t="s">
        <v>308</v>
      </c>
      <c r="C33" s="29" t="s">
        <v>309</v>
      </c>
      <c r="D33" s="32" t="s">
        <v>310</v>
      </c>
      <c r="E33" s="45" t="s">
        <v>282</v>
      </c>
      <c r="F33" s="20">
        <v>12</v>
      </c>
      <c r="G33" s="12">
        <v>11</v>
      </c>
      <c r="H33" s="20"/>
      <c r="I33" s="12"/>
      <c r="J33" s="10"/>
      <c r="K33" s="20"/>
      <c r="L33" s="10"/>
      <c r="M33" s="20"/>
      <c r="N33" s="12"/>
      <c r="O33" s="25"/>
      <c r="P33" s="10"/>
      <c r="Q33" s="20"/>
      <c r="R33" s="12"/>
      <c r="S33" s="81">
        <f t="shared" si="0"/>
        <v>23</v>
      </c>
    </row>
    <row r="34" spans="1:19" x14ac:dyDescent="0.2">
      <c r="A34" s="9">
        <v>29</v>
      </c>
      <c r="B34" s="63" t="s">
        <v>315</v>
      </c>
      <c r="C34" s="76" t="s">
        <v>316</v>
      </c>
      <c r="D34" s="17" t="s">
        <v>130</v>
      </c>
      <c r="E34" s="24" t="s">
        <v>41</v>
      </c>
      <c r="F34" s="20">
        <v>4</v>
      </c>
      <c r="G34" s="12">
        <v>4</v>
      </c>
      <c r="H34" s="20">
        <v>4</v>
      </c>
      <c r="I34" s="12">
        <v>4</v>
      </c>
      <c r="J34" s="10">
        <v>6</v>
      </c>
      <c r="K34" s="20"/>
      <c r="L34" s="10"/>
      <c r="M34" s="20"/>
      <c r="N34" s="12"/>
      <c r="O34" s="25"/>
      <c r="P34" s="10"/>
      <c r="Q34" s="20"/>
      <c r="R34" s="12"/>
      <c r="S34" s="81">
        <f t="shared" si="0"/>
        <v>22</v>
      </c>
    </row>
    <row r="35" spans="1:19" x14ac:dyDescent="0.2">
      <c r="A35" s="9">
        <v>30</v>
      </c>
      <c r="B35" s="34" t="s">
        <v>75</v>
      </c>
      <c r="C35" s="14" t="s">
        <v>85</v>
      </c>
      <c r="D35" s="14" t="s">
        <v>82</v>
      </c>
      <c r="E35" s="24" t="s">
        <v>41</v>
      </c>
      <c r="F35" s="20">
        <v>11</v>
      </c>
      <c r="G35" s="12">
        <v>10</v>
      </c>
      <c r="H35" s="20"/>
      <c r="I35" s="12"/>
      <c r="J35" s="10"/>
      <c r="K35" s="20"/>
      <c r="L35" s="10"/>
      <c r="M35" s="20"/>
      <c r="N35" s="12"/>
      <c r="O35" s="25"/>
      <c r="P35" s="10"/>
      <c r="Q35" s="20"/>
      <c r="R35" s="12"/>
      <c r="S35" s="81">
        <f t="shared" si="0"/>
        <v>21</v>
      </c>
    </row>
    <row r="36" spans="1:19" x14ac:dyDescent="0.2">
      <c r="A36" s="9">
        <v>31</v>
      </c>
      <c r="B36" s="63" t="s">
        <v>418</v>
      </c>
      <c r="C36" s="29" t="s">
        <v>419</v>
      </c>
      <c r="D36" s="32" t="s">
        <v>420</v>
      </c>
      <c r="E36" s="45" t="s">
        <v>41</v>
      </c>
      <c r="F36" s="20"/>
      <c r="G36" s="12"/>
      <c r="H36" s="20">
        <v>6</v>
      </c>
      <c r="I36" s="12">
        <v>6</v>
      </c>
      <c r="J36" s="10">
        <v>8</v>
      </c>
      <c r="K36" s="20"/>
      <c r="L36" s="10"/>
      <c r="M36" s="20"/>
      <c r="N36" s="12"/>
      <c r="O36" s="25"/>
      <c r="P36" s="10"/>
      <c r="Q36" s="20"/>
      <c r="R36" s="12"/>
      <c r="S36" s="81">
        <f t="shared" si="0"/>
        <v>20</v>
      </c>
    </row>
    <row r="37" spans="1:19" x14ac:dyDescent="0.2">
      <c r="A37" s="9">
        <v>32</v>
      </c>
      <c r="B37" s="63" t="s">
        <v>88</v>
      </c>
      <c r="C37" s="14" t="s">
        <v>91</v>
      </c>
      <c r="D37" s="14" t="s">
        <v>0</v>
      </c>
      <c r="E37" s="45" t="s">
        <v>41</v>
      </c>
      <c r="F37" s="20"/>
      <c r="G37" s="12"/>
      <c r="H37" s="20"/>
      <c r="I37" s="12"/>
      <c r="J37" s="10"/>
      <c r="K37" s="20">
        <v>0</v>
      </c>
      <c r="L37" s="10">
        <v>0</v>
      </c>
      <c r="M37" s="20"/>
      <c r="N37" s="12"/>
      <c r="O37" s="25"/>
      <c r="P37" s="10"/>
      <c r="Q37" s="20"/>
      <c r="R37" s="12"/>
      <c r="S37" s="81">
        <f t="shared" si="0"/>
        <v>0</v>
      </c>
    </row>
    <row r="38" spans="1:19" ht="13.5" thickBot="1" x14ac:dyDescent="0.25">
      <c r="A38" s="7"/>
      <c r="B38" s="6"/>
      <c r="C38" s="5"/>
      <c r="D38" s="35"/>
      <c r="E38" s="44"/>
      <c r="F38" s="21"/>
      <c r="G38" s="4"/>
      <c r="H38" s="21"/>
      <c r="I38" s="4"/>
      <c r="J38" s="3"/>
      <c r="K38" s="21"/>
      <c r="L38" s="3"/>
      <c r="M38" s="21"/>
      <c r="N38" s="4"/>
      <c r="O38" s="21"/>
      <c r="P38" s="3"/>
      <c r="Q38" s="21"/>
      <c r="R38" s="4"/>
      <c r="S38" s="146"/>
    </row>
    <row r="39" spans="1:19" x14ac:dyDescent="0.2">
      <c r="B39" s="2"/>
      <c r="C39" s="2"/>
      <c r="D39" s="2"/>
      <c r="E39" s="2"/>
      <c r="F39" s="184">
        <v>19</v>
      </c>
      <c r="G39" s="186"/>
      <c r="H39" s="184">
        <v>20</v>
      </c>
      <c r="I39" s="186"/>
      <c r="J39" s="185"/>
      <c r="K39" s="184">
        <v>7</v>
      </c>
      <c r="L39" s="185"/>
      <c r="M39" s="184">
        <v>15</v>
      </c>
      <c r="N39" s="186"/>
      <c r="O39" s="184">
        <v>7</v>
      </c>
      <c r="P39" s="185"/>
      <c r="Q39" s="196">
        <v>5</v>
      </c>
      <c r="R39" s="197"/>
      <c r="S39" s="147">
        <f>AVERAGE(F39:R39)</f>
        <v>12.166666666666666</v>
      </c>
    </row>
    <row r="40" spans="1:19" x14ac:dyDescent="0.2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</sheetData>
  <sortState ref="B6:S37">
    <sortCondition descending="1" ref="S6:S37"/>
  </sortState>
  <mergeCells count="25">
    <mergeCell ref="Q39:R39"/>
    <mergeCell ref="H4:J4"/>
    <mergeCell ref="K4:L4"/>
    <mergeCell ref="M4:N4"/>
    <mergeCell ref="O4:P4"/>
    <mergeCell ref="F39:G39"/>
    <mergeCell ref="H39:J39"/>
    <mergeCell ref="K39:L39"/>
    <mergeCell ref="M39:N39"/>
    <mergeCell ref="O39:P39"/>
    <mergeCell ref="A2:A5"/>
    <mergeCell ref="B2:B5"/>
    <mergeCell ref="C2:C5"/>
    <mergeCell ref="D2:D5"/>
    <mergeCell ref="A1:S1"/>
    <mergeCell ref="E2:E5"/>
    <mergeCell ref="F2:G3"/>
    <mergeCell ref="H2:J3"/>
    <mergeCell ref="K2:L3"/>
    <mergeCell ref="M2:N3"/>
    <mergeCell ref="O2:P3"/>
    <mergeCell ref="Q2:R3"/>
    <mergeCell ref="S2:S5"/>
    <mergeCell ref="F4:G4"/>
    <mergeCell ref="Q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4.85546875" style="1" customWidth="1"/>
    <col min="7" max="7" width="5.140625" style="1" customWidth="1"/>
    <col min="8" max="18" width="4.28515625" style="1" customWidth="1"/>
    <col min="19" max="19" width="8.42578125" style="1" customWidth="1"/>
    <col min="20" max="16384" width="9.140625" style="1"/>
  </cols>
  <sheetData>
    <row r="1" spans="1:19" ht="27" customHeight="1" thickBot="1" x14ac:dyDescent="0.25">
      <c r="A1" s="156" t="s">
        <v>323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2.75" customHeight="1" x14ac:dyDescent="0.2">
      <c r="A2" s="198" t="s">
        <v>5</v>
      </c>
      <c r="B2" s="161" t="s">
        <v>4</v>
      </c>
      <c r="C2" s="164" t="s">
        <v>3</v>
      </c>
      <c r="D2" s="167" t="s">
        <v>2</v>
      </c>
      <c r="E2" s="153" t="s">
        <v>40</v>
      </c>
      <c r="F2" s="170" t="s">
        <v>155</v>
      </c>
      <c r="G2" s="171"/>
      <c r="H2" s="170" t="s">
        <v>384</v>
      </c>
      <c r="I2" s="171"/>
      <c r="J2" s="174"/>
      <c r="K2" s="170" t="s">
        <v>457</v>
      </c>
      <c r="L2" s="174"/>
      <c r="M2" s="170" t="s">
        <v>486</v>
      </c>
      <c r="N2" s="171"/>
      <c r="O2" s="170" t="s">
        <v>502</v>
      </c>
      <c r="P2" s="174"/>
      <c r="Q2" s="170" t="s">
        <v>528</v>
      </c>
      <c r="R2" s="174"/>
      <c r="S2" s="178" t="s">
        <v>1</v>
      </c>
    </row>
    <row r="3" spans="1:19" ht="24.75" customHeight="1" thickBot="1" x14ac:dyDescent="0.25">
      <c r="A3" s="159"/>
      <c r="B3" s="162"/>
      <c r="C3" s="165"/>
      <c r="D3" s="168"/>
      <c r="E3" s="154"/>
      <c r="F3" s="172"/>
      <c r="G3" s="173"/>
      <c r="H3" s="172"/>
      <c r="I3" s="173"/>
      <c r="J3" s="175"/>
      <c r="K3" s="172"/>
      <c r="L3" s="175"/>
      <c r="M3" s="172"/>
      <c r="N3" s="173"/>
      <c r="O3" s="172"/>
      <c r="P3" s="175"/>
      <c r="Q3" s="176"/>
      <c r="R3" s="177"/>
      <c r="S3" s="179"/>
    </row>
    <row r="4" spans="1:19" ht="13.5" thickBot="1" x14ac:dyDescent="0.25">
      <c r="A4" s="159"/>
      <c r="B4" s="162"/>
      <c r="C4" s="165"/>
      <c r="D4" s="168"/>
      <c r="E4" s="154"/>
      <c r="F4" s="181">
        <v>42406</v>
      </c>
      <c r="G4" s="182"/>
      <c r="H4" s="181">
        <v>42476</v>
      </c>
      <c r="I4" s="182"/>
      <c r="J4" s="183"/>
      <c r="K4" s="181">
        <v>42539</v>
      </c>
      <c r="L4" s="183"/>
      <c r="M4" s="181">
        <v>42553</v>
      </c>
      <c r="N4" s="182"/>
      <c r="O4" s="181">
        <v>42623</v>
      </c>
      <c r="P4" s="183"/>
      <c r="Q4" s="181">
        <v>42651</v>
      </c>
      <c r="R4" s="183"/>
      <c r="S4" s="179"/>
    </row>
    <row r="5" spans="1:19" ht="13.5" thickBot="1" x14ac:dyDescent="0.25">
      <c r="A5" s="160"/>
      <c r="B5" s="163"/>
      <c r="C5" s="166"/>
      <c r="D5" s="169"/>
      <c r="E5" s="155"/>
      <c r="F5" s="131" t="s">
        <v>10</v>
      </c>
      <c r="G5" s="40" t="s">
        <v>11</v>
      </c>
      <c r="H5" s="131" t="s">
        <v>10</v>
      </c>
      <c r="I5" s="40" t="s">
        <v>11</v>
      </c>
      <c r="J5" s="132" t="s">
        <v>385</v>
      </c>
      <c r="K5" s="131" t="s">
        <v>10</v>
      </c>
      <c r="L5" s="79" t="s">
        <v>11</v>
      </c>
      <c r="M5" s="131" t="s">
        <v>10</v>
      </c>
      <c r="N5" s="79" t="s">
        <v>11</v>
      </c>
      <c r="O5" s="131" t="s">
        <v>10</v>
      </c>
      <c r="P5" s="79" t="s">
        <v>11</v>
      </c>
      <c r="Q5" s="133" t="s">
        <v>10</v>
      </c>
      <c r="R5" s="79" t="s">
        <v>11</v>
      </c>
      <c r="S5" s="180"/>
    </row>
    <row r="6" spans="1:19" x14ac:dyDescent="0.2">
      <c r="A6" s="135">
        <v>1</v>
      </c>
      <c r="B6" s="113" t="s">
        <v>156</v>
      </c>
      <c r="C6" s="14" t="s">
        <v>157</v>
      </c>
      <c r="D6" s="11">
        <v>313</v>
      </c>
      <c r="E6" s="42" t="s">
        <v>41</v>
      </c>
      <c r="F6" s="28">
        <v>20</v>
      </c>
      <c r="G6" s="38">
        <v>22</v>
      </c>
      <c r="H6" s="28">
        <v>22</v>
      </c>
      <c r="I6" s="38">
        <v>22</v>
      </c>
      <c r="J6" s="22">
        <v>22</v>
      </c>
      <c r="K6" s="28">
        <v>25</v>
      </c>
      <c r="L6" s="22">
        <v>25</v>
      </c>
      <c r="M6" s="28">
        <v>25</v>
      </c>
      <c r="N6" s="38">
        <v>25</v>
      </c>
      <c r="O6" s="28">
        <v>25</v>
      </c>
      <c r="P6" s="22">
        <v>25</v>
      </c>
      <c r="Q6" s="28">
        <v>25</v>
      </c>
      <c r="R6" s="84">
        <v>25</v>
      </c>
      <c r="S6" s="81">
        <f t="shared" ref="S6:S16" si="0">SUM(F6:R6)</f>
        <v>308</v>
      </c>
    </row>
    <row r="7" spans="1:19" x14ac:dyDescent="0.2">
      <c r="A7" s="91">
        <v>2</v>
      </c>
      <c r="B7" s="136" t="s">
        <v>100</v>
      </c>
      <c r="C7" s="23" t="s">
        <v>126</v>
      </c>
      <c r="D7" s="27">
        <v>50</v>
      </c>
      <c r="E7" s="43" t="s">
        <v>41</v>
      </c>
      <c r="F7" s="20">
        <v>22</v>
      </c>
      <c r="G7" s="12">
        <v>20</v>
      </c>
      <c r="H7" s="20">
        <v>20</v>
      </c>
      <c r="I7" s="12">
        <v>19</v>
      </c>
      <c r="J7" s="10">
        <v>20</v>
      </c>
      <c r="K7" s="20">
        <v>20</v>
      </c>
      <c r="L7" s="10">
        <v>22</v>
      </c>
      <c r="M7" s="20">
        <v>22</v>
      </c>
      <c r="N7" s="12">
        <v>22</v>
      </c>
      <c r="O7" s="25">
        <v>22</v>
      </c>
      <c r="P7" s="10">
        <v>22</v>
      </c>
      <c r="Q7" s="20">
        <v>22</v>
      </c>
      <c r="R7" s="12">
        <v>22</v>
      </c>
      <c r="S7" s="81">
        <f t="shared" si="0"/>
        <v>275</v>
      </c>
    </row>
    <row r="8" spans="1:19" x14ac:dyDescent="0.2">
      <c r="A8" s="91">
        <v>3</v>
      </c>
      <c r="B8" s="113" t="s">
        <v>317</v>
      </c>
      <c r="C8" s="24" t="s">
        <v>318</v>
      </c>
      <c r="D8" s="18">
        <v>235</v>
      </c>
      <c r="E8" s="43" t="s">
        <v>41</v>
      </c>
      <c r="F8" s="20">
        <v>25</v>
      </c>
      <c r="G8" s="12">
        <v>25</v>
      </c>
      <c r="H8" s="20">
        <v>25</v>
      </c>
      <c r="I8" s="12">
        <v>25</v>
      </c>
      <c r="J8" s="10">
        <v>25</v>
      </c>
      <c r="K8" s="20">
        <v>0</v>
      </c>
      <c r="L8" s="10">
        <v>0</v>
      </c>
      <c r="M8" s="20"/>
      <c r="N8" s="12"/>
      <c r="O8" s="25"/>
      <c r="P8" s="10"/>
      <c r="Q8" s="20"/>
      <c r="R8" s="12"/>
      <c r="S8" s="81">
        <f t="shared" si="0"/>
        <v>125</v>
      </c>
    </row>
    <row r="9" spans="1:19" x14ac:dyDescent="0.2">
      <c r="A9" s="91">
        <v>4</v>
      </c>
      <c r="B9" s="113" t="s">
        <v>321</v>
      </c>
      <c r="C9" s="24" t="s">
        <v>322</v>
      </c>
      <c r="D9" s="18">
        <v>101</v>
      </c>
      <c r="E9" s="43" t="s">
        <v>41</v>
      </c>
      <c r="F9" s="19">
        <v>17</v>
      </c>
      <c r="G9" s="8">
        <v>0</v>
      </c>
      <c r="H9" s="19"/>
      <c r="I9" s="8"/>
      <c r="J9" s="10"/>
      <c r="K9" s="19">
        <v>22</v>
      </c>
      <c r="L9" s="10">
        <v>20</v>
      </c>
      <c r="M9" s="19"/>
      <c r="N9" s="8"/>
      <c r="O9" s="25"/>
      <c r="P9" s="10"/>
      <c r="Q9" s="20"/>
      <c r="R9" s="12"/>
      <c r="S9" s="81">
        <f t="shared" si="0"/>
        <v>59</v>
      </c>
    </row>
    <row r="10" spans="1:19" x14ac:dyDescent="0.2">
      <c r="A10" s="91">
        <v>5</v>
      </c>
      <c r="B10" s="93" t="s">
        <v>422</v>
      </c>
      <c r="C10" s="24" t="s">
        <v>423</v>
      </c>
      <c r="D10" s="18" t="s">
        <v>0</v>
      </c>
      <c r="E10" s="98" t="s">
        <v>41</v>
      </c>
      <c r="F10" s="20"/>
      <c r="G10" s="12"/>
      <c r="H10" s="20">
        <v>19</v>
      </c>
      <c r="I10" s="12">
        <v>20</v>
      </c>
      <c r="J10" s="10">
        <v>18</v>
      </c>
      <c r="K10" s="20"/>
      <c r="L10" s="10"/>
      <c r="M10" s="20"/>
      <c r="N10" s="12"/>
      <c r="O10" s="25"/>
      <c r="P10" s="10"/>
      <c r="Q10" s="20"/>
      <c r="R10" s="12"/>
      <c r="S10" s="81">
        <f t="shared" si="0"/>
        <v>57</v>
      </c>
    </row>
    <row r="11" spans="1:19" x14ac:dyDescent="0.2">
      <c r="A11" s="91">
        <v>6</v>
      </c>
      <c r="B11" s="93" t="s">
        <v>424</v>
      </c>
      <c r="C11" s="24" t="s">
        <v>425</v>
      </c>
      <c r="D11" s="18" t="s">
        <v>0</v>
      </c>
      <c r="E11" s="43" t="s">
        <v>41</v>
      </c>
      <c r="F11" s="20"/>
      <c r="G11" s="12"/>
      <c r="H11" s="20">
        <v>18</v>
      </c>
      <c r="I11" s="12">
        <v>18</v>
      </c>
      <c r="J11" s="10">
        <v>19</v>
      </c>
      <c r="K11" s="20"/>
      <c r="L11" s="10"/>
      <c r="M11" s="20"/>
      <c r="N11" s="12"/>
      <c r="O11" s="25"/>
      <c r="P11" s="10"/>
      <c r="Q11" s="20"/>
      <c r="R11" s="12"/>
      <c r="S11" s="81">
        <f t="shared" si="0"/>
        <v>55</v>
      </c>
    </row>
    <row r="12" spans="1:19" x14ac:dyDescent="0.2">
      <c r="A12" s="91">
        <v>7</v>
      </c>
      <c r="B12" s="93" t="s">
        <v>426</v>
      </c>
      <c r="C12" s="24" t="s">
        <v>427</v>
      </c>
      <c r="D12" s="18">
        <v>247</v>
      </c>
      <c r="E12" s="43" t="s">
        <v>41</v>
      </c>
      <c r="F12" s="20"/>
      <c r="G12" s="12"/>
      <c r="H12" s="20">
        <v>17</v>
      </c>
      <c r="I12" s="12">
        <v>17</v>
      </c>
      <c r="J12" s="10">
        <v>17</v>
      </c>
      <c r="K12" s="20"/>
      <c r="L12" s="10"/>
      <c r="M12" s="20"/>
      <c r="N12" s="12"/>
      <c r="O12" s="25"/>
      <c r="P12" s="10"/>
      <c r="Q12" s="20"/>
      <c r="R12" s="12"/>
      <c r="S12" s="81">
        <f t="shared" si="0"/>
        <v>51</v>
      </c>
    </row>
    <row r="13" spans="1:19" x14ac:dyDescent="0.2">
      <c r="A13" s="91">
        <v>8</v>
      </c>
      <c r="B13" s="113" t="s">
        <v>319</v>
      </c>
      <c r="C13" s="24" t="s">
        <v>320</v>
      </c>
      <c r="D13" s="18">
        <v>904</v>
      </c>
      <c r="E13" s="43" t="s">
        <v>41</v>
      </c>
      <c r="F13" s="20">
        <v>19</v>
      </c>
      <c r="G13" s="12">
        <v>19</v>
      </c>
      <c r="H13" s="20"/>
      <c r="I13" s="12"/>
      <c r="J13" s="10"/>
      <c r="K13" s="20"/>
      <c r="L13" s="10"/>
      <c r="M13" s="20"/>
      <c r="N13" s="12"/>
      <c r="O13" s="25"/>
      <c r="P13" s="10"/>
      <c r="Q13" s="20"/>
      <c r="R13" s="12"/>
      <c r="S13" s="81">
        <f t="shared" si="0"/>
        <v>38</v>
      </c>
    </row>
    <row r="14" spans="1:19" x14ac:dyDescent="0.2">
      <c r="A14" s="91">
        <v>9</v>
      </c>
      <c r="B14" s="137" t="s">
        <v>289</v>
      </c>
      <c r="C14" s="24" t="s">
        <v>290</v>
      </c>
      <c r="D14" s="18">
        <v>53</v>
      </c>
      <c r="E14" s="43" t="s">
        <v>41</v>
      </c>
      <c r="F14" s="20">
        <v>18</v>
      </c>
      <c r="G14" s="12">
        <v>17</v>
      </c>
      <c r="H14" s="20"/>
      <c r="I14" s="12"/>
      <c r="J14" s="10"/>
      <c r="K14" s="20"/>
      <c r="L14" s="10"/>
      <c r="M14" s="20"/>
      <c r="N14" s="12"/>
      <c r="O14" s="25"/>
      <c r="P14" s="10"/>
      <c r="Q14" s="20"/>
      <c r="R14" s="12"/>
      <c r="S14" s="81">
        <f t="shared" si="0"/>
        <v>35</v>
      </c>
    </row>
    <row r="15" spans="1:19" x14ac:dyDescent="0.2">
      <c r="A15" s="91">
        <v>10</v>
      </c>
      <c r="B15" s="138" t="s">
        <v>89</v>
      </c>
      <c r="C15" s="14" t="s">
        <v>92</v>
      </c>
      <c r="D15" s="11">
        <v>64</v>
      </c>
      <c r="E15" s="49" t="s">
        <v>41</v>
      </c>
      <c r="F15" s="20">
        <v>0</v>
      </c>
      <c r="G15" s="12">
        <v>18</v>
      </c>
      <c r="H15" s="65"/>
      <c r="I15" s="12"/>
      <c r="J15" s="10"/>
      <c r="K15" s="20"/>
      <c r="L15" s="10"/>
      <c r="M15" s="20"/>
      <c r="N15" s="12"/>
      <c r="O15" s="25"/>
      <c r="P15" s="10"/>
      <c r="Q15" s="20"/>
      <c r="R15" s="12"/>
      <c r="S15" s="81">
        <f t="shared" si="0"/>
        <v>18</v>
      </c>
    </row>
    <row r="16" spans="1:19" x14ac:dyDescent="0.2">
      <c r="A16" s="91">
        <v>11</v>
      </c>
      <c r="B16" s="139" t="s">
        <v>88</v>
      </c>
      <c r="C16" s="29" t="s">
        <v>91</v>
      </c>
      <c r="D16" s="32" t="s">
        <v>0</v>
      </c>
      <c r="E16" s="45" t="s">
        <v>41</v>
      </c>
      <c r="F16" s="20"/>
      <c r="G16" s="12"/>
      <c r="H16" s="20"/>
      <c r="I16" s="12"/>
      <c r="J16" s="10"/>
      <c r="K16" s="20"/>
      <c r="L16" s="10"/>
      <c r="M16" s="20"/>
      <c r="N16" s="12"/>
      <c r="O16" s="25">
        <v>0</v>
      </c>
      <c r="P16" s="10">
        <v>0</v>
      </c>
      <c r="Q16" s="20"/>
      <c r="R16" s="12"/>
      <c r="S16" s="81">
        <f t="shared" si="0"/>
        <v>0</v>
      </c>
    </row>
    <row r="17" spans="1:19" ht="13.5" thickBot="1" x14ac:dyDescent="0.25">
      <c r="A17" s="92"/>
      <c r="B17" s="95"/>
      <c r="C17" s="5"/>
      <c r="D17" s="35"/>
      <c r="E17" s="44"/>
      <c r="F17" s="21"/>
      <c r="G17" s="4"/>
      <c r="H17" s="21"/>
      <c r="I17" s="4"/>
      <c r="J17" s="3"/>
      <c r="K17" s="21"/>
      <c r="L17" s="3"/>
      <c r="M17" s="21"/>
      <c r="N17" s="4"/>
      <c r="O17" s="21"/>
      <c r="P17" s="3"/>
      <c r="Q17" s="21"/>
      <c r="R17" s="4"/>
      <c r="S17" s="126"/>
    </row>
    <row r="18" spans="1:19" x14ac:dyDescent="0.2">
      <c r="B18" s="2"/>
      <c r="C18" s="2"/>
      <c r="D18" s="2"/>
      <c r="E18" s="2"/>
      <c r="F18" s="184">
        <v>7</v>
      </c>
      <c r="G18" s="186"/>
      <c r="H18" s="184">
        <v>6</v>
      </c>
      <c r="I18" s="186"/>
      <c r="J18" s="185"/>
      <c r="K18" s="184">
        <v>3</v>
      </c>
      <c r="L18" s="185"/>
      <c r="M18" s="184">
        <v>2</v>
      </c>
      <c r="N18" s="186"/>
      <c r="O18" s="184">
        <v>2</v>
      </c>
      <c r="P18" s="185"/>
      <c r="Q18" s="184">
        <v>2</v>
      </c>
      <c r="R18" s="186"/>
      <c r="S18" s="145">
        <f>AVERAGE(F18:R18)</f>
        <v>3.6666666666666665</v>
      </c>
    </row>
    <row r="19" spans="1:19" x14ac:dyDescent="0.2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ortState ref="B6:S16">
    <sortCondition descending="1" ref="S6:S16"/>
  </sortState>
  <mergeCells count="25">
    <mergeCell ref="K4:L4"/>
    <mergeCell ref="M4:N4"/>
    <mergeCell ref="O4:P4"/>
    <mergeCell ref="Q18:R18"/>
    <mergeCell ref="F18:G18"/>
    <mergeCell ref="H18:J18"/>
    <mergeCell ref="K18:L18"/>
    <mergeCell ref="M18:N18"/>
    <mergeCell ref="O18:P18"/>
    <mergeCell ref="A1:S1"/>
    <mergeCell ref="A2:A5"/>
    <mergeCell ref="B2:B5"/>
    <mergeCell ref="C2:C5"/>
    <mergeCell ref="D2:D5"/>
    <mergeCell ref="E2:E5"/>
    <mergeCell ref="F2:G3"/>
    <mergeCell ref="H2:J3"/>
    <mergeCell ref="K2:L3"/>
    <mergeCell ref="M2:N3"/>
    <mergeCell ref="Q2:R3"/>
    <mergeCell ref="S2:S5"/>
    <mergeCell ref="Q4:R4"/>
    <mergeCell ref="O2:P3"/>
    <mergeCell ref="F4:G4"/>
    <mergeCell ref="H4:J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4.5703125" style="1" customWidth="1"/>
    <col min="7" max="18" width="4.28515625" style="1" customWidth="1"/>
    <col min="19" max="19" width="8.42578125" style="1" customWidth="1"/>
    <col min="20" max="16384" width="9.140625" style="1"/>
  </cols>
  <sheetData>
    <row r="1" spans="1:19" ht="26.25" customHeight="1" thickBot="1" x14ac:dyDescent="0.25">
      <c r="A1" s="156" t="s">
        <v>329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ht="12.75" customHeight="1" x14ac:dyDescent="0.2">
      <c r="A2" s="161" t="s">
        <v>5</v>
      </c>
      <c r="B2" s="164" t="s">
        <v>4</v>
      </c>
      <c r="C2" s="164" t="s">
        <v>3</v>
      </c>
      <c r="D2" s="167" t="s">
        <v>2</v>
      </c>
      <c r="E2" s="153" t="s">
        <v>40</v>
      </c>
      <c r="F2" s="170" t="s">
        <v>155</v>
      </c>
      <c r="G2" s="171"/>
      <c r="H2" s="170" t="s">
        <v>384</v>
      </c>
      <c r="I2" s="171"/>
      <c r="J2" s="174"/>
      <c r="K2" s="170" t="s">
        <v>457</v>
      </c>
      <c r="L2" s="174"/>
      <c r="M2" s="170" t="s">
        <v>486</v>
      </c>
      <c r="N2" s="171"/>
      <c r="O2" s="170" t="s">
        <v>502</v>
      </c>
      <c r="P2" s="174"/>
      <c r="Q2" s="170" t="s">
        <v>528</v>
      </c>
      <c r="R2" s="174"/>
      <c r="S2" s="178" t="s">
        <v>1</v>
      </c>
    </row>
    <row r="3" spans="1:19" ht="26.25" customHeight="1" thickBot="1" x14ac:dyDescent="0.25">
      <c r="A3" s="162"/>
      <c r="B3" s="165"/>
      <c r="C3" s="165"/>
      <c r="D3" s="168"/>
      <c r="E3" s="154"/>
      <c r="F3" s="172"/>
      <c r="G3" s="173"/>
      <c r="H3" s="172"/>
      <c r="I3" s="173"/>
      <c r="J3" s="175"/>
      <c r="K3" s="172"/>
      <c r="L3" s="175"/>
      <c r="M3" s="172"/>
      <c r="N3" s="173"/>
      <c r="O3" s="172"/>
      <c r="P3" s="175"/>
      <c r="Q3" s="176"/>
      <c r="R3" s="177"/>
      <c r="S3" s="179"/>
    </row>
    <row r="4" spans="1:19" ht="13.5" thickBot="1" x14ac:dyDescent="0.25">
      <c r="A4" s="162"/>
      <c r="B4" s="165"/>
      <c r="C4" s="165"/>
      <c r="D4" s="168"/>
      <c r="E4" s="154"/>
      <c r="F4" s="181">
        <v>42406</v>
      </c>
      <c r="G4" s="182"/>
      <c r="H4" s="181">
        <v>42476</v>
      </c>
      <c r="I4" s="182"/>
      <c r="J4" s="183"/>
      <c r="K4" s="181">
        <v>42539</v>
      </c>
      <c r="L4" s="183"/>
      <c r="M4" s="181">
        <v>42553</v>
      </c>
      <c r="N4" s="182"/>
      <c r="O4" s="181">
        <v>42623</v>
      </c>
      <c r="P4" s="183"/>
      <c r="Q4" s="181">
        <v>42651</v>
      </c>
      <c r="R4" s="183"/>
      <c r="S4" s="179"/>
    </row>
    <row r="5" spans="1:19" ht="13.5" thickBot="1" x14ac:dyDescent="0.25">
      <c r="A5" s="163"/>
      <c r="B5" s="166"/>
      <c r="C5" s="166"/>
      <c r="D5" s="169"/>
      <c r="E5" s="155"/>
      <c r="F5" s="124" t="s">
        <v>10</v>
      </c>
      <c r="G5" s="40" t="s">
        <v>11</v>
      </c>
      <c r="H5" s="124" t="s">
        <v>10</v>
      </c>
      <c r="I5" s="40" t="s">
        <v>11</v>
      </c>
      <c r="J5" s="125" t="s">
        <v>385</v>
      </c>
      <c r="K5" s="124" t="s">
        <v>10</v>
      </c>
      <c r="L5" s="79" t="s">
        <v>11</v>
      </c>
      <c r="M5" s="124" t="s">
        <v>10</v>
      </c>
      <c r="N5" s="79" t="s">
        <v>11</v>
      </c>
      <c r="O5" s="129" t="s">
        <v>10</v>
      </c>
      <c r="P5" s="79" t="s">
        <v>11</v>
      </c>
      <c r="Q5" s="133" t="s">
        <v>10</v>
      </c>
      <c r="R5" s="79" t="s">
        <v>11</v>
      </c>
      <c r="S5" s="180"/>
    </row>
    <row r="6" spans="1:19" x14ac:dyDescent="0.2">
      <c r="A6" s="13">
        <v>1</v>
      </c>
      <c r="B6" s="16" t="s">
        <v>96</v>
      </c>
      <c r="C6" s="14" t="s">
        <v>97</v>
      </c>
      <c r="D6" s="14" t="s">
        <v>55</v>
      </c>
      <c r="E6" s="48" t="s">
        <v>41</v>
      </c>
      <c r="F6" s="28">
        <v>25</v>
      </c>
      <c r="G6" s="38">
        <v>25</v>
      </c>
      <c r="H6" s="28">
        <v>25</v>
      </c>
      <c r="I6" s="38">
        <v>20</v>
      </c>
      <c r="J6" s="22">
        <v>25</v>
      </c>
      <c r="K6" s="28">
        <v>25</v>
      </c>
      <c r="L6" s="22">
        <v>25</v>
      </c>
      <c r="M6" s="28">
        <v>19</v>
      </c>
      <c r="N6" s="38">
        <v>22</v>
      </c>
      <c r="O6" s="28">
        <v>19</v>
      </c>
      <c r="P6" s="22">
        <v>19</v>
      </c>
      <c r="Q6" s="28">
        <v>22</v>
      </c>
      <c r="R6" s="84">
        <v>20</v>
      </c>
      <c r="S6" s="81">
        <f t="shared" ref="S6:S22" si="0">SUM(F6:R6)</f>
        <v>291</v>
      </c>
    </row>
    <row r="7" spans="1:19" x14ac:dyDescent="0.2">
      <c r="A7" s="9">
        <v>2</v>
      </c>
      <c r="B7" s="16" t="s">
        <v>93</v>
      </c>
      <c r="C7" s="14" t="s">
        <v>94</v>
      </c>
      <c r="D7" s="14" t="s">
        <v>326</v>
      </c>
      <c r="E7" s="45" t="s">
        <v>41</v>
      </c>
      <c r="F7" s="25">
        <v>22</v>
      </c>
      <c r="G7" s="41">
        <v>18</v>
      </c>
      <c r="H7" s="25">
        <v>20</v>
      </c>
      <c r="I7" s="41">
        <v>25</v>
      </c>
      <c r="J7" s="10">
        <v>20</v>
      </c>
      <c r="K7" s="25"/>
      <c r="L7" s="10"/>
      <c r="M7" s="25">
        <v>22</v>
      </c>
      <c r="N7" s="41">
        <v>25</v>
      </c>
      <c r="O7" s="25">
        <v>25</v>
      </c>
      <c r="P7" s="10">
        <v>25</v>
      </c>
      <c r="Q7" s="25">
        <v>20</v>
      </c>
      <c r="R7" s="12">
        <v>22</v>
      </c>
      <c r="S7" s="81">
        <f t="shared" si="0"/>
        <v>244</v>
      </c>
    </row>
    <row r="8" spans="1:19" x14ac:dyDescent="0.2">
      <c r="A8" s="9">
        <v>3</v>
      </c>
      <c r="B8" s="46" t="s">
        <v>405</v>
      </c>
      <c r="C8" s="23" t="s">
        <v>406</v>
      </c>
      <c r="D8" s="47" t="s">
        <v>193</v>
      </c>
      <c r="E8" s="24" t="s">
        <v>41</v>
      </c>
      <c r="F8" s="26"/>
      <c r="G8" s="39"/>
      <c r="H8" s="26">
        <v>18</v>
      </c>
      <c r="I8" s="39">
        <v>19</v>
      </c>
      <c r="J8" s="10">
        <v>19</v>
      </c>
      <c r="K8" s="26">
        <v>20</v>
      </c>
      <c r="L8" s="10">
        <v>20</v>
      </c>
      <c r="M8" s="26">
        <v>17</v>
      </c>
      <c r="N8" s="39">
        <v>17</v>
      </c>
      <c r="O8" s="25">
        <v>18</v>
      </c>
      <c r="P8" s="10">
        <v>18</v>
      </c>
      <c r="Q8" s="26">
        <v>19</v>
      </c>
      <c r="R8" s="12">
        <v>19</v>
      </c>
      <c r="S8" s="81">
        <f t="shared" si="0"/>
        <v>204</v>
      </c>
    </row>
    <row r="9" spans="1:19" x14ac:dyDescent="0.2">
      <c r="A9" s="9">
        <v>4</v>
      </c>
      <c r="B9" s="16" t="s">
        <v>170</v>
      </c>
      <c r="C9" s="24" t="s">
        <v>171</v>
      </c>
      <c r="D9" s="17" t="s">
        <v>172</v>
      </c>
      <c r="E9" s="24" t="s">
        <v>41</v>
      </c>
      <c r="F9" s="20">
        <v>19</v>
      </c>
      <c r="G9" s="12">
        <v>22</v>
      </c>
      <c r="H9" s="20"/>
      <c r="I9" s="12"/>
      <c r="J9" s="10"/>
      <c r="K9" s="20">
        <v>22</v>
      </c>
      <c r="L9" s="10">
        <v>22</v>
      </c>
      <c r="M9" s="20"/>
      <c r="N9" s="12"/>
      <c r="O9" s="25">
        <v>22</v>
      </c>
      <c r="P9" s="10">
        <v>22</v>
      </c>
      <c r="Q9" s="20">
        <v>25</v>
      </c>
      <c r="R9" s="12">
        <v>25</v>
      </c>
      <c r="S9" s="81">
        <f t="shared" si="0"/>
        <v>179</v>
      </c>
    </row>
    <row r="10" spans="1:19" x14ac:dyDescent="0.2">
      <c r="A10" s="9">
        <v>5</v>
      </c>
      <c r="B10" s="16" t="s">
        <v>324</v>
      </c>
      <c r="C10" s="14" t="s">
        <v>325</v>
      </c>
      <c r="D10" s="11">
        <v>717</v>
      </c>
      <c r="E10" s="43" t="s">
        <v>41</v>
      </c>
      <c r="F10" s="20">
        <v>20</v>
      </c>
      <c r="G10" s="12">
        <v>20</v>
      </c>
      <c r="H10" s="20">
        <v>22</v>
      </c>
      <c r="I10" s="12">
        <v>22</v>
      </c>
      <c r="J10" s="10">
        <v>22</v>
      </c>
      <c r="K10" s="20"/>
      <c r="L10" s="10"/>
      <c r="M10" s="20">
        <v>20</v>
      </c>
      <c r="N10" s="12">
        <v>20</v>
      </c>
      <c r="O10" s="25"/>
      <c r="P10" s="10"/>
      <c r="Q10" s="20"/>
      <c r="R10" s="12"/>
      <c r="S10" s="81">
        <f t="shared" si="0"/>
        <v>146</v>
      </c>
    </row>
    <row r="11" spans="1:19" x14ac:dyDescent="0.2">
      <c r="A11" s="9">
        <v>6</v>
      </c>
      <c r="B11" s="16" t="s">
        <v>102</v>
      </c>
      <c r="C11" s="14" t="s">
        <v>114</v>
      </c>
      <c r="D11" s="14" t="s">
        <v>160</v>
      </c>
      <c r="E11" s="24" t="s">
        <v>41</v>
      </c>
      <c r="F11" s="20">
        <v>16</v>
      </c>
      <c r="G11" s="12">
        <v>17</v>
      </c>
      <c r="H11" s="20">
        <v>19</v>
      </c>
      <c r="I11" s="12">
        <v>18</v>
      </c>
      <c r="J11" s="10">
        <v>18</v>
      </c>
      <c r="K11" s="20"/>
      <c r="L11" s="10"/>
      <c r="M11" s="20"/>
      <c r="N11" s="12"/>
      <c r="O11" s="25"/>
      <c r="P11" s="10"/>
      <c r="Q11" s="20"/>
      <c r="R11" s="12"/>
      <c r="S11" s="81">
        <f t="shared" si="0"/>
        <v>88</v>
      </c>
    </row>
    <row r="12" spans="1:19" x14ac:dyDescent="0.2">
      <c r="A12" s="9">
        <v>7</v>
      </c>
      <c r="B12" s="15" t="s">
        <v>497</v>
      </c>
      <c r="C12" s="14" t="s">
        <v>149</v>
      </c>
      <c r="D12" s="11">
        <v>226</v>
      </c>
      <c r="E12" s="43" t="s">
        <v>41</v>
      </c>
      <c r="F12" s="20">
        <v>18</v>
      </c>
      <c r="G12" s="12">
        <v>19</v>
      </c>
      <c r="H12" s="20"/>
      <c r="I12" s="12"/>
      <c r="J12" s="10"/>
      <c r="K12" s="20"/>
      <c r="L12" s="10"/>
      <c r="M12" s="20">
        <v>18</v>
      </c>
      <c r="N12" s="12">
        <v>18</v>
      </c>
      <c r="O12" s="25"/>
      <c r="P12" s="10"/>
      <c r="Q12" s="20"/>
      <c r="R12" s="12"/>
      <c r="S12" s="81">
        <f t="shared" si="0"/>
        <v>73</v>
      </c>
    </row>
    <row r="13" spans="1:19" x14ac:dyDescent="0.2">
      <c r="A13" s="9">
        <v>8</v>
      </c>
      <c r="B13" s="34" t="s">
        <v>76</v>
      </c>
      <c r="C13" s="29" t="s">
        <v>86</v>
      </c>
      <c r="D13" s="14" t="s">
        <v>161</v>
      </c>
      <c r="E13" s="24" t="s">
        <v>41</v>
      </c>
      <c r="F13" s="20">
        <v>14</v>
      </c>
      <c r="G13" s="12">
        <v>14</v>
      </c>
      <c r="H13" s="20"/>
      <c r="I13" s="12"/>
      <c r="J13" s="10"/>
      <c r="K13" s="20">
        <v>18</v>
      </c>
      <c r="L13" s="10">
        <v>18</v>
      </c>
      <c r="M13" s="20"/>
      <c r="N13" s="12"/>
      <c r="O13" s="25"/>
      <c r="P13" s="10"/>
      <c r="Q13" s="20"/>
      <c r="R13" s="12"/>
      <c r="S13" s="81">
        <f t="shared" si="0"/>
        <v>64</v>
      </c>
    </row>
    <row r="14" spans="1:19" x14ac:dyDescent="0.2">
      <c r="A14" s="9">
        <v>9</v>
      </c>
      <c r="B14" s="63" t="s">
        <v>84</v>
      </c>
      <c r="C14" s="29" t="s">
        <v>79</v>
      </c>
      <c r="D14" s="11">
        <v>18</v>
      </c>
      <c r="E14" s="43" t="s">
        <v>41</v>
      </c>
      <c r="F14" s="20">
        <v>15</v>
      </c>
      <c r="G14" s="12">
        <v>15</v>
      </c>
      <c r="H14" s="20"/>
      <c r="I14" s="12"/>
      <c r="J14" s="10"/>
      <c r="K14" s="20"/>
      <c r="L14" s="10"/>
      <c r="M14" s="20"/>
      <c r="N14" s="12"/>
      <c r="O14" s="25">
        <v>17</v>
      </c>
      <c r="P14" s="10">
        <v>17</v>
      </c>
      <c r="Q14" s="20"/>
      <c r="R14" s="12"/>
      <c r="S14" s="81">
        <f t="shared" si="0"/>
        <v>64</v>
      </c>
    </row>
    <row r="15" spans="1:19" x14ac:dyDescent="0.2">
      <c r="A15" s="9">
        <v>10</v>
      </c>
      <c r="B15" s="63" t="s">
        <v>74</v>
      </c>
      <c r="C15" s="29" t="s">
        <v>78</v>
      </c>
      <c r="D15" s="32" t="s">
        <v>46</v>
      </c>
      <c r="E15" s="45" t="s">
        <v>41</v>
      </c>
      <c r="F15" s="25"/>
      <c r="G15" s="72"/>
      <c r="H15" s="25">
        <v>17</v>
      </c>
      <c r="I15" s="72">
        <v>0</v>
      </c>
      <c r="J15" s="73">
        <v>0</v>
      </c>
      <c r="K15" s="74"/>
      <c r="L15" s="10"/>
      <c r="M15" s="20">
        <v>0</v>
      </c>
      <c r="N15" s="12">
        <v>0</v>
      </c>
      <c r="O15" s="25">
        <v>20</v>
      </c>
      <c r="P15" s="10">
        <v>20</v>
      </c>
      <c r="Q15" s="20"/>
      <c r="R15" s="12"/>
      <c r="S15" s="81">
        <f t="shared" si="0"/>
        <v>57</v>
      </c>
    </row>
    <row r="16" spans="1:19" x14ac:dyDescent="0.2">
      <c r="A16" s="9">
        <v>11</v>
      </c>
      <c r="B16" s="63" t="s">
        <v>303</v>
      </c>
      <c r="C16" s="29" t="s">
        <v>304</v>
      </c>
      <c r="D16" s="32" t="s">
        <v>407</v>
      </c>
      <c r="E16" s="45" t="s">
        <v>41</v>
      </c>
      <c r="F16" s="25"/>
      <c r="G16" s="72"/>
      <c r="H16" s="25">
        <v>16</v>
      </c>
      <c r="I16" s="72">
        <v>0</v>
      </c>
      <c r="J16" s="73">
        <v>0</v>
      </c>
      <c r="K16" s="74">
        <v>19</v>
      </c>
      <c r="L16" s="10">
        <v>19</v>
      </c>
      <c r="M16" s="20"/>
      <c r="N16" s="12"/>
      <c r="O16" s="25"/>
      <c r="P16" s="10"/>
      <c r="Q16" s="20"/>
      <c r="R16" s="12"/>
      <c r="S16" s="81">
        <f t="shared" si="0"/>
        <v>54</v>
      </c>
    </row>
    <row r="17" spans="1:19" x14ac:dyDescent="0.2">
      <c r="A17" s="9">
        <v>12</v>
      </c>
      <c r="B17" s="70" t="s">
        <v>495</v>
      </c>
      <c r="C17" s="29" t="s">
        <v>496</v>
      </c>
      <c r="D17" s="50">
        <v>1</v>
      </c>
      <c r="E17" s="49" t="s">
        <v>41</v>
      </c>
      <c r="F17" s="25"/>
      <c r="G17" s="72"/>
      <c r="H17" s="25"/>
      <c r="I17" s="72"/>
      <c r="J17" s="73"/>
      <c r="K17" s="74"/>
      <c r="L17" s="10"/>
      <c r="M17" s="20">
        <v>25</v>
      </c>
      <c r="N17" s="12">
        <v>19</v>
      </c>
      <c r="O17" s="25"/>
      <c r="P17" s="10"/>
      <c r="Q17" s="20"/>
      <c r="R17" s="12"/>
      <c r="S17" s="81">
        <f t="shared" si="0"/>
        <v>44</v>
      </c>
    </row>
    <row r="18" spans="1:19" x14ac:dyDescent="0.2">
      <c r="A18" s="9">
        <v>13</v>
      </c>
      <c r="B18" s="63" t="s">
        <v>408</v>
      </c>
      <c r="C18" s="29" t="s">
        <v>409</v>
      </c>
      <c r="D18" s="32" t="s">
        <v>198</v>
      </c>
      <c r="E18" s="45" t="s">
        <v>41</v>
      </c>
      <c r="F18" s="25"/>
      <c r="G18" s="72"/>
      <c r="H18" s="25"/>
      <c r="I18" s="72"/>
      <c r="J18" s="73"/>
      <c r="K18" s="74"/>
      <c r="L18" s="10"/>
      <c r="M18" s="20"/>
      <c r="N18" s="12"/>
      <c r="O18" s="25"/>
      <c r="P18" s="10"/>
      <c r="Q18" s="20">
        <v>18</v>
      </c>
      <c r="R18" s="12">
        <v>18</v>
      </c>
      <c r="S18" s="81">
        <f t="shared" si="0"/>
        <v>36</v>
      </c>
    </row>
    <row r="19" spans="1:19" x14ac:dyDescent="0.2">
      <c r="A19" s="9">
        <v>14</v>
      </c>
      <c r="B19" s="63" t="s">
        <v>156</v>
      </c>
      <c r="C19" s="29" t="s">
        <v>157</v>
      </c>
      <c r="D19" s="32" t="s">
        <v>479</v>
      </c>
      <c r="E19" s="45" t="s">
        <v>41</v>
      </c>
      <c r="F19" s="25"/>
      <c r="G19" s="72"/>
      <c r="H19" s="25"/>
      <c r="I19" s="72"/>
      <c r="J19" s="73"/>
      <c r="K19" s="74">
        <v>17</v>
      </c>
      <c r="L19" s="10">
        <v>17</v>
      </c>
      <c r="M19" s="20"/>
      <c r="N19" s="12"/>
      <c r="O19" s="25"/>
      <c r="P19" s="10"/>
      <c r="Q19" s="20"/>
      <c r="R19" s="12"/>
      <c r="S19" s="81">
        <f t="shared" si="0"/>
        <v>34</v>
      </c>
    </row>
    <row r="20" spans="1:19" x14ac:dyDescent="0.2">
      <c r="A20" s="9">
        <v>15</v>
      </c>
      <c r="B20" s="63" t="s">
        <v>98</v>
      </c>
      <c r="C20" s="29" t="s">
        <v>99</v>
      </c>
      <c r="D20" s="50">
        <v>119</v>
      </c>
      <c r="E20" s="49" t="s">
        <v>41</v>
      </c>
      <c r="F20" s="25">
        <v>17</v>
      </c>
      <c r="G20" s="72">
        <v>16</v>
      </c>
      <c r="H20" s="25"/>
      <c r="I20" s="72"/>
      <c r="J20" s="73"/>
      <c r="K20" s="74"/>
      <c r="L20" s="10"/>
      <c r="M20" s="20"/>
      <c r="N20" s="12"/>
      <c r="O20" s="25"/>
      <c r="P20" s="10"/>
      <c r="Q20" s="20"/>
      <c r="R20" s="12"/>
      <c r="S20" s="81">
        <f t="shared" si="0"/>
        <v>33</v>
      </c>
    </row>
    <row r="21" spans="1:19" x14ac:dyDescent="0.2">
      <c r="A21" s="9">
        <v>16</v>
      </c>
      <c r="B21" s="70" t="s">
        <v>327</v>
      </c>
      <c r="C21" s="29" t="s">
        <v>328</v>
      </c>
      <c r="D21" s="50">
        <v>87</v>
      </c>
      <c r="E21" s="49" t="s">
        <v>41</v>
      </c>
      <c r="F21" s="25">
        <v>13</v>
      </c>
      <c r="G21" s="72">
        <v>0</v>
      </c>
      <c r="H21" s="25"/>
      <c r="I21" s="72"/>
      <c r="J21" s="73"/>
      <c r="K21" s="74"/>
      <c r="L21" s="10"/>
      <c r="M21" s="20"/>
      <c r="N21" s="12"/>
      <c r="O21" s="25"/>
      <c r="P21" s="10"/>
      <c r="Q21" s="20"/>
      <c r="R21" s="12"/>
      <c r="S21" s="81">
        <f t="shared" si="0"/>
        <v>13</v>
      </c>
    </row>
    <row r="22" spans="1:19" x14ac:dyDescent="0.2">
      <c r="A22" s="9">
        <v>17</v>
      </c>
      <c r="B22" s="63" t="s">
        <v>412</v>
      </c>
      <c r="C22" s="29" t="s">
        <v>480</v>
      </c>
      <c r="D22" s="32" t="s">
        <v>38</v>
      </c>
      <c r="E22" s="45" t="s">
        <v>41</v>
      </c>
      <c r="F22" s="25"/>
      <c r="G22" s="72"/>
      <c r="H22" s="25"/>
      <c r="I22" s="72"/>
      <c r="J22" s="73"/>
      <c r="K22" s="74">
        <v>0</v>
      </c>
      <c r="L22" s="10">
        <v>0</v>
      </c>
      <c r="M22" s="20"/>
      <c r="N22" s="12"/>
      <c r="O22" s="25"/>
      <c r="P22" s="10"/>
      <c r="Q22" s="20"/>
      <c r="R22" s="12"/>
      <c r="S22" s="81">
        <f t="shared" si="0"/>
        <v>0</v>
      </c>
    </row>
    <row r="23" spans="1:19" ht="13.5" thickBot="1" x14ac:dyDescent="0.25">
      <c r="A23" s="7"/>
      <c r="B23" s="6"/>
      <c r="C23" s="5"/>
      <c r="D23" s="35"/>
      <c r="E23" s="44"/>
      <c r="F23" s="21"/>
      <c r="G23" s="4"/>
      <c r="H23" s="21"/>
      <c r="I23" s="4"/>
      <c r="J23" s="3"/>
      <c r="K23" s="21"/>
      <c r="L23" s="3"/>
      <c r="M23" s="21"/>
      <c r="N23" s="4"/>
      <c r="O23" s="21"/>
      <c r="P23" s="3"/>
      <c r="Q23" s="21"/>
      <c r="R23" s="4"/>
      <c r="S23" s="126"/>
    </row>
    <row r="24" spans="1:19" x14ac:dyDescent="0.2">
      <c r="B24" s="2"/>
      <c r="C24" s="2"/>
      <c r="D24" s="2"/>
      <c r="E24" s="2"/>
      <c r="F24" s="184">
        <v>10</v>
      </c>
      <c r="G24" s="186"/>
      <c r="H24" s="184">
        <v>7</v>
      </c>
      <c r="I24" s="186"/>
      <c r="J24" s="185"/>
      <c r="K24" s="184">
        <v>7</v>
      </c>
      <c r="L24" s="185"/>
      <c r="M24" s="184">
        <v>7</v>
      </c>
      <c r="N24" s="186"/>
      <c r="O24" s="184">
        <v>6</v>
      </c>
      <c r="P24" s="185"/>
      <c r="Q24" s="184">
        <v>5</v>
      </c>
      <c r="R24" s="186"/>
      <c r="S24" s="145">
        <f>AVERAGE(F24:R24)</f>
        <v>7</v>
      </c>
    </row>
    <row r="25" spans="1:19" x14ac:dyDescent="0.2"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ortState ref="B6:S22">
    <sortCondition descending="1" ref="S6:S22"/>
  </sortState>
  <mergeCells count="25">
    <mergeCell ref="K4:L4"/>
    <mergeCell ref="M4:N4"/>
    <mergeCell ref="O4:P4"/>
    <mergeCell ref="Q24:R24"/>
    <mergeCell ref="F24:G24"/>
    <mergeCell ref="H24:J24"/>
    <mergeCell ref="K24:L24"/>
    <mergeCell ref="M24:N24"/>
    <mergeCell ref="O24:P24"/>
    <mergeCell ref="A1:S1"/>
    <mergeCell ref="A2:A5"/>
    <mergeCell ref="B2:B5"/>
    <mergeCell ref="C2:C5"/>
    <mergeCell ref="D2:D5"/>
    <mergeCell ref="E2:E5"/>
    <mergeCell ref="F2:G3"/>
    <mergeCell ref="H2:J3"/>
    <mergeCell ref="K2:L3"/>
    <mergeCell ref="M2:N3"/>
    <mergeCell ref="Q2:R3"/>
    <mergeCell ref="S2:S5"/>
    <mergeCell ref="Q4:R4"/>
    <mergeCell ref="O2:P3"/>
    <mergeCell ref="F4:G4"/>
    <mergeCell ref="H4:J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MX50 Support</vt:lpstr>
      <vt:lpstr>MX50</vt:lpstr>
      <vt:lpstr>MX65</vt:lpstr>
      <vt:lpstr>MX85</vt:lpstr>
      <vt:lpstr>MX Pro mini</vt:lpstr>
      <vt:lpstr>MX HS</vt:lpstr>
      <vt:lpstr>MX2</vt:lpstr>
      <vt:lpstr>MX2B</vt:lpstr>
      <vt:lpstr>MX1</vt:lpstr>
      <vt:lpstr>MX1B</vt:lpstr>
      <vt:lpstr>MX3</vt:lpstr>
      <vt:lpstr>MX Ladies</vt:lpstr>
      <vt:lpstr>SUPPORT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CALEDON 400 OFF R C</dc:creator>
  <cp:lastModifiedBy>Carmen Hill</cp:lastModifiedBy>
  <cp:lastPrinted>2014-10-20T13:02:35Z</cp:lastPrinted>
  <dcterms:created xsi:type="dcterms:W3CDTF">2013-02-28T06:20:03Z</dcterms:created>
  <dcterms:modified xsi:type="dcterms:W3CDTF">2016-11-02T13:39:44Z</dcterms:modified>
</cp:coreProperties>
</file>