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6 Results and Scoring\Enduro\"/>
    </mc:Choice>
  </mc:AlternateContent>
  <bookViews>
    <workbookView xWindow="0" yWindow="0" windowWidth="19200" windowHeight="11295" tabRatio="891"/>
  </bookViews>
  <sheets>
    <sheet name="High School" sheetId="17" r:id="rId1"/>
    <sheet name="200cc" sheetId="10" r:id="rId2"/>
    <sheet name="Open" sheetId="12" r:id="rId3"/>
    <sheet name="Under 21" sheetId="3" r:id="rId4"/>
    <sheet name="Seniors" sheetId="8" r:id="rId5"/>
    <sheet name="Masters" sheetId="2" r:id="rId6"/>
    <sheet name="Club Grand Master" sheetId="14" r:id="rId7"/>
    <sheet name="Club Ladies" sheetId="15" r:id="rId8"/>
    <sheet name="Club Novice" sheetId="16" r:id="rId9"/>
    <sheet name="Clubmans" sheetId="13" r:id="rId10"/>
    <sheet name="Overall" sheetId="9" r:id="rId11"/>
  </sheets>
  <calcPr calcId="152511"/>
</workbook>
</file>

<file path=xl/calcChain.xml><?xml version="1.0" encoding="utf-8"?>
<calcChain xmlns="http://schemas.openxmlformats.org/spreadsheetml/2006/main">
  <c r="L88" i="9" l="1"/>
  <c r="L87" i="9"/>
  <c r="L86" i="9"/>
  <c r="L85" i="9"/>
  <c r="L84" i="9"/>
  <c r="L46" i="9"/>
  <c r="L41" i="9"/>
  <c r="K55" i="13"/>
  <c r="K54" i="13"/>
  <c r="K53" i="13"/>
  <c r="L26" i="2"/>
  <c r="L17" i="2"/>
  <c r="L15" i="2"/>
  <c r="L28" i="8"/>
  <c r="L26" i="8"/>
  <c r="L24" i="8"/>
  <c r="L41" i="12"/>
  <c r="L40" i="12"/>
  <c r="L26" i="12"/>
  <c r="L67" i="9" l="1"/>
  <c r="L60" i="9"/>
  <c r="L51" i="9"/>
  <c r="L45" i="9"/>
  <c r="L29" i="9"/>
  <c r="L28" i="9"/>
  <c r="L35" i="9"/>
  <c r="L22" i="9"/>
  <c r="L28" i="2" l="1"/>
  <c r="L27" i="2"/>
  <c r="L16" i="2"/>
  <c r="L21" i="12"/>
  <c r="L25" i="12"/>
  <c r="L13" i="12"/>
  <c r="L23" i="12"/>
  <c r="L17" i="12"/>
  <c r="L35" i="17" l="1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7" i="17"/>
  <c r="L16" i="17"/>
  <c r="L11" i="17"/>
  <c r="L9" i="17"/>
  <c r="L19" i="17"/>
  <c r="L18" i="17"/>
  <c r="L15" i="17"/>
  <c r="L12" i="17"/>
  <c r="L37" i="17" l="1"/>
  <c r="L13" i="17" l="1"/>
  <c r="L8" i="17"/>
  <c r="L10" i="17"/>
  <c r="L6" i="17"/>
  <c r="L7" i="17"/>
  <c r="L5" i="17"/>
  <c r="L14" i="17"/>
  <c r="L40" i="9" l="1"/>
  <c r="L83" i="9"/>
  <c r="L82" i="9"/>
  <c r="L81" i="9"/>
  <c r="L66" i="9"/>
  <c r="L59" i="9"/>
  <c r="L54" i="9"/>
  <c r="L53" i="9"/>
  <c r="L17" i="9"/>
  <c r="L80" i="9" l="1"/>
  <c r="L79" i="9"/>
  <c r="L78" i="9"/>
  <c r="L42" i="9"/>
  <c r="L77" i="9"/>
  <c r="L48" i="9"/>
  <c r="L57" i="9"/>
  <c r="L38" i="9"/>
  <c r="L44" i="9"/>
  <c r="L76" i="9"/>
  <c r="L39" i="9"/>
  <c r="L55" i="9"/>
  <c r="L19" i="9"/>
  <c r="L31" i="9"/>
  <c r="L43" i="9"/>
  <c r="L20" i="9"/>
  <c r="L27" i="9"/>
  <c r="L14" i="9"/>
  <c r="L13" i="9"/>
  <c r="L12" i="9"/>
  <c r="K24" i="13" l="1"/>
  <c r="K52" i="13"/>
  <c r="K37" i="13"/>
  <c r="K36" i="13"/>
  <c r="K33" i="13"/>
  <c r="K9" i="13"/>
  <c r="K28" i="13"/>
  <c r="K14" i="15"/>
  <c r="K13" i="15"/>
  <c r="L44" i="8"/>
  <c r="L43" i="8"/>
  <c r="L31" i="8"/>
  <c r="L29" i="8"/>
  <c r="L27" i="8"/>
  <c r="K47" i="16" l="1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17" i="15"/>
  <c r="K15" i="15"/>
  <c r="K12" i="15"/>
  <c r="K11" i="15"/>
  <c r="K10" i="15"/>
  <c r="K9" i="15"/>
  <c r="K8" i="15"/>
  <c r="K7" i="15"/>
  <c r="K6" i="15"/>
  <c r="K5" i="15"/>
  <c r="K14" i="14"/>
  <c r="K12" i="14"/>
  <c r="K11" i="14"/>
  <c r="K10" i="14"/>
  <c r="K9" i="14"/>
  <c r="K8" i="14"/>
  <c r="K7" i="14"/>
  <c r="K6" i="14"/>
  <c r="K5" i="14"/>
  <c r="L42" i="8" l="1"/>
  <c r="L41" i="8"/>
  <c r="L40" i="8"/>
  <c r="L39" i="8"/>
  <c r="L38" i="8"/>
  <c r="A46" i="9" l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L75" i="9"/>
  <c r="L30" i="12"/>
  <c r="K57" i="13" l="1"/>
  <c r="K22" i="13"/>
  <c r="K51" i="13"/>
  <c r="K50" i="13"/>
  <c r="K34" i="13"/>
  <c r="K49" i="13"/>
  <c r="K31" i="13"/>
  <c r="K18" i="13"/>
  <c r="K48" i="13"/>
  <c r="K47" i="13"/>
  <c r="K46" i="13"/>
  <c r="K45" i="13"/>
  <c r="K38" i="13"/>
  <c r="K21" i="13"/>
  <c r="K19" i="13"/>
  <c r="K35" i="13"/>
  <c r="K15" i="13"/>
  <c r="K32" i="13"/>
  <c r="K30" i="13"/>
  <c r="K14" i="13"/>
  <c r="K25" i="13"/>
  <c r="K7" i="13"/>
  <c r="K13" i="13"/>
  <c r="K12" i="13"/>
  <c r="K10" i="13"/>
  <c r="K44" i="13"/>
  <c r="K43" i="13"/>
  <c r="K42" i="13"/>
  <c r="K41" i="13"/>
  <c r="K40" i="13"/>
  <c r="K39" i="13"/>
  <c r="K16" i="13"/>
  <c r="K29" i="13"/>
  <c r="K27" i="13"/>
  <c r="K26" i="13"/>
  <c r="K11" i="13"/>
  <c r="K23" i="13"/>
  <c r="K8" i="13"/>
  <c r="K6" i="13"/>
  <c r="K20" i="13"/>
  <c r="K17" i="13"/>
  <c r="K5" i="13"/>
  <c r="L30" i="2" l="1"/>
  <c r="L47" i="8"/>
  <c r="L25" i="3"/>
  <c r="L48" i="12"/>
  <c r="L38" i="10"/>
  <c r="L90" i="9" l="1"/>
  <c r="L47" i="9" l="1"/>
  <c r="L32" i="9"/>
  <c r="L34" i="9"/>
  <c r="L30" i="9"/>
  <c r="L14" i="8"/>
  <c r="L23" i="2"/>
  <c r="L36" i="12"/>
  <c r="L35" i="12"/>
  <c r="L19" i="3"/>
  <c r="L18" i="3"/>
  <c r="L23" i="3"/>
  <c r="L6" i="3"/>
  <c r="L9" i="3"/>
  <c r="L11" i="3"/>
  <c r="L7" i="3"/>
  <c r="L12" i="3"/>
  <c r="L13" i="3"/>
  <c r="L14" i="3"/>
  <c r="L10" i="3"/>
  <c r="L8" i="3"/>
  <c r="L15" i="3"/>
  <c r="L16" i="3"/>
  <c r="L17" i="3"/>
  <c r="L20" i="3"/>
  <c r="L21" i="3"/>
  <c r="L22" i="3"/>
  <c r="L39" i="12"/>
  <c r="L12" i="12" l="1"/>
  <c r="L6" i="12"/>
  <c r="L7" i="12"/>
  <c r="L14" i="12"/>
  <c r="L22" i="12"/>
  <c r="L16" i="12"/>
  <c r="L15" i="12"/>
  <c r="L24" i="12"/>
  <c r="L9" i="12"/>
  <c r="L29" i="12"/>
  <c r="L10" i="12"/>
  <c r="L11" i="12"/>
  <c r="L31" i="12"/>
  <c r="L32" i="12"/>
  <c r="L33" i="12"/>
  <c r="L34" i="12"/>
  <c r="L20" i="12"/>
  <c r="L8" i="12"/>
  <c r="L18" i="12"/>
  <c r="L19" i="12"/>
  <c r="L37" i="12"/>
  <c r="L27" i="12"/>
  <c r="L28" i="12"/>
  <c r="L38" i="12"/>
  <c r="L29" i="10"/>
  <c r="L15" i="10"/>
  <c r="L14" i="10"/>
  <c r="L36" i="10"/>
  <c r="L9" i="10"/>
  <c r="L10" i="10"/>
  <c r="L13" i="10"/>
  <c r="L7" i="10"/>
  <c r="L6" i="10"/>
  <c r="L11" i="10"/>
  <c r="L20" i="10"/>
  <c r="L19" i="10"/>
  <c r="L18" i="10"/>
  <c r="L22" i="10"/>
  <c r="L23" i="10"/>
  <c r="L24" i="10"/>
  <c r="L25" i="10"/>
  <c r="L12" i="10"/>
  <c r="L8" i="10"/>
  <c r="L26" i="10"/>
  <c r="L21" i="10"/>
  <c r="L27" i="10"/>
  <c r="L16" i="10"/>
  <c r="L17" i="10"/>
  <c r="L30" i="10"/>
  <c r="L31" i="10"/>
  <c r="L32" i="10"/>
  <c r="L33" i="10"/>
  <c r="L34" i="10"/>
  <c r="L35" i="10"/>
  <c r="L28" i="10"/>
  <c r="L21" i="9" l="1"/>
  <c r="L24" i="9"/>
  <c r="L36" i="9"/>
  <c r="L33" i="9"/>
  <c r="L61" i="9"/>
  <c r="L63" i="9"/>
  <c r="L16" i="9"/>
  <c r="L26" i="9"/>
  <c r="L65" i="9"/>
  <c r="L10" i="9"/>
  <c r="L50" i="9"/>
  <c r="L69" i="9"/>
  <c r="L70" i="9"/>
  <c r="L11" i="9"/>
  <c r="L15" i="9"/>
  <c r="L52" i="9"/>
  <c r="L49" i="9"/>
  <c r="L68" i="9"/>
  <c r="L23" i="9"/>
  <c r="L58" i="9"/>
  <c r="L25" i="9"/>
  <c r="L64" i="9"/>
  <c r="L62" i="9"/>
  <c r="L71" i="9"/>
  <c r="L72" i="9"/>
  <c r="L73" i="9"/>
  <c r="L74" i="9"/>
  <c r="L7" i="9"/>
  <c r="L8" i="9"/>
  <c r="L5" i="9"/>
  <c r="L18" i="9"/>
  <c r="L37" i="9"/>
  <c r="L9" i="9"/>
  <c r="L56" i="9"/>
  <c r="L6" i="9"/>
  <c r="L37" i="8"/>
  <c r="L20" i="8"/>
  <c r="L35" i="8"/>
  <c r="L30" i="8"/>
  <c r="L8" i="8"/>
  <c r="L5" i="8"/>
  <c r="L11" i="8"/>
  <c r="L22" i="8"/>
  <c r="L25" i="8"/>
  <c r="L10" i="8"/>
  <c r="L9" i="8"/>
  <c r="L13" i="8"/>
  <c r="L12" i="8"/>
  <c r="L18" i="8"/>
  <c r="L16" i="8"/>
  <c r="L15" i="8"/>
  <c r="L33" i="8"/>
  <c r="L36" i="8"/>
  <c r="L32" i="8"/>
  <c r="L6" i="8"/>
  <c r="L34" i="8"/>
  <c r="L21" i="8"/>
  <c r="L23" i="8"/>
  <c r="L7" i="8"/>
  <c r="L17" i="8"/>
  <c r="L19" i="8"/>
  <c r="L11" i="2"/>
  <c r="L5" i="2"/>
  <c r="L8" i="2"/>
  <c r="L9" i="2"/>
  <c r="L19" i="2"/>
  <c r="L14" i="2"/>
  <c r="L7" i="2"/>
  <c r="L22" i="2"/>
  <c r="L18" i="2"/>
  <c r="L10" i="2"/>
  <c r="L12" i="2"/>
  <c r="L20" i="2"/>
  <c r="L21" i="2"/>
  <c r="L24" i="2"/>
  <c r="L25" i="2"/>
  <c r="L13" i="2"/>
  <c r="L6" i="2"/>
  <c r="L5" i="3"/>
  <c r="L5" i="12"/>
  <c r="L5" i="10"/>
</calcChain>
</file>

<file path=xl/sharedStrings.xml><?xml version="1.0" encoding="utf-8"?>
<sst xmlns="http://schemas.openxmlformats.org/spreadsheetml/2006/main" count="1258" uniqueCount="568">
  <si>
    <t>TOTAL</t>
  </si>
  <si>
    <t>BIKE NO</t>
  </si>
  <si>
    <t>LIC NO</t>
  </si>
  <si>
    <t>COMPETITOR</t>
  </si>
  <si>
    <t>POS</t>
  </si>
  <si>
    <t>REGION</t>
  </si>
  <si>
    <t>2016 KZN REGIONAL ENDURO CHAMPIONSHIP - SENIORS</t>
  </si>
  <si>
    <t>2016 KZN REGIONAL ENDURO CHAMPIONSHIP - MASTERS</t>
  </si>
  <si>
    <t>2016 KZN REGIONAL ENDURO CHAMPIONSHIP - OVERALL</t>
  </si>
  <si>
    <t>Utrecht</t>
  </si>
  <si>
    <t>Brett Swanepoel</t>
  </si>
  <si>
    <t>1366</t>
  </si>
  <si>
    <t>KZN</t>
  </si>
  <si>
    <t>Scott Bouverie</t>
  </si>
  <si>
    <t>1128</t>
  </si>
  <si>
    <t>1158</t>
  </si>
  <si>
    <t>771</t>
  </si>
  <si>
    <t>James Hodson</t>
  </si>
  <si>
    <t>4808</t>
  </si>
  <si>
    <t>201</t>
  </si>
  <si>
    <t>Kyle Erasmus</t>
  </si>
  <si>
    <t>6664</t>
  </si>
  <si>
    <t>William-Waide Slater</t>
  </si>
  <si>
    <t>5071</t>
  </si>
  <si>
    <t>Ryan Finch</t>
  </si>
  <si>
    <t>319002</t>
  </si>
  <si>
    <t>E296</t>
  </si>
  <si>
    <t>Eduan Bester</t>
  </si>
  <si>
    <t>17972</t>
  </si>
  <si>
    <t>E11</t>
  </si>
  <si>
    <t>Trevor John Watson</t>
  </si>
  <si>
    <t>30304</t>
  </si>
  <si>
    <t>Steven Wheeler</t>
  </si>
  <si>
    <t>31391</t>
  </si>
  <si>
    <t>J52</t>
  </si>
  <si>
    <t>Robert Kurt Knoop</t>
  </si>
  <si>
    <t>319148</t>
  </si>
  <si>
    <t>J22</t>
  </si>
  <si>
    <t>Mauritz Meiring</t>
  </si>
  <si>
    <t>3165</t>
  </si>
  <si>
    <t>E118</t>
  </si>
  <si>
    <t>E158</t>
  </si>
  <si>
    <t>NR</t>
  </si>
  <si>
    <t>Kyle William Knoop</t>
  </si>
  <si>
    <t>J23</t>
  </si>
  <si>
    <t>Travis Teasdale</t>
  </si>
  <si>
    <t>925</t>
  </si>
  <si>
    <t>E1</t>
  </si>
  <si>
    <t>Richie van der Westhuizen</t>
  </si>
  <si>
    <t>2533</t>
  </si>
  <si>
    <t>E717</t>
  </si>
  <si>
    <t>Hayden Louw</t>
  </si>
  <si>
    <t>6253</t>
  </si>
  <si>
    <t>Gareth Cole</t>
  </si>
  <si>
    <t>1518</t>
  </si>
  <si>
    <t>2016 KZN REGIONAL ENDURO CHAMPIONSHIP - OPEN CLASS</t>
  </si>
  <si>
    <t>2016 KZN REGIONAL ENDURO CHAMPIONSHIP - 200cc CLASS</t>
  </si>
  <si>
    <t>Nick Wade</t>
  </si>
  <si>
    <t>3344</t>
  </si>
  <si>
    <t>6E</t>
  </si>
  <si>
    <t>Ruan Smith</t>
  </si>
  <si>
    <t>791</t>
  </si>
  <si>
    <t>Mark Garland</t>
  </si>
  <si>
    <t>2148</t>
  </si>
  <si>
    <t>E250</t>
  </si>
  <si>
    <t>Dalan Hall</t>
  </si>
  <si>
    <t>E191</t>
  </si>
  <si>
    <t>Daniel van Zyl</t>
  </si>
  <si>
    <t>6526</t>
  </si>
  <si>
    <t>E12</t>
  </si>
  <si>
    <t>Riaan van der Walt</t>
  </si>
  <si>
    <t>3397</t>
  </si>
  <si>
    <t>Germaine Goldstone</t>
  </si>
  <si>
    <t>24878</t>
  </si>
  <si>
    <t>Tyler Cunniffe</t>
  </si>
  <si>
    <t>18678</t>
  </si>
  <si>
    <t>E169</t>
  </si>
  <si>
    <t>Brett Peckham</t>
  </si>
  <si>
    <t>2297</t>
  </si>
  <si>
    <t>Alex Scheuer</t>
  </si>
  <si>
    <t>32409</t>
  </si>
  <si>
    <t>Andre Potgieter</t>
  </si>
  <si>
    <t>Jan Massyn</t>
  </si>
  <si>
    <t>E157</t>
  </si>
  <si>
    <t>319338</t>
  </si>
  <si>
    <t>36554</t>
  </si>
  <si>
    <t>Kyle Flanagan</t>
  </si>
  <si>
    <t>10155</t>
  </si>
  <si>
    <t>Henco Botha</t>
  </si>
  <si>
    <t>3192</t>
  </si>
  <si>
    <t>31913</t>
  </si>
  <si>
    <t>E49</t>
  </si>
  <si>
    <t>Lloyd Kirk</t>
  </si>
  <si>
    <t>25141</t>
  </si>
  <si>
    <t>E220</t>
  </si>
  <si>
    <t>Chayse Orsmond</t>
  </si>
  <si>
    <t>41</t>
  </si>
  <si>
    <t>1724</t>
  </si>
  <si>
    <t>Calvin Hume</t>
  </si>
  <si>
    <t>1684</t>
  </si>
  <si>
    <t>E121</t>
  </si>
  <si>
    <t>2016 KZN REGIONAL ENDURO CHAMPIONSHIP - UNDER 21 CLASS</t>
  </si>
  <si>
    <t>Hilton Hayward</t>
  </si>
  <si>
    <t>163183</t>
  </si>
  <si>
    <t>E31</t>
  </si>
  <si>
    <t>E32</t>
  </si>
  <si>
    <t>Denzil Torlage</t>
  </si>
  <si>
    <t>13096</t>
  </si>
  <si>
    <t>Bruce Swanepoel</t>
  </si>
  <si>
    <t>11860</t>
  </si>
  <si>
    <t>Justin Broughton</t>
  </si>
  <si>
    <t>3111</t>
  </si>
  <si>
    <t>24</t>
  </si>
  <si>
    <t>Aaron Davies</t>
  </si>
  <si>
    <t>319903</t>
  </si>
  <si>
    <t>Phil Schoeman</t>
  </si>
  <si>
    <t>31123</t>
  </si>
  <si>
    <t>E151</t>
  </si>
  <si>
    <t>William Gillitt</t>
  </si>
  <si>
    <t>2536</t>
  </si>
  <si>
    <t>Wynand Kleynhans</t>
  </si>
  <si>
    <t>2123</t>
  </si>
  <si>
    <t>Bruce May</t>
  </si>
  <si>
    <t>1126</t>
  </si>
  <si>
    <t>Steven Carr</t>
  </si>
  <si>
    <t>608</t>
  </si>
  <si>
    <t>E81</t>
  </si>
  <si>
    <t>Stuart Gregory</t>
  </si>
  <si>
    <t>3689</t>
  </si>
  <si>
    <t>Hendrik Grobler</t>
  </si>
  <si>
    <t>709</t>
  </si>
  <si>
    <t>Faan van Deventer</t>
  </si>
  <si>
    <t>1972</t>
  </si>
  <si>
    <t>460</t>
  </si>
  <si>
    <t>Greg Nairn</t>
  </si>
  <si>
    <t>18654</t>
  </si>
  <si>
    <t>600</t>
  </si>
  <si>
    <t>Shaun Chambler</t>
  </si>
  <si>
    <t>1642</t>
  </si>
  <si>
    <t>E86</t>
  </si>
  <si>
    <t>Danie van Tonder</t>
  </si>
  <si>
    <t>319886</t>
  </si>
  <si>
    <t>448</t>
  </si>
  <si>
    <t>Malcolm Petersen</t>
  </si>
  <si>
    <t>4870</t>
  </si>
  <si>
    <t>280</t>
  </si>
  <si>
    <t>Kevin Biljon</t>
  </si>
  <si>
    <t>8954</t>
  </si>
  <si>
    <t>Brian Gouws</t>
  </si>
  <si>
    <t>29251</t>
  </si>
  <si>
    <t>E124</t>
  </si>
  <si>
    <t>Eben Smal</t>
  </si>
  <si>
    <t>319639</t>
  </si>
  <si>
    <t>E134</t>
  </si>
  <si>
    <t>2016 KZN REGIONAL ENDURO CHAMPIONSHIP - CLUBMANS</t>
  </si>
  <si>
    <t>Quintin van der Bank</t>
  </si>
  <si>
    <t>318985</t>
  </si>
  <si>
    <t>C444</t>
  </si>
  <si>
    <t>Thomas Saether</t>
  </si>
  <si>
    <t>51</t>
  </si>
  <si>
    <t>Andrew ?</t>
  </si>
  <si>
    <t>201740</t>
  </si>
  <si>
    <t>Hansie Wagenaar</t>
  </si>
  <si>
    <t>6395</t>
  </si>
  <si>
    <t>Marius Liebenberg</t>
  </si>
  <si>
    <t>319771</t>
  </si>
  <si>
    <t>CF75</t>
  </si>
  <si>
    <t>Bradford Leigh Dreyer</t>
  </si>
  <si>
    <t>319704</t>
  </si>
  <si>
    <t>Piet Viljoen</t>
  </si>
  <si>
    <t>P148</t>
  </si>
  <si>
    <t>Max Maidman</t>
  </si>
  <si>
    <t>C681</t>
  </si>
  <si>
    <t>Rory Brighton</t>
  </si>
  <si>
    <t>123456</t>
  </si>
  <si>
    <t>W300</t>
  </si>
  <si>
    <t>Justin Lord</t>
  </si>
  <si>
    <t>319448</t>
  </si>
  <si>
    <t>C115</t>
  </si>
  <si>
    <t>Elize Olivier</t>
  </si>
  <si>
    <t>33051</t>
  </si>
  <si>
    <t>C215</t>
  </si>
  <si>
    <t xml:space="preserve">Utrecht </t>
  </si>
  <si>
    <t>Philip Antony Birkenstock</t>
  </si>
  <si>
    <t>E185</t>
  </si>
  <si>
    <t>DNF</t>
  </si>
  <si>
    <t>Bradley Coulthard</t>
  </si>
  <si>
    <t>Ryno Moolman</t>
  </si>
  <si>
    <t>319850</t>
  </si>
  <si>
    <t>319923</t>
  </si>
  <si>
    <t>Paul Wagenaar</t>
  </si>
  <si>
    <t>E224</t>
  </si>
  <si>
    <t>Andrew Kean</t>
  </si>
  <si>
    <t>Jeffrey Aucamp</t>
  </si>
  <si>
    <t>E176</t>
  </si>
  <si>
    <t>Ronan Millard</t>
  </si>
  <si>
    <t>E145</t>
  </si>
  <si>
    <t>318929</t>
  </si>
  <si>
    <t>4166</t>
  </si>
  <si>
    <t>319658</t>
  </si>
  <si>
    <t>Kobus Bruwer</t>
  </si>
  <si>
    <t>Barry Glanz</t>
  </si>
  <si>
    <t>C550</t>
  </si>
  <si>
    <t>Jaco Talai</t>
  </si>
  <si>
    <t>E101</t>
  </si>
  <si>
    <t>Gary Audie</t>
  </si>
  <si>
    <t>Jurgen Jende</t>
  </si>
  <si>
    <t>E165</t>
  </si>
  <si>
    <t xml:space="preserve">DNF </t>
  </si>
  <si>
    <t>ST John Pitt</t>
  </si>
  <si>
    <t>24196</t>
  </si>
  <si>
    <t>319801</t>
  </si>
  <si>
    <t>5115</t>
  </si>
  <si>
    <t>319560</t>
  </si>
  <si>
    <t>319508</t>
  </si>
  <si>
    <t>Marcel Meyer</t>
  </si>
  <si>
    <t>Brett Keulder</t>
  </si>
  <si>
    <t>Paul Henderson</t>
  </si>
  <si>
    <t>Hlengani Mabaso</t>
  </si>
  <si>
    <t>M4931</t>
  </si>
  <si>
    <t>19345</t>
  </si>
  <si>
    <t>319517</t>
  </si>
  <si>
    <t>23215</t>
  </si>
  <si>
    <t>Lawrence van Niekerk</t>
  </si>
  <si>
    <t>Herbert Oosthuizen</t>
  </si>
  <si>
    <t>Manfred Noelkensmeier</t>
  </si>
  <si>
    <t>W276</t>
  </si>
  <si>
    <t>Erik Merry</t>
  </si>
  <si>
    <t>E132</t>
  </si>
  <si>
    <t>Spot Martin</t>
  </si>
  <si>
    <t>E109</t>
  </si>
  <si>
    <t>Benjamin Scheepers</t>
  </si>
  <si>
    <t>E126</t>
  </si>
  <si>
    <t>24060</t>
  </si>
  <si>
    <t>36572</t>
  </si>
  <si>
    <t>1440</t>
  </si>
  <si>
    <t>319652</t>
  </si>
  <si>
    <t>Brendon Edwin Fourie</t>
  </si>
  <si>
    <t>31030</t>
  </si>
  <si>
    <t>Jan Gerhardus Haycock Ehlers</t>
  </si>
  <si>
    <t>Karkloof</t>
  </si>
  <si>
    <t>Richard Johnson</t>
  </si>
  <si>
    <t>1861</t>
  </si>
  <si>
    <t>E89</t>
  </si>
  <si>
    <t>Chris Barnes</t>
  </si>
  <si>
    <t>29719</t>
  </si>
  <si>
    <t>Garratt Baker</t>
  </si>
  <si>
    <t>8222</t>
  </si>
  <si>
    <t>E167</t>
  </si>
  <si>
    <t>Matthew Barnes</t>
  </si>
  <si>
    <t>Brad Thompson</t>
  </si>
  <si>
    <t>4570</t>
  </si>
  <si>
    <t>Keegan Phillips</t>
  </si>
  <si>
    <t>Martin Hall</t>
  </si>
  <si>
    <t>36080</t>
  </si>
  <si>
    <t>Ryan Trollip</t>
  </si>
  <si>
    <t>7331</t>
  </si>
  <si>
    <t>E202</t>
  </si>
  <si>
    <t>Darren Gray</t>
  </si>
  <si>
    <t>13699</t>
  </si>
  <si>
    <t>Greg Hodgskin</t>
  </si>
  <si>
    <t>23418</t>
  </si>
  <si>
    <t>Etienne Steyn</t>
  </si>
  <si>
    <t>5685</t>
  </si>
  <si>
    <t>E189</t>
  </si>
  <si>
    <t>1191</t>
  </si>
  <si>
    <t>Bryan Vaughan</t>
  </si>
  <si>
    <t>Dylan Barker</t>
  </si>
  <si>
    <t>3688</t>
  </si>
  <si>
    <t>E7</t>
  </si>
  <si>
    <t>Steve Botha</t>
  </si>
  <si>
    <t>983</t>
  </si>
  <si>
    <t>1119</t>
  </si>
  <si>
    <t>Darryl Melrose</t>
  </si>
  <si>
    <t>4665</t>
  </si>
  <si>
    <t>24777</t>
  </si>
  <si>
    <t>319133</t>
  </si>
  <si>
    <t>Peter Ashton</t>
  </si>
  <si>
    <t>318967</t>
  </si>
  <si>
    <t>C354</t>
  </si>
  <si>
    <t>Antoni Burczak</t>
  </si>
  <si>
    <t>1008</t>
  </si>
  <si>
    <t>E106</t>
  </si>
  <si>
    <t>Warren McNeil</t>
  </si>
  <si>
    <t>319019</t>
  </si>
  <si>
    <t>E555</t>
  </si>
  <si>
    <t>Ryan Pretorius</t>
  </si>
  <si>
    <t>24879</t>
  </si>
  <si>
    <t>Justin Lourens</t>
  </si>
  <si>
    <t>9086</t>
  </si>
  <si>
    <t>E110</t>
  </si>
  <si>
    <t>Kevin Peters</t>
  </si>
  <si>
    <t>3536</t>
  </si>
  <si>
    <t>E154</t>
  </si>
  <si>
    <t>Morne Hartley</t>
  </si>
  <si>
    <t>319347</t>
  </si>
  <si>
    <t>Jason Palmer</t>
  </si>
  <si>
    <t>16990</t>
  </si>
  <si>
    <t>Wayne Hartley</t>
  </si>
  <si>
    <t>145435</t>
  </si>
  <si>
    <t>C407</t>
  </si>
  <si>
    <t>Khalid Sarang</t>
  </si>
  <si>
    <t>4723</t>
  </si>
  <si>
    <t>Renier De Bruin</t>
  </si>
  <si>
    <t>9740</t>
  </si>
  <si>
    <t>Luke Potgieter</t>
  </si>
  <si>
    <t>37178</t>
  </si>
  <si>
    <t>E333</t>
  </si>
  <si>
    <t>Clive Cunningham</t>
  </si>
  <si>
    <t>37078</t>
  </si>
  <si>
    <t>Rupert Rossouw</t>
  </si>
  <si>
    <t>15835</t>
  </si>
  <si>
    <t>E898</t>
  </si>
  <si>
    <t>Jason Kruis</t>
  </si>
  <si>
    <t>16803</t>
  </si>
  <si>
    <t>C383</t>
  </si>
  <si>
    <t>Grant Meyer</t>
  </si>
  <si>
    <t>7536</t>
  </si>
  <si>
    <t>C777</t>
  </si>
  <si>
    <t>Mark Millar</t>
  </si>
  <si>
    <t>5220</t>
  </si>
  <si>
    <t>C135</t>
  </si>
  <si>
    <t>Pierre Stapelberg</t>
  </si>
  <si>
    <t>18742</t>
  </si>
  <si>
    <t>C920</t>
  </si>
  <si>
    <t>Arshad Sarang</t>
  </si>
  <si>
    <t>9164</t>
  </si>
  <si>
    <t>C899</t>
  </si>
  <si>
    <t>Gareth Cummings</t>
  </si>
  <si>
    <t>1810</t>
  </si>
  <si>
    <t>C388</t>
  </si>
  <si>
    <t>Mark Bonner</t>
  </si>
  <si>
    <t>12141</t>
  </si>
  <si>
    <t>E58</t>
  </si>
  <si>
    <t>Myles Tyler</t>
  </si>
  <si>
    <t>24829</t>
  </si>
  <si>
    <t>CC45</t>
  </si>
  <si>
    <t>Trevor Bird</t>
  </si>
  <si>
    <t>36335</t>
  </si>
  <si>
    <t>C387</t>
  </si>
  <si>
    <t>Greg Keth</t>
  </si>
  <si>
    <t>C207</t>
  </si>
  <si>
    <t>Peter Woest</t>
  </si>
  <si>
    <t>319573</t>
  </si>
  <si>
    <t>C939</t>
  </si>
  <si>
    <t>Mike Webb</t>
  </si>
  <si>
    <t>34162</t>
  </si>
  <si>
    <t>CF68</t>
  </si>
  <si>
    <t>Grant Leibrandt</t>
  </si>
  <si>
    <t>1805</t>
  </si>
  <si>
    <t>C328</t>
  </si>
  <si>
    <t>Rodney Paton</t>
  </si>
  <si>
    <t>728</t>
  </si>
  <si>
    <t>C379</t>
  </si>
  <si>
    <t>Sydney Paton</t>
  </si>
  <si>
    <t>723</t>
  </si>
  <si>
    <t>C377</t>
  </si>
  <si>
    <t>Nic Ross</t>
  </si>
  <si>
    <t>C617</t>
  </si>
  <si>
    <t>Chris Crawford</t>
  </si>
  <si>
    <t>36589</t>
  </si>
  <si>
    <t>W90</t>
  </si>
  <si>
    <t>Derrick Cochrane</t>
  </si>
  <si>
    <t>1029</t>
  </si>
  <si>
    <t>C57</t>
  </si>
  <si>
    <t>Noel Bradley</t>
  </si>
  <si>
    <t>15536</t>
  </si>
  <si>
    <t>C683</t>
  </si>
  <si>
    <t>Aleks Schonborn</t>
  </si>
  <si>
    <t>145213</t>
  </si>
  <si>
    <t>CC98</t>
  </si>
  <si>
    <t>Frederick Nicolaas Le Roux</t>
  </si>
  <si>
    <t>163110</t>
  </si>
  <si>
    <t>CD47</t>
  </si>
  <si>
    <t>Graham Joyce</t>
  </si>
  <si>
    <t>E133</t>
  </si>
  <si>
    <t>C868</t>
  </si>
  <si>
    <t>Kirsten Mingay</t>
  </si>
  <si>
    <t>30105</t>
  </si>
  <si>
    <t>J58</t>
  </si>
  <si>
    <t>Sarah Mingay</t>
  </si>
  <si>
    <t>30106</t>
  </si>
  <si>
    <t>J59</t>
  </si>
  <si>
    <t>Jacques Steynvaart</t>
  </si>
  <si>
    <t>37199</t>
  </si>
  <si>
    <t>W154</t>
  </si>
  <si>
    <t>Johan Wagenaar</t>
  </si>
  <si>
    <t>W153</t>
  </si>
  <si>
    <t>Sean Adams</t>
  </si>
  <si>
    <t>1121</t>
  </si>
  <si>
    <t>W741</t>
  </si>
  <si>
    <t>36582</t>
  </si>
  <si>
    <t>20751</t>
  </si>
  <si>
    <t>300</t>
  </si>
  <si>
    <t>Adrian Bam</t>
  </si>
  <si>
    <t>9090</t>
  </si>
  <si>
    <t>Paul Jannsen</t>
  </si>
  <si>
    <t>36390</t>
  </si>
  <si>
    <t>C233</t>
  </si>
  <si>
    <t>Rudi van der Merwe</t>
  </si>
  <si>
    <t>27533</t>
  </si>
  <si>
    <t>W152</t>
  </si>
  <si>
    <t>Mt Ntenjwa</t>
  </si>
  <si>
    <t>Achim Bergmann</t>
  </si>
  <si>
    <t>7749</t>
  </si>
  <si>
    <t>Kyle Gifford</t>
  </si>
  <si>
    <t>31795</t>
  </si>
  <si>
    <t>Luke Knodl</t>
  </si>
  <si>
    <t>31032</t>
  </si>
  <si>
    <t>Warren Barwell</t>
  </si>
  <si>
    <t>1340</t>
  </si>
  <si>
    <t>E43</t>
  </si>
  <si>
    <t>Garth Turner</t>
  </si>
  <si>
    <t>36584</t>
  </si>
  <si>
    <t>C36</t>
  </si>
  <si>
    <t>Josh Bailey</t>
  </si>
  <si>
    <t>18369</t>
  </si>
  <si>
    <t>Tyrone West</t>
  </si>
  <si>
    <t>20893</t>
  </si>
  <si>
    <t>Sean Koekemoer</t>
  </si>
  <si>
    <t>99</t>
  </si>
  <si>
    <t>Fletcher Broad</t>
  </si>
  <si>
    <t>37352</t>
  </si>
  <si>
    <t>Anton Russell</t>
  </si>
  <si>
    <t>36305</t>
  </si>
  <si>
    <t>L779</t>
  </si>
  <si>
    <t>Douglas Boake</t>
  </si>
  <si>
    <t>2713</t>
  </si>
  <si>
    <t>Neil Etheridge</t>
  </si>
  <si>
    <t>Kirsten Landman</t>
  </si>
  <si>
    <t>202</t>
  </si>
  <si>
    <t>E117</t>
  </si>
  <si>
    <t>Tanya Kioykas</t>
  </si>
  <si>
    <t>4323</t>
  </si>
  <si>
    <t>C108</t>
  </si>
  <si>
    <t>Rebecca James</t>
  </si>
  <si>
    <t>991</t>
  </si>
  <si>
    <t>C758</t>
  </si>
  <si>
    <t>Lanza van der Mescht</t>
  </si>
  <si>
    <t>2553</t>
  </si>
  <si>
    <t>E104</t>
  </si>
  <si>
    <t>Taye Perry</t>
  </si>
  <si>
    <t>525</t>
  </si>
  <si>
    <t>E68</t>
  </si>
  <si>
    <t>Keri Packham</t>
  </si>
  <si>
    <t>37698</t>
  </si>
  <si>
    <t>CL984</t>
  </si>
  <si>
    <t>Sandi Pitchers Keel</t>
  </si>
  <si>
    <t>25750</t>
  </si>
  <si>
    <t>Dwain Wundram</t>
  </si>
  <si>
    <t>23519</t>
  </si>
  <si>
    <t>CF32</t>
  </si>
  <si>
    <t>Wayne Abbott</t>
  </si>
  <si>
    <t>36307</t>
  </si>
  <si>
    <t>C341</t>
  </si>
  <si>
    <t>C504</t>
  </si>
  <si>
    <t>Andries Lategan</t>
  </si>
  <si>
    <t>15804</t>
  </si>
  <si>
    <t>C502</t>
  </si>
  <si>
    <t>Marius Janse van Rensburg</t>
  </si>
  <si>
    <t>CF22</t>
  </si>
  <si>
    <t>Aldo Cupido</t>
  </si>
  <si>
    <t>36535</t>
  </si>
  <si>
    <t>CL787</t>
  </si>
  <si>
    <t>37690</t>
  </si>
  <si>
    <t>Stefan Janse Van Rensburg</t>
  </si>
  <si>
    <t>C119</t>
  </si>
  <si>
    <t>Stefan van Deventer</t>
  </si>
  <si>
    <t>E41</t>
  </si>
  <si>
    <t>Warick Neave</t>
  </si>
  <si>
    <t>J160</t>
  </si>
  <si>
    <t>Devon Santoro</t>
  </si>
  <si>
    <t>J171</t>
  </si>
  <si>
    <t>Matthew Green</t>
  </si>
  <si>
    <t>E477</t>
  </si>
  <si>
    <t>Jordan Wisdom</t>
  </si>
  <si>
    <t>J25</t>
  </si>
  <si>
    <t>Trevor Finlay</t>
  </si>
  <si>
    <t>E63</t>
  </si>
  <si>
    <t>E87</t>
  </si>
  <si>
    <t>Heinrich Zellhuber</t>
  </si>
  <si>
    <t>J121</t>
  </si>
  <si>
    <t>Kyle Purchase</t>
  </si>
  <si>
    <t>37510</t>
  </si>
  <si>
    <t>2016 KZN REGIONAL JNR ENDURO CHAMPIONSHIP - HIGH SCHOOL CLASS</t>
  </si>
  <si>
    <t>24037</t>
  </si>
  <si>
    <t>Jarod Kriel</t>
  </si>
  <si>
    <t>24503</t>
  </si>
  <si>
    <t>6995</t>
  </si>
  <si>
    <t>4478</t>
  </si>
  <si>
    <t>163197</t>
  </si>
  <si>
    <t>7238</t>
  </si>
  <si>
    <t>5427</t>
  </si>
  <si>
    <t>319237</t>
  </si>
  <si>
    <t>William Luxford</t>
  </si>
  <si>
    <t>Bulwer</t>
  </si>
  <si>
    <t>Luke Walker</t>
  </si>
  <si>
    <t>31081</t>
  </si>
  <si>
    <t>Robert Knoop</t>
  </si>
  <si>
    <t>Dwayne Kleynhans</t>
  </si>
  <si>
    <t>952</t>
  </si>
  <si>
    <t>Wade Young</t>
  </si>
  <si>
    <t>1438</t>
  </si>
  <si>
    <t>Michael Pentecost</t>
  </si>
  <si>
    <t>1415</t>
  </si>
  <si>
    <t>Blake Gutzeit</t>
  </si>
  <si>
    <t>Saleem Jonker</t>
  </si>
  <si>
    <t>320055</t>
  </si>
  <si>
    <t>Richard Cunniffe</t>
  </si>
  <si>
    <t>18677</t>
  </si>
  <si>
    <t>E313</t>
  </si>
  <si>
    <t>E188</t>
  </si>
  <si>
    <t>Jay Peters</t>
  </si>
  <si>
    <t>E205</t>
  </si>
  <si>
    <t>1589</t>
  </si>
  <si>
    <t>7392</t>
  </si>
  <si>
    <t>Cuan Cronje</t>
  </si>
  <si>
    <t>7364</t>
  </si>
  <si>
    <t>2016 KZN REGIONAL ENDURO CHAMPIONSHIP - CLUBMANS LADIES</t>
  </si>
  <si>
    <t>2016 KZN REGIONAL ENDURO CHAMPIONSHIP - CLUBMANS NOVICE</t>
  </si>
  <si>
    <t>C232</t>
  </si>
  <si>
    <t>Shaun Chelin</t>
  </si>
  <si>
    <t>14547</t>
  </si>
  <si>
    <t>Romaniacs Edition</t>
  </si>
  <si>
    <t>Club Licence</t>
  </si>
  <si>
    <t>Taki Bogiages</t>
  </si>
  <si>
    <t>12809</t>
  </si>
  <si>
    <t>Cazir Naroth</t>
  </si>
  <si>
    <t>9137</t>
  </si>
  <si>
    <t>Nick Stubbs</t>
  </si>
  <si>
    <t>319454</t>
  </si>
  <si>
    <t>Warren Low</t>
  </si>
  <si>
    <t>708</t>
  </si>
  <si>
    <t>E183</t>
  </si>
  <si>
    <t>Dishen Valjee</t>
  </si>
  <si>
    <t>8633</t>
  </si>
  <si>
    <t>C91</t>
  </si>
  <si>
    <t>Mishan Valjee</t>
  </si>
  <si>
    <t>1703</t>
  </si>
  <si>
    <t>C426</t>
  </si>
  <si>
    <t>14823</t>
  </si>
  <si>
    <t>W459</t>
  </si>
  <si>
    <t>WOW Licence</t>
  </si>
  <si>
    <t>Sean Hunter</t>
  </si>
  <si>
    <t>3899</t>
  </si>
  <si>
    <t>E67</t>
  </si>
  <si>
    <t>Brett Waddell</t>
  </si>
  <si>
    <t>22763</t>
  </si>
  <si>
    <t>E299</t>
  </si>
  <si>
    <t>George Purchase</t>
  </si>
  <si>
    <t>319216</t>
  </si>
  <si>
    <t>Jason Kozinsky</t>
  </si>
  <si>
    <t>3467</t>
  </si>
  <si>
    <t>Jack Peckham</t>
  </si>
  <si>
    <t>2290</t>
  </si>
  <si>
    <t>E295</t>
  </si>
  <si>
    <t>Richard Moore</t>
  </si>
  <si>
    <t>318806</t>
  </si>
  <si>
    <t>E69</t>
  </si>
  <si>
    <t>Brett Prawde</t>
  </si>
  <si>
    <t>1707</t>
  </si>
  <si>
    <t>5263</t>
  </si>
  <si>
    <t>Abdur Rahman Sarkhot</t>
  </si>
  <si>
    <t>37111</t>
  </si>
  <si>
    <t>Jurgen Roets</t>
  </si>
  <si>
    <t>1430</t>
  </si>
  <si>
    <t>Roland Bohmer</t>
  </si>
  <si>
    <t>4842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</si>
</sst>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1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1" fontId="6" fillId="0" borderId="17">
      <alignment horizontal="center"/>
    </xf>
    <xf numFmtId="1" fontId="7" fillId="0" borderId="0" applyBorder="0">
      <alignment horizontal="center"/>
    </xf>
  </cellStyleXfs>
  <cellXfs count="29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1" fillId="0" borderId="6" xfId="1" applyFont="1" applyFill="1" applyBorder="1" applyAlignment="1"/>
    <xf numFmtId="49" fontId="1" fillId="0" borderId="19" xfId="1" applyNumberFormat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49" fontId="1" fillId="0" borderId="25" xfId="1" applyNumberFormat="1" applyFont="1" applyFill="1" applyBorder="1" applyAlignment="1">
      <alignment horizontal="center"/>
    </xf>
    <xf numFmtId="49" fontId="1" fillId="0" borderId="26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1" applyFont="1" applyFill="1" applyBorder="1" applyAlignment="1"/>
    <xf numFmtId="49" fontId="1" fillId="0" borderId="27" xfId="1" applyNumberFormat="1" applyFont="1" applyFill="1" applyBorder="1" applyAlignment="1">
      <alignment horizontal="center"/>
    </xf>
    <xf numFmtId="0" fontId="1" fillId="0" borderId="30" xfId="1" applyFont="1" applyFill="1" applyBorder="1" applyAlignment="1"/>
    <xf numFmtId="49" fontId="1" fillId="0" borderId="30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left"/>
    </xf>
    <xf numFmtId="49" fontId="1" fillId="0" borderId="32" xfId="1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/>
    </xf>
    <xf numFmtId="49" fontId="1" fillId="0" borderId="35" xfId="1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38" xfId="1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/>
    </xf>
    <xf numFmtId="1" fontId="8" fillId="0" borderId="45" xfId="3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49" fontId="1" fillId="0" borderId="13" xfId="1" applyNumberFormat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/>
    </xf>
    <xf numFmtId="0" fontId="1" fillId="0" borderId="49" xfId="1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51" xfId="1" applyFont="1" applyFill="1" applyBorder="1" applyAlignment="1">
      <alignment horizontal="center"/>
    </xf>
    <xf numFmtId="0" fontId="1" fillId="0" borderId="52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 vertical="center" wrapText="1"/>
    </xf>
    <xf numFmtId="0" fontId="1" fillId="0" borderId="53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49" fontId="1" fillId="0" borderId="18" xfId="1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2" borderId="12" xfId="1" applyFont="1" applyFill="1" applyBorder="1" applyAlignment="1">
      <alignment horizontal="left"/>
    </xf>
    <xf numFmtId="49" fontId="1" fillId="2" borderId="12" xfId="1" applyNumberFormat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38" xfId="1" applyFont="1" applyFill="1" applyBorder="1" applyAlignment="1">
      <alignment horizontal="center"/>
    </xf>
    <xf numFmtId="0" fontId="1" fillId="2" borderId="48" xfId="1" applyFont="1" applyFill="1" applyBorder="1" applyAlignment="1">
      <alignment horizontal="center"/>
    </xf>
    <xf numFmtId="0" fontId="1" fillId="2" borderId="50" xfId="1" applyFont="1" applyFill="1" applyBorder="1" applyAlignment="1">
      <alignment horizontal="center"/>
    </xf>
    <xf numFmtId="0" fontId="1" fillId="2" borderId="39" xfId="1" applyFont="1" applyFill="1" applyBorder="1" applyAlignment="1">
      <alignment horizontal="center"/>
    </xf>
    <xf numFmtId="0" fontId="1" fillId="2" borderId="6" xfId="1" applyFont="1" applyFill="1" applyBorder="1" applyAlignment="1"/>
    <xf numFmtId="49" fontId="1" fillId="2" borderId="6" xfId="1" applyNumberFormat="1" applyFont="1" applyFill="1" applyBorder="1" applyAlignment="1">
      <alignment horizontal="center"/>
    </xf>
    <xf numFmtId="49" fontId="1" fillId="2" borderId="29" xfId="1" applyNumberFormat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1" fillId="2" borderId="51" xfId="1" applyFont="1" applyFill="1" applyBorder="1" applyAlignment="1">
      <alignment horizontal="center"/>
    </xf>
    <xf numFmtId="0" fontId="1" fillId="2" borderId="23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center"/>
    </xf>
    <xf numFmtId="0" fontId="1" fillId="2" borderId="22" xfId="1" applyFont="1" applyFill="1" applyBorder="1" applyAlignment="1">
      <alignment horizontal="center"/>
    </xf>
    <xf numFmtId="0" fontId="1" fillId="2" borderId="53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26" xfId="1" applyFont="1" applyFill="1" applyBorder="1" applyAlignment="1">
      <alignment horizontal="center"/>
    </xf>
    <xf numFmtId="0" fontId="1" fillId="2" borderId="18" xfId="1" applyFont="1" applyFill="1" applyBorder="1" applyAlignment="1"/>
    <xf numFmtId="49" fontId="1" fillId="2" borderId="25" xfId="1" applyNumberFormat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1" fillId="2" borderId="23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49" fontId="1" fillId="2" borderId="26" xfId="1" applyNumberFormat="1" applyFont="1" applyFill="1" applyBorder="1" applyAlignment="1">
      <alignment horizontal="center"/>
    </xf>
    <xf numFmtId="49" fontId="1" fillId="2" borderId="19" xfId="1" applyNumberFormat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30" xfId="1" applyFont="1" applyFill="1" applyBorder="1" applyAlignment="1"/>
    <xf numFmtId="49" fontId="1" fillId="2" borderId="35" xfId="1" applyNumberFormat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/>
    </xf>
    <xf numFmtId="0" fontId="1" fillId="2" borderId="25" xfId="1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1" fontId="8" fillId="2" borderId="45" xfId="3" applyFont="1" applyFill="1" applyBorder="1" applyAlignment="1">
      <alignment horizontal="center"/>
    </xf>
    <xf numFmtId="0" fontId="1" fillId="0" borderId="19" xfId="1" applyFont="1" applyFill="1" applyBorder="1" applyAlignment="1"/>
    <xf numFmtId="0" fontId="1" fillId="0" borderId="27" xfId="1" applyFont="1" applyFill="1" applyBorder="1" applyAlignment="1"/>
    <xf numFmtId="0" fontId="1" fillId="0" borderId="56" xfId="0" applyFont="1" applyBorder="1"/>
    <xf numFmtId="0" fontId="1" fillId="0" borderId="53" xfId="1" applyFont="1" applyFill="1" applyBorder="1" applyAlignment="1"/>
    <xf numFmtId="0" fontId="1" fillId="0" borderId="53" xfId="0" applyFont="1" applyBorder="1"/>
    <xf numFmtId="0" fontId="1" fillId="0" borderId="58" xfId="0" applyFont="1" applyBorder="1"/>
    <xf numFmtId="0" fontId="9" fillId="0" borderId="53" xfId="1" applyFont="1" applyFill="1" applyBorder="1" applyAlignment="1">
      <alignment horizontal="center"/>
    </xf>
    <xf numFmtId="0" fontId="9" fillId="2" borderId="53" xfId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2" xfId="1" applyFont="1" applyFill="1" applyBorder="1" applyAlignment="1"/>
    <xf numFmtId="49" fontId="1" fillId="2" borderId="18" xfId="1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38" xfId="1" applyFont="1" applyFill="1" applyBorder="1" applyAlignment="1">
      <alignment horizontal="center"/>
    </xf>
    <xf numFmtId="0" fontId="1" fillId="0" borderId="19" xfId="0" applyFont="1" applyBorder="1"/>
    <xf numFmtId="0" fontId="1" fillId="0" borderId="53" xfId="1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2" xfId="1" applyFont="1" applyFill="1" applyBorder="1" applyAlignment="1">
      <alignment horizontal="center" vertical="center" wrapText="1"/>
    </xf>
    <xf numFmtId="0" fontId="1" fillId="2" borderId="35" xfId="1" applyFont="1" applyFill="1" applyBorder="1" applyAlignment="1"/>
    <xf numFmtId="0" fontId="1" fillId="2" borderId="35" xfId="1" applyFont="1" applyFill="1" applyBorder="1" applyAlignment="1">
      <alignment horizontal="center"/>
    </xf>
    <xf numFmtId="0" fontId="1" fillId="2" borderId="59" xfId="1" applyFont="1" applyFill="1" applyBorder="1" applyAlignment="1">
      <alignment horizontal="center"/>
    </xf>
    <xf numFmtId="0" fontId="1" fillId="2" borderId="62" xfId="1" applyFont="1" applyFill="1" applyBorder="1" applyAlignment="1"/>
    <xf numFmtId="49" fontId="1" fillId="2" borderId="62" xfId="1" applyNumberFormat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59" xfId="1" applyFont="1" applyFill="1" applyBorder="1" applyAlignment="1">
      <alignment horizontal="center"/>
    </xf>
    <xf numFmtId="0" fontId="9" fillId="2" borderId="63" xfId="1" applyFont="1" applyFill="1" applyBorder="1" applyAlignment="1">
      <alignment horizontal="center"/>
    </xf>
    <xf numFmtId="0" fontId="1" fillId="0" borderId="64" xfId="1" applyFont="1" applyFill="1" applyBorder="1" applyAlignment="1"/>
    <xf numFmtId="0" fontId="1" fillId="0" borderId="65" xfId="1" applyFont="1" applyFill="1" applyBorder="1" applyAlignment="1">
      <alignment horizontal="center"/>
    </xf>
    <xf numFmtId="49" fontId="1" fillId="0" borderId="66" xfId="1" applyNumberFormat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49" fontId="1" fillId="0" borderId="29" xfId="1" applyNumberFormat="1" applyFont="1" applyFill="1" applyBorder="1" applyAlignment="1">
      <alignment horizontal="center"/>
    </xf>
    <xf numFmtId="0" fontId="1" fillId="0" borderId="35" xfId="1" applyFont="1" applyFill="1" applyBorder="1" applyAlignment="1"/>
    <xf numFmtId="0" fontId="1" fillId="0" borderId="35" xfId="1" applyFont="1" applyFill="1" applyBorder="1" applyAlignment="1">
      <alignment horizontal="center"/>
    </xf>
    <xf numFmtId="0" fontId="1" fillId="0" borderId="68" xfId="1" applyFont="1" applyFill="1" applyBorder="1" applyAlignment="1">
      <alignment horizontal="left"/>
    </xf>
    <xf numFmtId="49" fontId="1" fillId="0" borderId="68" xfId="1" applyNumberFormat="1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7" xfId="1" applyFont="1" applyFill="1" applyBorder="1" applyAlignment="1">
      <alignment horizontal="center"/>
    </xf>
    <xf numFmtId="0" fontId="1" fillId="0" borderId="26" xfId="1" applyFont="1" applyFill="1" applyBorder="1" applyAlignment="1"/>
    <xf numFmtId="0" fontId="1" fillId="0" borderId="36" xfId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9" fillId="0" borderId="36" xfId="1" applyFont="1" applyFill="1" applyBorder="1" applyAlignment="1">
      <alignment horizontal="center" vertical="center"/>
    </xf>
    <xf numFmtId="0" fontId="1" fillId="0" borderId="6" xfId="0" applyFont="1" applyBorder="1"/>
    <xf numFmtId="0" fontId="1" fillId="2" borderId="53" xfId="1" applyFont="1" applyFill="1" applyBorder="1" applyAlignment="1"/>
    <xf numFmtId="0" fontId="1" fillId="0" borderId="18" xfId="0" applyFont="1" applyBorder="1"/>
    <xf numFmtId="0" fontId="1" fillId="0" borderId="27" xfId="0" applyFont="1" applyBorder="1"/>
    <xf numFmtId="0" fontId="1" fillId="0" borderId="57" xfId="0" applyFont="1" applyBorder="1"/>
    <xf numFmtId="0" fontId="1" fillId="0" borderId="12" xfId="0" applyFont="1" applyBorder="1"/>
    <xf numFmtId="49" fontId="1" fillId="0" borderId="53" xfId="1" applyNumberFormat="1" applyFont="1" applyFill="1" applyBorder="1" applyAlignment="1">
      <alignment horizontal="center"/>
    </xf>
    <xf numFmtId="49" fontId="1" fillId="2" borderId="53" xfId="1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" fillId="0" borderId="19" xfId="1" applyFont="1" applyFill="1" applyBorder="1" applyAlignment="1">
      <alignment horizontal="left"/>
    </xf>
    <xf numFmtId="0" fontId="1" fillId="0" borderId="22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" fontId="4" fillId="0" borderId="4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30" xfId="1" applyFont="1" applyFill="1" applyBorder="1" applyAlignment="1">
      <alignment horizontal="left"/>
    </xf>
    <xf numFmtId="0" fontId="9" fillId="0" borderId="36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0" fillId="0" borderId="53" xfId="1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1" fillId="0" borderId="59" xfId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 wrapText="1"/>
    </xf>
    <xf numFmtId="49" fontId="1" fillId="3" borderId="35" xfId="1" applyNumberFormat="1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1" fillId="3" borderId="49" xfId="1" applyFont="1" applyFill="1" applyBorder="1" applyAlignment="1">
      <alignment horizontal="center"/>
    </xf>
    <xf numFmtId="0" fontId="1" fillId="3" borderId="52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3" borderId="46" xfId="1" applyFont="1" applyFill="1" applyBorder="1" applyAlignment="1">
      <alignment horizontal="center"/>
    </xf>
    <xf numFmtId="0" fontId="1" fillId="3" borderId="0" xfId="0" applyFont="1" applyFill="1"/>
    <xf numFmtId="0" fontId="1" fillId="0" borderId="21" xfId="1" applyFont="1" applyFill="1" applyBorder="1" applyAlignment="1">
      <alignment horizontal="center"/>
    </xf>
    <xf numFmtId="1" fontId="8" fillId="0" borderId="13" xfId="3" applyFont="1" applyFill="1" applyBorder="1" applyAlignment="1">
      <alignment horizontal="center"/>
    </xf>
    <xf numFmtId="0" fontId="1" fillId="0" borderId="71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1" fillId="0" borderId="70" xfId="1" applyFont="1" applyFill="1" applyBorder="1" applyAlignment="1">
      <alignment horizontal="center"/>
    </xf>
    <xf numFmtId="1" fontId="8" fillId="0" borderId="53" xfId="3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/>
    <xf numFmtId="0" fontId="1" fillId="3" borderId="53" xfId="1" applyFont="1" applyFill="1" applyBorder="1" applyAlignment="1">
      <alignment horizontal="center"/>
    </xf>
    <xf numFmtId="0" fontId="1" fillId="2" borderId="46" xfId="1" applyFont="1" applyFill="1" applyBorder="1" applyAlignment="1">
      <alignment horizontal="center"/>
    </xf>
    <xf numFmtId="0" fontId="1" fillId="0" borderId="72" xfId="1" applyFont="1" applyFill="1" applyBorder="1" applyAlignment="1">
      <alignment horizontal="center"/>
    </xf>
    <xf numFmtId="0" fontId="1" fillId="3" borderId="35" xfId="1" applyFont="1" applyFill="1" applyBorder="1" applyAlignment="1"/>
    <xf numFmtId="0" fontId="1" fillId="3" borderId="35" xfId="1" applyFont="1" applyFill="1" applyBorder="1" applyAlignment="1">
      <alignment horizontal="center"/>
    </xf>
    <xf numFmtId="0" fontId="1" fillId="3" borderId="59" xfId="1" applyFont="1" applyFill="1" applyBorder="1" applyAlignment="1">
      <alignment horizontal="center"/>
    </xf>
    <xf numFmtId="0" fontId="1" fillId="2" borderId="68" xfId="1" applyFont="1" applyFill="1" applyBorder="1" applyAlignment="1"/>
    <xf numFmtId="49" fontId="1" fillId="2" borderId="68" xfId="1" applyNumberFormat="1" applyFont="1" applyFill="1" applyBorder="1" applyAlignment="1">
      <alignment horizontal="center"/>
    </xf>
    <xf numFmtId="0" fontId="1" fillId="2" borderId="68" xfId="1" applyFont="1" applyFill="1" applyBorder="1" applyAlignment="1">
      <alignment horizontal="center"/>
    </xf>
    <xf numFmtId="0" fontId="1" fillId="2" borderId="67" xfId="1" applyFont="1" applyFill="1" applyBorder="1" applyAlignment="1">
      <alignment horizontal="center"/>
    </xf>
    <xf numFmtId="0" fontId="1" fillId="3" borderId="30" xfId="1" applyFont="1" applyFill="1" applyBorder="1" applyAlignment="1"/>
    <xf numFmtId="49" fontId="1" fillId="3" borderId="30" xfId="1" applyNumberFormat="1" applyFont="1" applyFill="1" applyBorder="1" applyAlignment="1">
      <alignment horizontal="center"/>
    </xf>
    <xf numFmtId="0" fontId="1" fillId="3" borderId="30" xfId="1" applyFont="1" applyFill="1" applyBorder="1" applyAlignment="1">
      <alignment horizontal="center"/>
    </xf>
    <xf numFmtId="0" fontId="1" fillId="3" borderId="73" xfId="1" applyFont="1" applyFill="1" applyBorder="1" applyAlignment="1">
      <alignment horizontal="center"/>
    </xf>
    <xf numFmtId="0" fontId="1" fillId="3" borderId="69" xfId="1" applyFont="1" applyFill="1" applyBorder="1" applyAlignment="1">
      <alignment horizontal="center"/>
    </xf>
    <xf numFmtId="49" fontId="1" fillId="2" borderId="30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73" xfId="1" applyFont="1" applyFill="1" applyBorder="1" applyAlignment="1">
      <alignment horizontal="center"/>
    </xf>
    <xf numFmtId="0" fontId="1" fillId="2" borderId="74" xfId="1" applyFont="1" applyFill="1" applyBorder="1" applyAlignment="1">
      <alignment horizontal="center"/>
    </xf>
    <xf numFmtId="1" fontId="8" fillId="2" borderId="53" xfId="3" applyFont="1" applyFill="1" applyBorder="1" applyAlignment="1">
      <alignment horizontal="center"/>
    </xf>
    <xf numFmtId="0" fontId="1" fillId="3" borderId="60" xfId="1" applyFont="1" applyFill="1" applyBorder="1" applyAlignment="1">
      <alignment horizontal="left"/>
    </xf>
    <xf numFmtId="49" fontId="1" fillId="3" borderId="60" xfId="1" applyNumberFormat="1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1" xfId="1" applyFont="1" applyFill="1" applyBorder="1" applyAlignment="1">
      <alignment horizontal="center"/>
    </xf>
    <xf numFmtId="0" fontId="1" fillId="2" borderId="18" xfId="1" applyFont="1" applyFill="1" applyBorder="1" applyAlignment="1">
      <alignment horizontal="left"/>
    </xf>
    <xf numFmtId="49" fontId="1" fillId="2" borderId="27" xfId="1" applyNumberFormat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1" fillId="3" borderId="31" xfId="1" applyFont="1" applyFill="1" applyBorder="1" applyAlignment="1">
      <alignment horizontal="left"/>
    </xf>
    <xf numFmtId="49" fontId="1" fillId="3" borderId="32" xfId="1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64" xfId="1" applyFont="1" applyFill="1" applyBorder="1" applyAlignment="1">
      <alignment horizontal="left"/>
    </xf>
    <xf numFmtId="0" fontId="9" fillId="0" borderId="29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/>
    </xf>
    <xf numFmtId="0" fontId="1" fillId="0" borderId="73" xfId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55" xfId="1" applyFont="1" applyFill="1" applyBorder="1" applyAlignment="1"/>
    <xf numFmtId="0" fontId="1" fillId="0" borderId="30" xfId="0" applyFont="1" applyBorder="1"/>
    <xf numFmtId="0" fontId="1" fillId="0" borderId="57" xfId="1" applyFont="1" applyFill="1" applyBorder="1" applyAlignment="1"/>
    <xf numFmtId="0" fontId="1" fillId="0" borderId="0" xfId="1" applyFont="1" applyFill="1" applyBorder="1" applyAlignment="1"/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533400" cy="257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14.28515625" style="160" customWidth="1"/>
    <col min="7" max="11" width="14.28515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484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29" t="s">
        <v>9</v>
      </c>
      <c r="G2" s="207" t="s">
        <v>240</v>
      </c>
      <c r="H2" s="22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30"/>
      <c r="G3" s="208"/>
      <c r="H3" s="228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192">
        <v>42420</v>
      </c>
      <c r="G4" s="73">
        <v>42483</v>
      </c>
      <c r="H4" s="73">
        <v>42525</v>
      </c>
      <c r="I4" s="59">
        <v>42596</v>
      </c>
      <c r="J4" s="72">
        <v>42644</v>
      </c>
      <c r="K4" s="73"/>
      <c r="L4" s="211"/>
    </row>
    <row r="5" spans="1:12" x14ac:dyDescent="0.2">
      <c r="A5" s="40">
        <v>1</v>
      </c>
      <c r="B5" s="125" t="s">
        <v>98</v>
      </c>
      <c r="C5" s="35" t="s">
        <v>99</v>
      </c>
      <c r="D5" s="35" t="s">
        <v>100</v>
      </c>
      <c r="E5" s="55" t="s">
        <v>12</v>
      </c>
      <c r="F5" s="193">
        <v>400</v>
      </c>
      <c r="G5" s="42">
        <v>360</v>
      </c>
      <c r="H5" s="42">
        <v>400</v>
      </c>
      <c r="I5" s="60">
        <v>400</v>
      </c>
      <c r="J5" s="43">
        <v>400</v>
      </c>
      <c r="K5" s="42"/>
      <c r="L5" s="44">
        <f>SUM(G5:K5)</f>
        <v>1560</v>
      </c>
    </row>
    <row r="6" spans="1:12" x14ac:dyDescent="0.2">
      <c r="A6" s="6">
        <v>2</v>
      </c>
      <c r="B6" s="11" t="s">
        <v>467</v>
      </c>
      <c r="C6" s="9" t="s">
        <v>489</v>
      </c>
      <c r="D6" s="8" t="s">
        <v>468</v>
      </c>
      <c r="E6" s="54" t="s">
        <v>12</v>
      </c>
      <c r="F6" s="124">
        <v>360</v>
      </c>
      <c r="G6" s="18">
        <v>400</v>
      </c>
      <c r="H6" s="190">
        <v>330</v>
      </c>
      <c r="I6" s="21">
        <v>360</v>
      </c>
      <c r="J6" s="7">
        <v>300</v>
      </c>
      <c r="K6" s="18"/>
      <c r="L6" s="44">
        <f>SUM(G6:K6)</f>
        <v>1390</v>
      </c>
    </row>
    <row r="7" spans="1:12" x14ac:dyDescent="0.2">
      <c r="A7" s="6">
        <v>3</v>
      </c>
      <c r="B7" s="10" t="s">
        <v>469</v>
      </c>
      <c r="C7" s="9" t="s">
        <v>488</v>
      </c>
      <c r="D7" s="8" t="s">
        <v>470</v>
      </c>
      <c r="E7" s="20" t="s">
        <v>12</v>
      </c>
      <c r="F7" s="187" t="s">
        <v>185</v>
      </c>
      <c r="G7" s="51">
        <v>330</v>
      </c>
      <c r="H7" s="51">
        <v>360</v>
      </c>
      <c r="I7" s="21">
        <v>250</v>
      </c>
      <c r="J7" s="7">
        <v>330</v>
      </c>
      <c r="K7" s="51"/>
      <c r="L7" s="44">
        <f>SUM(G7:K7)</f>
        <v>1270</v>
      </c>
    </row>
    <row r="8" spans="1:12" x14ac:dyDescent="0.2">
      <c r="A8" s="6">
        <v>4</v>
      </c>
      <c r="B8" s="11" t="s">
        <v>473</v>
      </c>
      <c r="C8" s="9" t="s">
        <v>491</v>
      </c>
      <c r="D8" s="8" t="s">
        <v>474</v>
      </c>
      <c r="E8" s="21" t="s">
        <v>12</v>
      </c>
      <c r="F8" s="124">
        <v>330</v>
      </c>
      <c r="G8" s="14">
        <v>300</v>
      </c>
      <c r="H8" s="14">
        <v>270</v>
      </c>
      <c r="I8" s="67" t="s">
        <v>185</v>
      </c>
      <c r="J8" s="7">
        <v>360</v>
      </c>
      <c r="K8" s="14"/>
      <c r="L8" s="44">
        <f>SUM(G8:K8)</f>
        <v>930</v>
      </c>
    </row>
    <row r="9" spans="1:12" x14ac:dyDescent="0.2">
      <c r="A9" s="6">
        <v>5</v>
      </c>
      <c r="B9" s="23" t="s">
        <v>482</v>
      </c>
      <c r="C9" s="16" t="s">
        <v>492</v>
      </c>
      <c r="D9" s="53">
        <v>255</v>
      </c>
      <c r="E9" s="21" t="s">
        <v>12</v>
      </c>
      <c r="F9" s="124">
        <v>0</v>
      </c>
      <c r="G9" s="14">
        <v>0</v>
      </c>
      <c r="H9" s="47" t="s">
        <v>185</v>
      </c>
      <c r="I9" s="21">
        <v>330</v>
      </c>
      <c r="J9" s="7">
        <v>270</v>
      </c>
      <c r="K9" s="14"/>
      <c r="L9" s="44">
        <f>SUM(G9:K9)</f>
        <v>600</v>
      </c>
    </row>
    <row r="10" spans="1:12" x14ac:dyDescent="0.2">
      <c r="A10" s="6">
        <v>6</v>
      </c>
      <c r="B10" s="11" t="s">
        <v>471</v>
      </c>
      <c r="C10" s="17" t="s">
        <v>490</v>
      </c>
      <c r="D10" s="13" t="s">
        <v>472</v>
      </c>
      <c r="E10" s="21" t="s">
        <v>12</v>
      </c>
      <c r="F10" s="124">
        <v>0</v>
      </c>
      <c r="G10" s="14">
        <v>270</v>
      </c>
      <c r="H10" s="14">
        <v>300</v>
      </c>
      <c r="I10" s="21">
        <v>0</v>
      </c>
      <c r="J10" s="74" t="s">
        <v>185</v>
      </c>
      <c r="K10" s="14"/>
      <c r="L10" s="44">
        <f>SUM(G10:K10)</f>
        <v>570</v>
      </c>
    </row>
    <row r="11" spans="1:12" x14ac:dyDescent="0.2">
      <c r="A11" s="6">
        <v>7</v>
      </c>
      <c r="B11" s="10" t="s">
        <v>494</v>
      </c>
      <c r="C11" s="16"/>
      <c r="D11" s="13">
        <v>118</v>
      </c>
      <c r="E11" s="21" t="s">
        <v>12</v>
      </c>
      <c r="F11" s="187" t="s">
        <v>185</v>
      </c>
      <c r="G11" s="14">
        <v>0</v>
      </c>
      <c r="H11" s="14">
        <v>0</v>
      </c>
      <c r="I11" s="21">
        <v>270</v>
      </c>
      <c r="J11" s="7">
        <v>250</v>
      </c>
      <c r="K11" s="14"/>
      <c r="L11" s="44">
        <f>SUM(G11:K11)</f>
        <v>520</v>
      </c>
    </row>
    <row r="12" spans="1:12" x14ac:dyDescent="0.2">
      <c r="A12" s="6">
        <v>8</v>
      </c>
      <c r="B12" s="19" t="s">
        <v>415</v>
      </c>
      <c r="C12" s="31" t="s">
        <v>416</v>
      </c>
      <c r="D12" s="32">
        <v>310</v>
      </c>
      <c r="E12" s="33" t="s">
        <v>12</v>
      </c>
      <c r="F12" s="124">
        <v>0</v>
      </c>
      <c r="G12" s="46" t="s">
        <v>185</v>
      </c>
      <c r="H12" s="14">
        <v>0</v>
      </c>
      <c r="I12" s="21">
        <v>300</v>
      </c>
      <c r="J12" s="74" t="s">
        <v>185</v>
      </c>
      <c r="K12" s="14"/>
      <c r="L12" s="44">
        <f>SUM(G12:K12)</f>
        <v>300</v>
      </c>
    </row>
    <row r="13" spans="1:12" x14ac:dyDescent="0.2">
      <c r="A13" s="6">
        <v>9</v>
      </c>
      <c r="B13" s="25" t="s">
        <v>475</v>
      </c>
      <c r="C13" s="26" t="s">
        <v>493</v>
      </c>
      <c r="D13" s="8" t="s">
        <v>476</v>
      </c>
      <c r="E13" s="21" t="s">
        <v>12</v>
      </c>
      <c r="F13" s="124">
        <v>0</v>
      </c>
      <c r="G13" s="14">
        <v>270</v>
      </c>
      <c r="H13" s="14">
        <v>0</v>
      </c>
      <c r="I13" s="67" t="s">
        <v>185</v>
      </c>
      <c r="J13" s="7">
        <v>0</v>
      </c>
      <c r="K13" s="14"/>
      <c r="L13" s="44">
        <f>SUM(G13:K13)</f>
        <v>270</v>
      </c>
    </row>
    <row r="14" spans="1:12" x14ac:dyDescent="0.2">
      <c r="A14" s="6">
        <v>10</v>
      </c>
      <c r="B14" s="23" t="s">
        <v>32</v>
      </c>
      <c r="C14" s="31" t="s">
        <v>33</v>
      </c>
      <c r="D14" s="32" t="s">
        <v>34</v>
      </c>
      <c r="E14" s="33" t="s">
        <v>12</v>
      </c>
      <c r="F14" s="124">
        <v>300</v>
      </c>
      <c r="G14" s="195" t="s">
        <v>185</v>
      </c>
      <c r="H14" s="52">
        <v>250</v>
      </c>
      <c r="I14" s="21">
        <v>0</v>
      </c>
      <c r="J14" s="7">
        <v>0</v>
      </c>
      <c r="K14" s="52"/>
      <c r="L14" s="44">
        <f>SUM(G14:K14)</f>
        <v>250</v>
      </c>
    </row>
    <row r="15" spans="1:12" x14ac:dyDescent="0.2">
      <c r="A15" s="6">
        <v>11</v>
      </c>
      <c r="B15" s="11" t="s">
        <v>477</v>
      </c>
      <c r="C15" s="9" t="s">
        <v>485</v>
      </c>
      <c r="D15" s="9" t="s">
        <v>478</v>
      </c>
      <c r="E15" s="17" t="s">
        <v>12</v>
      </c>
      <c r="F15" s="124">
        <v>0</v>
      </c>
      <c r="G15" s="47" t="s">
        <v>185</v>
      </c>
      <c r="H15" s="47" t="s">
        <v>185</v>
      </c>
      <c r="I15" s="21">
        <v>230</v>
      </c>
      <c r="J15" s="7">
        <v>0</v>
      </c>
      <c r="K15" s="14"/>
      <c r="L15" s="44">
        <f>SUM(G15:K15)</f>
        <v>230</v>
      </c>
    </row>
    <row r="16" spans="1:12" x14ac:dyDescent="0.2">
      <c r="A16" s="6">
        <v>12</v>
      </c>
      <c r="B16" s="23" t="s">
        <v>496</v>
      </c>
      <c r="C16" s="31" t="s">
        <v>497</v>
      </c>
      <c r="D16" s="32">
        <v>251</v>
      </c>
      <c r="E16" s="33" t="s">
        <v>42</v>
      </c>
      <c r="F16" s="124">
        <v>0</v>
      </c>
      <c r="G16" s="34">
        <v>0</v>
      </c>
      <c r="H16" s="14">
        <v>0</v>
      </c>
      <c r="I16" s="21">
        <v>210</v>
      </c>
      <c r="J16" s="7">
        <v>0</v>
      </c>
      <c r="K16" s="14"/>
      <c r="L16" s="44">
        <f>SUM(G16:K16)</f>
        <v>210</v>
      </c>
    </row>
    <row r="17" spans="1:12" x14ac:dyDescent="0.2">
      <c r="A17" s="6">
        <v>13</v>
      </c>
      <c r="B17" s="23" t="s">
        <v>498</v>
      </c>
      <c r="C17" s="31" t="s">
        <v>36</v>
      </c>
      <c r="D17" s="32" t="s">
        <v>37</v>
      </c>
      <c r="E17" s="33" t="s">
        <v>12</v>
      </c>
      <c r="F17" s="124">
        <v>0</v>
      </c>
      <c r="G17" s="34">
        <v>0</v>
      </c>
      <c r="H17" s="14">
        <v>0</v>
      </c>
      <c r="I17" s="21">
        <v>190</v>
      </c>
      <c r="J17" s="7">
        <v>0</v>
      </c>
      <c r="K17" s="21"/>
      <c r="L17" s="44">
        <f>SUM(G17:K17)</f>
        <v>190</v>
      </c>
    </row>
    <row r="18" spans="1:12" x14ac:dyDescent="0.2">
      <c r="A18" s="6">
        <v>14</v>
      </c>
      <c r="B18" s="23" t="s">
        <v>486</v>
      </c>
      <c r="C18" s="31"/>
      <c r="D18" s="32">
        <v>279</v>
      </c>
      <c r="E18" s="33" t="s">
        <v>12</v>
      </c>
      <c r="F18" s="124">
        <v>0</v>
      </c>
      <c r="G18" s="46" t="s">
        <v>185</v>
      </c>
      <c r="H18" s="14">
        <v>0</v>
      </c>
      <c r="I18" s="21">
        <v>0</v>
      </c>
      <c r="J18" s="7">
        <v>0</v>
      </c>
      <c r="K18" s="14"/>
      <c r="L18" s="44">
        <f>SUM(G18:K18)</f>
        <v>0</v>
      </c>
    </row>
    <row r="19" spans="1:12" x14ac:dyDescent="0.2">
      <c r="A19" s="6">
        <v>15</v>
      </c>
      <c r="B19" s="23" t="s">
        <v>480</v>
      </c>
      <c r="C19" s="31" t="s">
        <v>487</v>
      </c>
      <c r="D19" s="71" t="s">
        <v>481</v>
      </c>
      <c r="E19" s="16" t="s">
        <v>12</v>
      </c>
      <c r="F19" s="124">
        <v>0</v>
      </c>
      <c r="G19" s="46" t="s">
        <v>185</v>
      </c>
      <c r="H19" s="14">
        <v>0</v>
      </c>
      <c r="I19" s="21">
        <v>0</v>
      </c>
      <c r="J19" s="14">
        <v>0</v>
      </c>
      <c r="K19" s="14"/>
      <c r="L19" s="44">
        <f>SUM(G19:K19)</f>
        <v>0</v>
      </c>
    </row>
    <row r="20" spans="1:12" x14ac:dyDescent="0.2">
      <c r="A20" s="6">
        <v>16</v>
      </c>
      <c r="B20" s="23"/>
      <c r="C20" s="31"/>
      <c r="D20" s="32"/>
      <c r="E20" s="33"/>
      <c r="F20" s="124"/>
      <c r="G20" s="46"/>
      <c r="H20" s="14"/>
      <c r="I20" s="67"/>
      <c r="J20" s="14"/>
      <c r="K20" s="47"/>
      <c r="L20" s="44">
        <f t="shared" ref="L20:L35" si="0">SUM(G20:K20)</f>
        <v>0</v>
      </c>
    </row>
    <row r="21" spans="1:12" x14ac:dyDescent="0.2">
      <c r="A21" s="6">
        <v>17</v>
      </c>
      <c r="B21" s="23"/>
      <c r="C21" s="31"/>
      <c r="D21" s="32"/>
      <c r="E21" s="33"/>
      <c r="F21" s="124"/>
      <c r="G21" s="46"/>
      <c r="H21" s="14"/>
      <c r="I21" s="21"/>
      <c r="J21" s="14"/>
      <c r="K21" s="21"/>
      <c r="L21" s="44">
        <f t="shared" si="0"/>
        <v>0</v>
      </c>
    </row>
    <row r="22" spans="1:12" x14ac:dyDescent="0.2">
      <c r="A22" s="6">
        <v>18</v>
      </c>
      <c r="B22" s="23"/>
      <c r="C22" s="31"/>
      <c r="D22" s="32"/>
      <c r="E22" s="33"/>
      <c r="F22" s="124"/>
      <c r="G22" s="46"/>
      <c r="H22" s="47"/>
      <c r="I22" s="67"/>
      <c r="J22" s="7"/>
      <c r="K22" s="47"/>
      <c r="L22" s="44">
        <f t="shared" si="0"/>
        <v>0</v>
      </c>
    </row>
    <row r="23" spans="1:12" x14ac:dyDescent="0.2">
      <c r="A23" s="6">
        <v>19</v>
      </c>
      <c r="B23" s="23"/>
      <c r="C23" s="31"/>
      <c r="D23" s="32"/>
      <c r="E23" s="33"/>
      <c r="F23" s="124"/>
      <c r="G23" s="34"/>
      <c r="H23" s="47"/>
      <c r="I23" s="21"/>
      <c r="J23" s="7"/>
      <c r="K23" s="14"/>
      <c r="L23" s="44">
        <f t="shared" si="0"/>
        <v>0</v>
      </c>
    </row>
    <row r="24" spans="1:12" x14ac:dyDescent="0.2">
      <c r="A24" s="6">
        <v>20</v>
      </c>
      <c r="B24" s="23"/>
      <c r="C24" s="31"/>
      <c r="D24" s="32"/>
      <c r="E24" s="33"/>
      <c r="F24" s="124"/>
      <c r="G24" s="34"/>
      <c r="H24" s="47"/>
      <c r="I24" s="21"/>
      <c r="J24" s="74"/>
      <c r="K24" s="14"/>
      <c r="L24" s="44">
        <f t="shared" si="0"/>
        <v>0</v>
      </c>
    </row>
    <row r="25" spans="1:12" x14ac:dyDescent="0.2">
      <c r="A25" s="6">
        <v>21</v>
      </c>
      <c r="B25" s="23"/>
      <c r="C25" s="31"/>
      <c r="D25" s="32"/>
      <c r="E25" s="33"/>
      <c r="F25" s="124"/>
      <c r="G25" s="46"/>
      <c r="H25" s="47"/>
      <c r="I25" s="67"/>
      <c r="J25" s="74"/>
      <c r="K25" s="14"/>
      <c r="L25" s="44">
        <f t="shared" si="0"/>
        <v>0</v>
      </c>
    </row>
    <row r="26" spans="1:12" x14ac:dyDescent="0.2">
      <c r="A26" s="6">
        <v>22</v>
      </c>
      <c r="B26" s="23"/>
      <c r="C26" s="31"/>
      <c r="D26" s="32"/>
      <c r="E26" s="33"/>
      <c r="F26" s="124"/>
      <c r="G26" s="46"/>
      <c r="H26" s="47"/>
      <c r="I26" s="21"/>
      <c r="J26" s="7"/>
      <c r="K26" s="14"/>
      <c r="L26" s="44">
        <f t="shared" si="0"/>
        <v>0</v>
      </c>
    </row>
    <row r="27" spans="1:12" x14ac:dyDescent="0.2">
      <c r="A27" s="6">
        <v>23</v>
      </c>
      <c r="B27" s="23"/>
      <c r="C27" s="31"/>
      <c r="D27" s="32"/>
      <c r="E27" s="33"/>
      <c r="F27" s="124"/>
      <c r="G27" s="34"/>
      <c r="H27" s="14"/>
      <c r="I27" s="21"/>
      <c r="J27" s="7"/>
      <c r="K27" s="14"/>
      <c r="L27" s="44">
        <f t="shared" si="0"/>
        <v>0</v>
      </c>
    </row>
    <row r="28" spans="1:12" x14ac:dyDescent="0.2">
      <c r="A28" s="6">
        <v>24</v>
      </c>
      <c r="B28" s="23"/>
      <c r="C28" s="31"/>
      <c r="D28" s="32"/>
      <c r="E28" s="33"/>
      <c r="F28" s="124"/>
      <c r="G28" s="46"/>
      <c r="H28" s="47"/>
      <c r="I28" s="67"/>
      <c r="J28" s="7"/>
      <c r="K28" s="14"/>
      <c r="L28" s="44">
        <f t="shared" si="0"/>
        <v>0</v>
      </c>
    </row>
    <row r="29" spans="1:12" x14ac:dyDescent="0.2">
      <c r="A29" s="6">
        <v>25</v>
      </c>
      <c r="B29" s="23"/>
      <c r="C29" s="31"/>
      <c r="D29" s="32"/>
      <c r="E29" s="33"/>
      <c r="F29" s="124"/>
      <c r="G29" s="34"/>
      <c r="H29" s="14"/>
      <c r="I29" s="21"/>
      <c r="J29" s="7"/>
      <c r="K29" s="14"/>
      <c r="L29" s="44">
        <f t="shared" si="0"/>
        <v>0</v>
      </c>
    </row>
    <row r="30" spans="1:12" x14ac:dyDescent="0.2">
      <c r="A30" s="6">
        <v>26</v>
      </c>
      <c r="B30" s="23"/>
      <c r="C30" s="31"/>
      <c r="D30" s="32"/>
      <c r="E30" s="33"/>
      <c r="F30" s="124"/>
      <c r="G30" s="46"/>
      <c r="H30" s="47"/>
      <c r="I30" s="21"/>
      <c r="J30" s="7"/>
      <c r="K30" s="14"/>
      <c r="L30" s="44">
        <f t="shared" si="0"/>
        <v>0</v>
      </c>
    </row>
    <row r="31" spans="1:12" x14ac:dyDescent="0.2">
      <c r="A31" s="6">
        <v>27</v>
      </c>
      <c r="B31" s="23"/>
      <c r="C31" s="31"/>
      <c r="D31" s="32"/>
      <c r="E31" s="33"/>
      <c r="F31" s="124"/>
      <c r="G31" s="34"/>
      <c r="H31" s="14"/>
      <c r="I31" s="21"/>
      <c r="J31" s="7"/>
      <c r="K31" s="14"/>
      <c r="L31" s="44">
        <f t="shared" si="0"/>
        <v>0</v>
      </c>
    </row>
    <row r="32" spans="1:12" x14ac:dyDescent="0.2">
      <c r="A32" s="6">
        <v>28</v>
      </c>
      <c r="B32" s="23"/>
      <c r="C32" s="31"/>
      <c r="D32" s="32"/>
      <c r="E32" s="33"/>
      <c r="F32" s="124"/>
      <c r="G32" s="34"/>
      <c r="H32" s="47"/>
      <c r="I32" s="21"/>
      <c r="J32" s="7"/>
      <c r="K32" s="14"/>
      <c r="L32" s="44">
        <f t="shared" si="0"/>
        <v>0</v>
      </c>
    </row>
    <row r="33" spans="1:12" x14ac:dyDescent="0.2">
      <c r="A33" s="6">
        <v>29</v>
      </c>
      <c r="B33" s="23"/>
      <c r="C33" s="31"/>
      <c r="D33" s="32"/>
      <c r="E33" s="33"/>
      <c r="F33" s="124"/>
      <c r="G33" s="46"/>
      <c r="H33" s="14"/>
      <c r="I33" s="21"/>
      <c r="J33" s="7"/>
      <c r="K33" s="14"/>
      <c r="L33" s="44">
        <f t="shared" si="0"/>
        <v>0</v>
      </c>
    </row>
    <row r="34" spans="1:12" x14ac:dyDescent="0.2">
      <c r="A34" s="6">
        <v>30</v>
      </c>
      <c r="B34" s="23"/>
      <c r="C34" s="31"/>
      <c r="D34" s="32"/>
      <c r="E34" s="33"/>
      <c r="F34" s="124"/>
      <c r="G34" s="46"/>
      <c r="H34" s="47"/>
      <c r="I34" s="21"/>
      <c r="J34" s="7"/>
      <c r="K34" s="14"/>
      <c r="L34" s="44">
        <f t="shared" si="0"/>
        <v>0</v>
      </c>
    </row>
    <row r="35" spans="1:12" x14ac:dyDescent="0.2">
      <c r="A35" s="6">
        <v>31</v>
      </c>
      <c r="B35" s="23"/>
      <c r="C35" s="31"/>
      <c r="D35" s="32"/>
      <c r="E35" s="33"/>
      <c r="F35" s="124"/>
      <c r="G35" s="46"/>
      <c r="H35" s="47"/>
      <c r="I35" s="67"/>
      <c r="J35" s="74"/>
      <c r="K35" s="14"/>
      <c r="L35" s="44">
        <f t="shared" si="0"/>
        <v>0</v>
      </c>
    </row>
    <row r="36" spans="1:12" ht="13.5" thickBot="1" x14ac:dyDescent="0.25">
      <c r="A36" s="6">
        <v>32</v>
      </c>
      <c r="B36" s="27"/>
      <c r="C36" s="28"/>
      <c r="D36" s="29"/>
      <c r="E36" s="22"/>
      <c r="F36" s="191"/>
      <c r="G36" s="30"/>
      <c r="H36" s="15"/>
      <c r="I36" s="61"/>
      <c r="J36" s="4"/>
      <c r="K36" s="15"/>
      <c r="L36" s="45"/>
    </row>
    <row r="37" spans="1:12" ht="13.5" thickBot="1" x14ac:dyDescent="0.25">
      <c r="A37" s="5"/>
      <c r="B37" s="3"/>
      <c r="C37" s="3"/>
      <c r="D37" s="3"/>
      <c r="E37" s="3"/>
      <c r="F37" s="160">
        <v>6</v>
      </c>
      <c r="G37" s="57">
        <v>11</v>
      </c>
      <c r="H37" s="57">
        <v>8</v>
      </c>
      <c r="I37" s="69">
        <v>11</v>
      </c>
      <c r="J37" s="50">
        <v>8</v>
      </c>
      <c r="K37" s="57">
        <v>0</v>
      </c>
      <c r="L37" s="2">
        <f>AVERAGE(F37:K37)</f>
        <v>7.333333333333333</v>
      </c>
    </row>
  </sheetData>
  <sortState ref="B5:L19">
    <sortCondition descending="1" ref="L5:L19"/>
  </sortState>
  <mergeCells count="13">
    <mergeCell ref="J2:J3"/>
    <mergeCell ref="K2:K3"/>
    <mergeCell ref="L2:L4"/>
    <mergeCell ref="A1:L1"/>
    <mergeCell ref="A2:A4"/>
    <mergeCell ref="B2:B4"/>
    <mergeCell ref="C2:C4"/>
    <mergeCell ref="D2:D4"/>
    <mergeCell ref="E2:E4"/>
    <mergeCell ref="H2:H3"/>
    <mergeCell ref="G2:G3"/>
    <mergeCell ref="I2:I3"/>
    <mergeCell ref="F2:F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4" width="7.28515625" style="1" customWidth="1"/>
    <col min="5" max="10" width="14.28515625" style="1" customWidth="1"/>
    <col min="11" max="11" width="8.42578125" style="1" customWidth="1"/>
    <col min="12" max="16384" width="9.140625" style="1"/>
  </cols>
  <sheetData>
    <row r="1" spans="1:11" ht="25.5" customHeight="1" thickBot="1" x14ac:dyDescent="0.25">
      <c r="A1" s="212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07" t="s">
        <v>9</v>
      </c>
      <c r="F2" s="207" t="s">
        <v>240</v>
      </c>
      <c r="G2" s="207" t="s">
        <v>402</v>
      </c>
      <c r="H2" s="227" t="s">
        <v>495</v>
      </c>
      <c r="I2" s="205" t="s">
        <v>523</v>
      </c>
      <c r="J2" s="207"/>
      <c r="K2" s="209" t="s">
        <v>0</v>
      </c>
    </row>
    <row r="3" spans="1:11" ht="22.5" customHeight="1" thickBot="1" x14ac:dyDescent="0.25">
      <c r="A3" s="216"/>
      <c r="B3" s="219"/>
      <c r="C3" s="219"/>
      <c r="D3" s="222"/>
      <c r="E3" s="208"/>
      <c r="F3" s="208"/>
      <c r="G3" s="231"/>
      <c r="H3" s="228"/>
      <c r="I3" s="206"/>
      <c r="J3" s="208"/>
      <c r="K3" s="210"/>
    </row>
    <row r="4" spans="1:11" ht="13.5" thickBot="1" x14ac:dyDescent="0.25">
      <c r="A4" s="217"/>
      <c r="B4" s="220"/>
      <c r="C4" s="220"/>
      <c r="D4" s="223"/>
      <c r="E4" s="73">
        <v>42420</v>
      </c>
      <c r="F4" s="73">
        <v>42483</v>
      </c>
      <c r="G4" s="73">
        <v>42525</v>
      </c>
      <c r="H4" s="59">
        <v>42596</v>
      </c>
      <c r="I4" s="72">
        <v>42644</v>
      </c>
      <c r="J4" s="73"/>
      <c r="K4" s="211"/>
    </row>
    <row r="5" spans="1:11" x14ac:dyDescent="0.2">
      <c r="A5" s="40">
        <v>1</v>
      </c>
      <c r="B5" s="36" t="s">
        <v>155</v>
      </c>
      <c r="C5" s="35" t="s">
        <v>156</v>
      </c>
      <c r="D5" s="41" t="s">
        <v>157</v>
      </c>
      <c r="E5" s="42">
        <v>400</v>
      </c>
      <c r="F5" s="42">
        <v>400</v>
      </c>
      <c r="G5" s="60">
        <v>400</v>
      </c>
      <c r="H5" s="62">
        <v>400</v>
      </c>
      <c r="I5" s="43" t="s">
        <v>185</v>
      </c>
      <c r="J5" s="42"/>
      <c r="K5" s="44">
        <f>SUM(E5:J5)</f>
        <v>1600</v>
      </c>
    </row>
    <row r="6" spans="1:11" x14ac:dyDescent="0.2">
      <c r="A6" s="6">
        <v>2</v>
      </c>
      <c r="B6" s="11" t="s">
        <v>162</v>
      </c>
      <c r="C6" s="9" t="s">
        <v>163</v>
      </c>
      <c r="D6" s="9" t="s">
        <v>520</v>
      </c>
      <c r="E6" s="18">
        <v>300</v>
      </c>
      <c r="F6" s="18">
        <v>330</v>
      </c>
      <c r="G6" s="280" t="s">
        <v>185</v>
      </c>
      <c r="H6" s="63">
        <v>230</v>
      </c>
      <c r="I6" s="7">
        <v>400</v>
      </c>
      <c r="J6" s="18"/>
      <c r="K6" s="44">
        <f>SUM(E6:J6)</f>
        <v>1260</v>
      </c>
    </row>
    <row r="7" spans="1:11" x14ac:dyDescent="0.2">
      <c r="A7" s="6">
        <v>3</v>
      </c>
      <c r="B7" s="11" t="s">
        <v>322</v>
      </c>
      <c r="C7" s="9" t="s">
        <v>323</v>
      </c>
      <c r="D7" s="8" t="s">
        <v>324</v>
      </c>
      <c r="E7" s="51">
        <v>0</v>
      </c>
      <c r="F7" s="51">
        <v>250</v>
      </c>
      <c r="G7" s="66">
        <v>250</v>
      </c>
      <c r="H7" s="63">
        <v>360</v>
      </c>
      <c r="I7" s="7">
        <v>330</v>
      </c>
      <c r="J7" s="51"/>
      <c r="K7" s="44">
        <f>SUM(E7:J7)</f>
        <v>1190</v>
      </c>
    </row>
    <row r="8" spans="1:11" x14ac:dyDescent="0.2">
      <c r="A8" s="6">
        <v>4</v>
      </c>
      <c r="B8" s="11" t="s">
        <v>164</v>
      </c>
      <c r="C8" s="9" t="s">
        <v>165</v>
      </c>
      <c r="D8" s="8" t="s">
        <v>166</v>
      </c>
      <c r="E8" s="14">
        <v>270</v>
      </c>
      <c r="F8" s="14">
        <v>170</v>
      </c>
      <c r="G8" s="21">
        <v>0</v>
      </c>
      <c r="H8" s="63">
        <v>0</v>
      </c>
      <c r="I8" s="7">
        <v>360</v>
      </c>
      <c r="J8" s="14"/>
      <c r="K8" s="44">
        <f>SUM(E8:J8)</f>
        <v>800</v>
      </c>
    </row>
    <row r="9" spans="1:11" x14ac:dyDescent="0.2">
      <c r="A9" s="6">
        <v>5</v>
      </c>
      <c r="B9" s="10" t="s">
        <v>383</v>
      </c>
      <c r="C9" s="17" t="s">
        <v>384</v>
      </c>
      <c r="D9" s="13" t="s">
        <v>455</v>
      </c>
      <c r="E9" s="14">
        <v>0</v>
      </c>
      <c r="F9" s="14">
        <v>0</v>
      </c>
      <c r="G9" s="157">
        <v>170</v>
      </c>
      <c r="H9" s="63">
        <v>300</v>
      </c>
      <c r="I9" s="7">
        <v>300</v>
      </c>
      <c r="J9" s="47"/>
      <c r="K9" s="44">
        <f>SUM(E9:J9)</f>
        <v>770</v>
      </c>
    </row>
    <row r="10" spans="1:11" x14ac:dyDescent="0.2">
      <c r="A10" s="6">
        <v>6</v>
      </c>
      <c r="B10" s="23" t="s">
        <v>313</v>
      </c>
      <c r="C10" s="16" t="s">
        <v>314</v>
      </c>
      <c r="D10" s="53" t="s">
        <v>315</v>
      </c>
      <c r="E10" s="14">
        <v>0</v>
      </c>
      <c r="F10" s="14">
        <v>360</v>
      </c>
      <c r="G10" s="21">
        <v>330</v>
      </c>
      <c r="H10" s="63">
        <v>0</v>
      </c>
      <c r="I10" s="7">
        <v>0</v>
      </c>
      <c r="J10" s="14"/>
      <c r="K10" s="44">
        <f>SUM(E10:J10)</f>
        <v>690</v>
      </c>
    </row>
    <row r="11" spans="1:11" x14ac:dyDescent="0.2">
      <c r="A11" s="6">
        <v>7</v>
      </c>
      <c r="B11" s="11" t="s">
        <v>169</v>
      </c>
      <c r="C11" s="17"/>
      <c r="D11" s="13" t="s">
        <v>170</v>
      </c>
      <c r="E11" s="14">
        <v>230</v>
      </c>
      <c r="F11" s="14">
        <v>190</v>
      </c>
      <c r="G11" s="21">
        <v>0</v>
      </c>
      <c r="H11" s="63">
        <v>270</v>
      </c>
      <c r="I11" s="7">
        <v>0</v>
      </c>
      <c r="J11" s="47"/>
      <c r="K11" s="44">
        <f>SUM(E11:J11)</f>
        <v>690</v>
      </c>
    </row>
    <row r="12" spans="1:11" x14ac:dyDescent="0.2">
      <c r="A12" s="6">
        <v>8</v>
      </c>
      <c r="B12" s="11" t="s">
        <v>316</v>
      </c>
      <c r="C12" s="17" t="s">
        <v>317</v>
      </c>
      <c r="D12" s="13" t="s">
        <v>318</v>
      </c>
      <c r="E12" s="14">
        <v>0</v>
      </c>
      <c r="F12" s="34">
        <v>300</v>
      </c>
      <c r="G12" s="21">
        <v>0</v>
      </c>
      <c r="H12" s="63">
        <v>330</v>
      </c>
      <c r="I12" s="7">
        <v>0</v>
      </c>
      <c r="J12" s="14"/>
      <c r="K12" s="44">
        <f>SUM(E12:J12)</f>
        <v>630</v>
      </c>
    </row>
    <row r="13" spans="1:11" x14ac:dyDescent="0.2">
      <c r="A13" s="6">
        <v>9</v>
      </c>
      <c r="B13" s="11" t="s">
        <v>319</v>
      </c>
      <c r="C13" s="17" t="s">
        <v>320</v>
      </c>
      <c r="D13" s="13" t="s">
        <v>321</v>
      </c>
      <c r="E13" s="14">
        <v>0</v>
      </c>
      <c r="F13" s="34">
        <v>270</v>
      </c>
      <c r="G13" s="21">
        <v>300</v>
      </c>
      <c r="H13" s="63">
        <v>0</v>
      </c>
      <c r="I13" s="7">
        <v>0</v>
      </c>
      <c r="J13" s="14"/>
      <c r="K13" s="44">
        <f>SUM(E13:J13)</f>
        <v>570</v>
      </c>
    </row>
    <row r="14" spans="1:11" x14ac:dyDescent="0.2">
      <c r="A14" s="6">
        <v>10</v>
      </c>
      <c r="B14" s="11" t="s">
        <v>328</v>
      </c>
      <c r="C14" s="17" t="s">
        <v>329</v>
      </c>
      <c r="D14" s="13" t="s">
        <v>330</v>
      </c>
      <c r="E14" s="14">
        <v>0</v>
      </c>
      <c r="F14" s="34">
        <v>210</v>
      </c>
      <c r="G14" s="21">
        <v>180</v>
      </c>
      <c r="H14" s="63">
        <v>0</v>
      </c>
      <c r="I14" s="7">
        <v>0</v>
      </c>
      <c r="J14" s="14"/>
      <c r="K14" s="44">
        <f>SUM(E14:J14)</f>
        <v>390</v>
      </c>
    </row>
    <row r="15" spans="1:11" x14ac:dyDescent="0.2">
      <c r="A15" s="6">
        <v>11</v>
      </c>
      <c r="B15" s="11" t="s">
        <v>337</v>
      </c>
      <c r="C15" s="17" t="s">
        <v>338</v>
      </c>
      <c r="D15" s="13" t="s">
        <v>339</v>
      </c>
      <c r="E15" s="14">
        <v>0</v>
      </c>
      <c r="F15" s="14">
        <v>150</v>
      </c>
      <c r="G15" s="21">
        <v>230</v>
      </c>
      <c r="H15" s="63">
        <v>0</v>
      </c>
      <c r="I15" s="7">
        <v>0</v>
      </c>
      <c r="J15" s="14"/>
      <c r="K15" s="44">
        <f>SUM(E15:J15)</f>
        <v>380</v>
      </c>
    </row>
    <row r="16" spans="1:11" x14ac:dyDescent="0.2">
      <c r="A16" s="6">
        <v>12</v>
      </c>
      <c r="B16" s="10" t="s">
        <v>179</v>
      </c>
      <c r="C16" s="17" t="s">
        <v>180</v>
      </c>
      <c r="D16" s="13" t="s">
        <v>181</v>
      </c>
      <c r="E16" s="14">
        <v>170</v>
      </c>
      <c r="F16" s="34">
        <v>0</v>
      </c>
      <c r="G16" s="21">
        <v>0</v>
      </c>
      <c r="H16" s="63">
        <v>210</v>
      </c>
      <c r="I16" s="7">
        <v>0</v>
      </c>
      <c r="J16" s="14"/>
      <c r="K16" s="44">
        <f>SUM(E16:J16)</f>
        <v>380</v>
      </c>
    </row>
    <row r="17" spans="1:11" x14ac:dyDescent="0.2">
      <c r="A17" s="6">
        <v>13</v>
      </c>
      <c r="B17" s="11" t="s">
        <v>158</v>
      </c>
      <c r="C17" s="17" t="s">
        <v>159</v>
      </c>
      <c r="D17" s="12"/>
      <c r="E17" s="14">
        <v>360</v>
      </c>
      <c r="F17" s="14">
        <v>0</v>
      </c>
      <c r="G17" s="21">
        <v>0</v>
      </c>
      <c r="H17" s="63">
        <v>0</v>
      </c>
      <c r="I17" s="7">
        <v>0</v>
      </c>
      <c r="J17" s="14"/>
      <c r="K17" s="44">
        <f>SUM(E17:J17)</f>
        <v>360</v>
      </c>
    </row>
    <row r="18" spans="1:11" x14ac:dyDescent="0.2">
      <c r="A18" s="6">
        <v>14</v>
      </c>
      <c r="B18" s="11" t="s">
        <v>362</v>
      </c>
      <c r="C18" s="16" t="s">
        <v>363</v>
      </c>
      <c r="D18" s="13" t="s">
        <v>364</v>
      </c>
      <c r="E18" s="14">
        <v>0</v>
      </c>
      <c r="F18" s="47" t="s">
        <v>185</v>
      </c>
      <c r="G18" s="21">
        <v>360</v>
      </c>
      <c r="H18" s="63">
        <v>0</v>
      </c>
      <c r="I18" s="7">
        <v>0</v>
      </c>
      <c r="J18" s="14"/>
      <c r="K18" s="44">
        <f>SUM(E18:J18)</f>
        <v>360</v>
      </c>
    </row>
    <row r="19" spans="1:11" x14ac:dyDescent="0.2">
      <c r="A19" s="6">
        <v>15</v>
      </c>
      <c r="B19" s="11" t="s">
        <v>342</v>
      </c>
      <c r="C19" s="9" t="s">
        <v>343</v>
      </c>
      <c r="D19" s="8" t="s">
        <v>344</v>
      </c>
      <c r="E19" s="14">
        <v>0</v>
      </c>
      <c r="F19" s="14">
        <v>130</v>
      </c>
      <c r="G19" s="21">
        <v>210</v>
      </c>
      <c r="H19" s="63">
        <v>0</v>
      </c>
      <c r="I19" s="7">
        <v>0</v>
      </c>
      <c r="J19" s="14"/>
      <c r="K19" s="44">
        <f>SUM(E19:J19)</f>
        <v>340</v>
      </c>
    </row>
    <row r="20" spans="1:11" x14ac:dyDescent="0.2">
      <c r="A20" s="6">
        <v>16</v>
      </c>
      <c r="B20" s="25" t="s">
        <v>160</v>
      </c>
      <c r="C20" s="26" t="s">
        <v>161</v>
      </c>
      <c r="D20" s="8"/>
      <c r="E20" s="14">
        <v>330</v>
      </c>
      <c r="F20" s="14">
        <v>0</v>
      </c>
      <c r="G20" s="21">
        <v>0</v>
      </c>
      <c r="H20" s="63">
        <v>0</v>
      </c>
      <c r="I20" s="7">
        <v>0</v>
      </c>
      <c r="J20" s="14"/>
      <c r="K20" s="44">
        <f>SUM(E20:J20)</f>
        <v>330</v>
      </c>
    </row>
    <row r="21" spans="1:11" x14ac:dyDescent="0.2">
      <c r="A21" s="6">
        <v>17</v>
      </c>
      <c r="B21" s="23" t="s">
        <v>345</v>
      </c>
      <c r="C21" s="31" t="s">
        <v>346</v>
      </c>
      <c r="D21" s="32" t="s">
        <v>347</v>
      </c>
      <c r="E21" s="34">
        <v>0</v>
      </c>
      <c r="F21" s="14">
        <v>120</v>
      </c>
      <c r="G21" s="21">
        <v>0</v>
      </c>
      <c r="H21" s="63">
        <v>190</v>
      </c>
      <c r="I21" s="7">
        <v>0</v>
      </c>
      <c r="J21" s="14"/>
      <c r="K21" s="44">
        <f>SUM(E21:J21)</f>
        <v>310</v>
      </c>
    </row>
    <row r="22" spans="1:11" x14ac:dyDescent="0.2">
      <c r="A22" s="6">
        <v>18</v>
      </c>
      <c r="B22" s="23" t="s">
        <v>449</v>
      </c>
      <c r="C22" s="31" t="s">
        <v>450</v>
      </c>
      <c r="D22" s="32" t="s">
        <v>451</v>
      </c>
      <c r="E22" s="34">
        <v>0</v>
      </c>
      <c r="F22" s="34">
        <v>0</v>
      </c>
      <c r="G22" s="21">
        <v>270</v>
      </c>
      <c r="H22" s="63">
        <v>0</v>
      </c>
      <c r="I22" s="7">
        <v>0</v>
      </c>
      <c r="J22" s="47"/>
      <c r="K22" s="44">
        <f>SUM(E22:J22)</f>
        <v>270</v>
      </c>
    </row>
    <row r="23" spans="1:11" x14ac:dyDescent="0.2">
      <c r="A23" s="6">
        <v>19</v>
      </c>
      <c r="B23" s="23" t="s">
        <v>167</v>
      </c>
      <c r="C23" s="31" t="s">
        <v>168</v>
      </c>
      <c r="D23" s="32"/>
      <c r="E23" s="34">
        <v>250</v>
      </c>
      <c r="F23" s="34">
        <v>0</v>
      </c>
      <c r="G23" s="21">
        <v>0</v>
      </c>
      <c r="H23" s="63">
        <v>0</v>
      </c>
      <c r="I23" s="7">
        <v>0</v>
      </c>
      <c r="J23" s="47"/>
      <c r="K23" s="44">
        <f>SUM(E23:J23)</f>
        <v>250</v>
      </c>
    </row>
    <row r="24" spans="1:11" x14ac:dyDescent="0.2">
      <c r="A24" s="6">
        <v>20</v>
      </c>
      <c r="B24" s="23" t="s">
        <v>521</v>
      </c>
      <c r="C24" s="31" t="s">
        <v>522</v>
      </c>
      <c r="D24" s="32">
        <v>236</v>
      </c>
      <c r="E24" s="34">
        <v>0</v>
      </c>
      <c r="F24" s="34">
        <v>0</v>
      </c>
      <c r="G24" s="21">
        <v>0</v>
      </c>
      <c r="H24" s="63">
        <v>250</v>
      </c>
      <c r="I24" s="7">
        <v>0</v>
      </c>
      <c r="J24" s="47"/>
      <c r="K24" s="44">
        <f>SUM(E24:J24)</f>
        <v>250</v>
      </c>
    </row>
    <row r="25" spans="1:11" x14ac:dyDescent="0.2">
      <c r="A25" s="6">
        <v>21</v>
      </c>
      <c r="B25" s="23" t="s">
        <v>325</v>
      </c>
      <c r="C25" s="31" t="s">
        <v>326</v>
      </c>
      <c r="D25" s="32" t="s">
        <v>327</v>
      </c>
      <c r="E25" s="34">
        <v>0</v>
      </c>
      <c r="F25" s="34">
        <v>230</v>
      </c>
      <c r="G25" s="21">
        <v>0</v>
      </c>
      <c r="H25" s="63">
        <v>0</v>
      </c>
      <c r="I25" s="7">
        <v>0</v>
      </c>
      <c r="J25" s="14"/>
      <c r="K25" s="44">
        <f>SUM(E25:J25)</f>
        <v>230</v>
      </c>
    </row>
    <row r="26" spans="1:11" x14ac:dyDescent="0.2">
      <c r="A26" s="6">
        <v>22</v>
      </c>
      <c r="B26" s="23" t="s">
        <v>171</v>
      </c>
      <c r="C26" s="31" t="s">
        <v>90</v>
      </c>
      <c r="D26" s="32" t="s">
        <v>172</v>
      </c>
      <c r="E26" s="34">
        <v>210</v>
      </c>
      <c r="F26" s="34">
        <v>0</v>
      </c>
      <c r="G26" s="21">
        <v>0</v>
      </c>
      <c r="H26" s="63">
        <v>0</v>
      </c>
      <c r="I26" s="7">
        <v>0</v>
      </c>
      <c r="J26" s="14"/>
      <c r="K26" s="44">
        <f>SUM(E26:J26)</f>
        <v>210</v>
      </c>
    </row>
    <row r="27" spans="1:11" x14ac:dyDescent="0.2">
      <c r="A27" s="6">
        <v>23</v>
      </c>
      <c r="B27" s="19" t="s">
        <v>173</v>
      </c>
      <c r="C27" s="31" t="s">
        <v>174</v>
      </c>
      <c r="D27" s="32" t="s">
        <v>175</v>
      </c>
      <c r="E27" s="34">
        <v>190</v>
      </c>
      <c r="F27" s="34">
        <v>0</v>
      </c>
      <c r="G27" s="21">
        <v>0</v>
      </c>
      <c r="H27" s="63">
        <v>0</v>
      </c>
      <c r="I27" s="7">
        <v>0</v>
      </c>
      <c r="J27" s="14"/>
      <c r="K27" s="44">
        <f>SUM(E27:J27)</f>
        <v>190</v>
      </c>
    </row>
    <row r="28" spans="1:11" x14ac:dyDescent="0.2">
      <c r="A28" s="6">
        <v>24</v>
      </c>
      <c r="B28" s="23" t="s">
        <v>452</v>
      </c>
      <c r="C28" s="31" t="s">
        <v>453</v>
      </c>
      <c r="D28" s="32" t="s">
        <v>454</v>
      </c>
      <c r="E28" s="34">
        <v>0</v>
      </c>
      <c r="F28" s="34">
        <v>0</v>
      </c>
      <c r="G28" s="21">
        <v>190</v>
      </c>
      <c r="H28" s="63">
        <v>0</v>
      </c>
      <c r="I28" s="7">
        <v>0</v>
      </c>
      <c r="J28" s="47"/>
      <c r="K28" s="44">
        <f>SUM(E28:J28)</f>
        <v>190</v>
      </c>
    </row>
    <row r="29" spans="1:11" x14ac:dyDescent="0.2">
      <c r="A29" s="6">
        <v>25</v>
      </c>
      <c r="B29" s="23" t="s">
        <v>176</v>
      </c>
      <c r="C29" s="31" t="s">
        <v>177</v>
      </c>
      <c r="D29" s="32" t="s">
        <v>178</v>
      </c>
      <c r="E29" s="156">
        <v>180</v>
      </c>
      <c r="F29" s="34">
        <v>0</v>
      </c>
      <c r="G29" s="68">
        <v>0</v>
      </c>
      <c r="H29" s="63">
        <v>0</v>
      </c>
      <c r="I29" s="7">
        <v>0</v>
      </c>
      <c r="J29" s="52"/>
      <c r="K29" s="44">
        <f>SUM(E29:J29)</f>
        <v>180</v>
      </c>
    </row>
    <row r="30" spans="1:11" x14ac:dyDescent="0.2">
      <c r="A30" s="6">
        <v>26</v>
      </c>
      <c r="B30" s="23" t="s">
        <v>331</v>
      </c>
      <c r="C30" s="31" t="s">
        <v>332</v>
      </c>
      <c r="D30" s="32" t="s">
        <v>333</v>
      </c>
      <c r="E30" s="34">
        <v>0</v>
      </c>
      <c r="F30" s="34">
        <v>180</v>
      </c>
      <c r="G30" s="21">
        <v>0</v>
      </c>
      <c r="H30" s="63">
        <v>0</v>
      </c>
      <c r="I30" s="7">
        <v>0</v>
      </c>
      <c r="J30" s="14"/>
      <c r="K30" s="44">
        <f>SUM(E30:J30)</f>
        <v>180</v>
      </c>
    </row>
    <row r="31" spans="1:11" x14ac:dyDescent="0.2">
      <c r="A31" s="6">
        <v>27</v>
      </c>
      <c r="B31" s="23" t="s">
        <v>365</v>
      </c>
      <c r="C31" s="31" t="s">
        <v>366</v>
      </c>
      <c r="D31" s="32" t="s">
        <v>367</v>
      </c>
      <c r="E31" s="34">
        <v>0</v>
      </c>
      <c r="F31" s="46" t="s">
        <v>185</v>
      </c>
      <c r="G31" s="21">
        <v>0</v>
      </c>
      <c r="H31" s="63">
        <v>180</v>
      </c>
      <c r="I31" s="7">
        <v>0</v>
      </c>
      <c r="J31" s="14"/>
      <c r="K31" s="44">
        <f>SUM(E31:J31)</f>
        <v>180</v>
      </c>
    </row>
    <row r="32" spans="1:11" x14ac:dyDescent="0.2">
      <c r="A32" s="6">
        <v>28</v>
      </c>
      <c r="B32" s="23" t="s">
        <v>334</v>
      </c>
      <c r="C32" s="31" t="s">
        <v>335</v>
      </c>
      <c r="D32" s="32" t="s">
        <v>336</v>
      </c>
      <c r="E32" s="34">
        <v>0</v>
      </c>
      <c r="F32" s="34">
        <v>160</v>
      </c>
      <c r="G32" s="21">
        <v>0</v>
      </c>
      <c r="H32" s="63">
        <v>0</v>
      </c>
      <c r="I32" s="7">
        <v>0</v>
      </c>
      <c r="J32" s="14"/>
      <c r="K32" s="44">
        <f>SUM(E32:J32)</f>
        <v>160</v>
      </c>
    </row>
    <row r="33" spans="1:11" x14ac:dyDescent="0.2">
      <c r="A33" s="6">
        <v>29</v>
      </c>
      <c r="B33" s="23" t="s">
        <v>456</v>
      </c>
      <c r="C33" s="31" t="s">
        <v>457</v>
      </c>
      <c r="D33" s="32" t="s">
        <v>458</v>
      </c>
      <c r="E33" s="34">
        <v>0</v>
      </c>
      <c r="F33" s="34">
        <v>0</v>
      </c>
      <c r="G33" s="21">
        <v>160</v>
      </c>
      <c r="H33" s="63">
        <v>0</v>
      </c>
      <c r="I33" s="7">
        <v>0</v>
      </c>
      <c r="J33" s="47"/>
      <c r="K33" s="44">
        <f>SUM(E33:J33)</f>
        <v>160</v>
      </c>
    </row>
    <row r="34" spans="1:11" x14ac:dyDescent="0.2">
      <c r="A34" s="6">
        <v>30</v>
      </c>
      <c r="B34" s="23" t="s">
        <v>371</v>
      </c>
      <c r="C34" s="31" t="s">
        <v>372</v>
      </c>
      <c r="D34" s="32" t="s">
        <v>373</v>
      </c>
      <c r="E34" s="34">
        <v>0</v>
      </c>
      <c r="F34" s="46" t="s">
        <v>185</v>
      </c>
      <c r="G34" s="21">
        <v>150</v>
      </c>
      <c r="H34" s="63">
        <v>0</v>
      </c>
      <c r="I34" s="7">
        <v>0</v>
      </c>
      <c r="J34" s="14"/>
      <c r="K34" s="44">
        <f>SUM(E34:J34)</f>
        <v>150</v>
      </c>
    </row>
    <row r="35" spans="1:11" x14ac:dyDescent="0.2">
      <c r="A35" s="6">
        <v>31</v>
      </c>
      <c r="B35" s="23" t="s">
        <v>340</v>
      </c>
      <c r="C35" s="31"/>
      <c r="D35" s="32" t="s">
        <v>341</v>
      </c>
      <c r="E35" s="34">
        <v>0</v>
      </c>
      <c r="F35" s="34">
        <v>140</v>
      </c>
      <c r="G35" s="21">
        <v>0</v>
      </c>
      <c r="H35" s="63">
        <v>0</v>
      </c>
      <c r="I35" s="7">
        <v>0</v>
      </c>
      <c r="J35" s="14"/>
      <c r="K35" s="44">
        <f>SUM(E35:J35)</f>
        <v>140</v>
      </c>
    </row>
    <row r="36" spans="1:11" x14ac:dyDescent="0.2">
      <c r="A36" s="6">
        <v>32</v>
      </c>
      <c r="B36" s="23" t="s">
        <v>459</v>
      </c>
      <c r="C36" s="31" t="s">
        <v>464</v>
      </c>
      <c r="D36" s="32" t="s">
        <v>460</v>
      </c>
      <c r="E36" s="34">
        <v>0</v>
      </c>
      <c r="F36" s="34">
        <v>0</v>
      </c>
      <c r="G36" s="21">
        <v>140</v>
      </c>
      <c r="H36" s="63">
        <v>0</v>
      </c>
      <c r="I36" s="7">
        <v>0</v>
      </c>
      <c r="J36" s="47"/>
      <c r="K36" s="44">
        <f>SUM(E36:J36)</f>
        <v>140</v>
      </c>
    </row>
    <row r="37" spans="1:11" x14ac:dyDescent="0.2">
      <c r="A37" s="6">
        <v>33</v>
      </c>
      <c r="B37" s="23" t="s">
        <v>461</v>
      </c>
      <c r="C37" s="31" t="s">
        <v>462</v>
      </c>
      <c r="D37" s="32" t="s">
        <v>463</v>
      </c>
      <c r="E37" s="34">
        <v>0</v>
      </c>
      <c r="F37" s="34">
        <v>0</v>
      </c>
      <c r="G37" s="21">
        <v>130</v>
      </c>
      <c r="H37" s="63">
        <v>0</v>
      </c>
      <c r="I37" s="7">
        <v>0</v>
      </c>
      <c r="J37" s="47"/>
      <c r="K37" s="44">
        <f>SUM(E37:J37)</f>
        <v>130</v>
      </c>
    </row>
    <row r="38" spans="1:11" x14ac:dyDescent="0.2">
      <c r="A38" s="6">
        <v>34</v>
      </c>
      <c r="B38" s="23" t="s">
        <v>348</v>
      </c>
      <c r="C38" s="31" t="s">
        <v>349</v>
      </c>
      <c r="D38" s="32" t="s">
        <v>350</v>
      </c>
      <c r="E38" s="34">
        <v>0</v>
      </c>
      <c r="F38" s="34">
        <v>110</v>
      </c>
      <c r="G38" s="21">
        <v>0</v>
      </c>
      <c r="H38" s="63">
        <v>0</v>
      </c>
      <c r="I38" s="7">
        <v>0</v>
      </c>
      <c r="J38" s="14"/>
      <c r="K38" s="44">
        <f>SUM(E38:J38)</f>
        <v>110</v>
      </c>
    </row>
    <row r="39" spans="1:11" x14ac:dyDescent="0.2">
      <c r="A39" s="6">
        <v>35</v>
      </c>
      <c r="B39" s="23" t="s">
        <v>223</v>
      </c>
      <c r="C39" s="31"/>
      <c r="D39" s="32">
        <v>70</v>
      </c>
      <c r="E39" s="46" t="s">
        <v>185</v>
      </c>
      <c r="F39" s="34">
        <v>0</v>
      </c>
      <c r="G39" s="21">
        <v>0</v>
      </c>
      <c r="H39" s="63">
        <v>0</v>
      </c>
      <c r="I39" s="7">
        <v>0</v>
      </c>
      <c r="J39" s="14"/>
      <c r="K39" s="44">
        <f>SUM(E39:J39)</f>
        <v>0</v>
      </c>
    </row>
    <row r="40" spans="1:11" x14ac:dyDescent="0.2">
      <c r="A40" s="6">
        <v>36</v>
      </c>
      <c r="B40" s="23" t="s">
        <v>224</v>
      </c>
      <c r="C40" s="31" t="s">
        <v>233</v>
      </c>
      <c r="D40" s="32">
        <v>270</v>
      </c>
      <c r="E40" s="46" t="s">
        <v>185</v>
      </c>
      <c r="F40" s="34">
        <v>0</v>
      </c>
      <c r="G40" s="21">
        <v>0</v>
      </c>
      <c r="H40" s="63">
        <v>0</v>
      </c>
      <c r="I40" s="7">
        <v>0</v>
      </c>
      <c r="J40" s="14"/>
      <c r="K40" s="44">
        <f>SUM(E40:J40)</f>
        <v>0</v>
      </c>
    </row>
    <row r="41" spans="1:11" x14ac:dyDescent="0.2">
      <c r="A41" s="75">
        <v>37</v>
      </c>
      <c r="B41" s="23" t="s">
        <v>225</v>
      </c>
      <c r="C41" s="31" t="s">
        <v>234</v>
      </c>
      <c r="D41" s="32" t="s">
        <v>226</v>
      </c>
      <c r="E41" s="46" t="s">
        <v>185</v>
      </c>
      <c r="F41" s="34">
        <v>0</v>
      </c>
      <c r="G41" s="21">
        <v>0</v>
      </c>
      <c r="H41" s="63">
        <v>0</v>
      </c>
      <c r="I41" s="7">
        <v>0</v>
      </c>
      <c r="J41" s="14"/>
      <c r="K41" s="44">
        <f>SUM(E41:J41)</f>
        <v>0</v>
      </c>
    </row>
    <row r="42" spans="1:11" x14ac:dyDescent="0.2">
      <c r="A42" s="75">
        <v>38</v>
      </c>
      <c r="B42" s="23" t="s">
        <v>227</v>
      </c>
      <c r="C42" s="31" t="s">
        <v>235</v>
      </c>
      <c r="D42" s="71" t="s">
        <v>228</v>
      </c>
      <c r="E42" s="46" t="s">
        <v>185</v>
      </c>
      <c r="F42" s="34">
        <v>0</v>
      </c>
      <c r="G42" s="21">
        <v>0</v>
      </c>
      <c r="H42" s="63">
        <v>0</v>
      </c>
      <c r="I42" s="7">
        <v>0</v>
      </c>
      <c r="J42" s="14"/>
      <c r="K42" s="44">
        <f>SUM(E42:J42)</f>
        <v>0</v>
      </c>
    </row>
    <row r="43" spans="1:11" x14ac:dyDescent="0.2">
      <c r="A43" s="75">
        <v>39</v>
      </c>
      <c r="B43" s="23" t="s">
        <v>229</v>
      </c>
      <c r="C43" s="31"/>
      <c r="D43" s="32" t="s">
        <v>230</v>
      </c>
      <c r="E43" s="46" t="s">
        <v>185</v>
      </c>
      <c r="F43" s="34">
        <v>0</v>
      </c>
      <c r="G43" s="21">
        <v>0</v>
      </c>
      <c r="H43" s="63">
        <v>0</v>
      </c>
      <c r="I43" s="7">
        <v>0</v>
      </c>
      <c r="J43" s="14"/>
      <c r="K43" s="44">
        <f>SUM(E43:J43)</f>
        <v>0</v>
      </c>
    </row>
    <row r="44" spans="1:11" x14ac:dyDescent="0.2">
      <c r="A44" s="75">
        <v>40</v>
      </c>
      <c r="B44" s="23" t="s">
        <v>231</v>
      </c>
      <c r="C44" s="31" t="s">
        <v>236</v>
      </c>
      <c r="D44" s="32" t="s">
        <v>232</v>
      </c>
      <c r="E44" s="46" t="s">
        <v>185</v>
      </c>
      <c r="F44" s="34">
        <v>0</v>
      </c>
      <c r="G44" s="21">
        <v>0</v>
      </c>
      <c r="H44" s="63">
        <v>0</v>
      </c>
      <c r="I44" s="7">
        <v>0</v>
      </c>
      <c r="J44" s="14"/>
      <c r="K44" s="44">
        <f>SUM(E44:J44)</f>
        <v>0</v>
      </c>
    </row>
    <row r="45" spans="1:11" x14ac:dyDescent="0.2">
      <c r="A45" s="75">
        <v>41</v>
      </c>
      <c r="B45" s="149" t="s">
        <v>351</v>
      </c>
      <c r="C45" s="31" t="s">
        <v>352</v>
      </c>
      <c r="D45" s="150" t="s">
        <v>353</v>
      </c>
      <c r="E45" s="34">
        <v>0</v>
      </c>
      <c r="F45" s="46" t="s">
        <v>185</v>
      </c>
      <c r="G45" s="21">
        <v>0</v>
      </c>
      <c r="H45" s="63">
        <v>0</v>
      </c>
      <c r="I45" s="7">
        <v>0</v>
      </c>
      <c r="J45" s="14"/>
      <c r="K45" s="44">
        <f>SUM(E45:J45)</f>
        <v>0</v>
      </c>
    </row>
    <row r="46" spans="1:11" x14ac:dyDescent="0.2">
      <c r="A46" s="75">
        <v>42</v>
      </c>
      <c r="B46" s="149" t="s">
        <v>354</v>
      </c>
      <c r="C46" s="31" t="s">
        <v>355</v>
      </c>
      <c r="D46" s="150" t="s">
        <v>356</v>
      </c>
      <c r="E46" s="34">
        <v>0</v>
      </c>
      <c r="F46" s="47" t="s">
        <v>185</v>
      </c>
      <c r="G46" s="21">
        <v>0</v>
      </c>
      <c r="H46" s="63">
        <v>0</v>
      </c>
      <c r="I46" s="7">
        <v>0</v>
      </c>
      <c r="J46" s="14"/>
      <c r="K46" s="44">
        <f>SUM(E46:J46)</f>
        <v>0</v>
      </c>
    </row>
    <row r="47" spans="1:11" x14ac:dyDescent="0.2">
      <c r="A47" s="75">
        <v>43</v>
      </c>
      <c r="B47" s="155" t="s">
        <v>357</v>
      </c>
      <c r="C47" s="31"/>
      <c r="D47" s="150" t="s">
        <v>358</v>
      </c>
      <c r="E47" s="34">
        <v>0</v>
      </c>
      <c r="F47" s="47" t="s">
        <v>185</v>
      </c>
      <c r="G47" s="21">
        <v>0</v>
      </c>
      <c r="H47" s="63">
        <v>0</v>
      </c>
      <c r="I47" s="7">
        <v>0</v>
      </c>
      <c r="J47" s="14"/>
      <c r="K47" s="44">
        <f>SUM(E47:J47)</f>
        <v>0</v>
      </c>
    </row>
    <row r="48" spans="1:11" x14ac:dyDescent="0.2">
      <c r="A48" s="75">
        <v>44</v>
      </c>
      <c r="B48" s="149" t="s">
        <v>359</v>
      </c>
      <c r="C48" s="31" t="s">
        <v>360</v>
      </c>
      <c r="D48" s="150" t="s">
        <v>361</v>
      </c>
      <c r="E48" s="34">
        <v>0</v>
      </c>
      <c r="F48" s="47" t="s">
        <v>185</v>
      </c>
      <c r="G48" s="21">
        <v>0</v>
      </c>
      <c r="H48" s="63">
        <v>0</v>
      </c>
      <c r="I48" s="7">
        <v>0</v>
      </c>
      <c r="J48" s="14"/>
      <c r="K48" s="44">
        <f>SUM(E48:J48)</f>
        <v>0</v>
      </c>
    </row>
    <row r="49" spans="1:11" x14ac:dyDescent="0.2">
      <c r="A49" s="75">
        <v>45</v>
      </c>
      <c r="B49" s="149" t="s">
        <v>368</v>
      </c>
      <c r="C49" s="31" t="s">
        <v>369</v>
      </c>
      <c r="D49" s="150" t="s">
        <v>370</v>
      </c>
      <c r="E49" s="34">
        <v>0</v>
      </c>
      <c r="F49" s="47" t="s">
        <v>185</v>
      </c>
      <c r="G49" s="21">
        <v>0</v>
      </c>
      <c r="H49" s="63">
        <v>0</v>
      </c>
      <c r="I49" s="74" t="s">
        <v>185</v>
      </c>
      <c r="J49" s="14"/>
      <c r="K49" s="44">
        <f>SUM(E49:J49)</f>
        <v>0</v>
      </c>
    </row>
    <row r="50" spans="1:11" x14ac:dyDescent="0.2">
      <c r="A50" s="75">
        <v>46</v>
      </c>
      <c r="B50" s="149" t="s">
        <v>374</v>
      </c>
      <c r="C50" s="31"/>
      <c r="D50" s="150" t="s">
        <v>375</v>
      </c>
      <c r="E50" s="34">
        <v>0</v>
      </c>
      <c r="F50" s="47" t="s">
        <v>185</v>
      </c>
      <c r="G50" s="21">
        <v>0</v>
      </c>
      <c r="H50" s="63">
        <v>0</v>
      </c>
      <c r="I50" s="7">
        <v>0</v>
      </c>
      <c r="J50" s="14"/>
      <c r="K50" s="44">
        <f>SUM(E50:J50)</f>
        <v>0</v>
      </c>
    </row>
    <row r="51" spans="1:11" x14ac:dyDescent="0.2">
      <c r="A51" s="75">
        <v>47</v>
      </c>
      <c r="B51" s="149" t="s">
        <v>205</v>
      </c>
      <c r="C51" s="31" t="s">
        <v>338</v>
      </c>
      <c r="D51" s="150" t="s">
        <v>376</v>
      </c>
      <c r="E51" s="34">
        <v>0</v>
      </c>
      <c r="F51" s="47" t="s">
        <v>185</v>
      </c>
      <c r="G51" s="21">
        <v>0</v>
      </c>
      <c r="H51" s="63">
        <v>0</v>
      </c>
      <c r="I51" s="7">
        <v>0</v>
      </c>
      <c r="J51" s="14"/>
      <c r="K51" s="44">
        <f>SUM(E51:J51)</f>
        <v>0</v>
      </c>
    </row>
    <row r="52" spans="1:11" x14ac:dyDescent="0.2">
      <c r="A52" s="75">
        <v>48</v>
      </c>
      <c r="B52" s="149" t="s">
        <v>465</v>
      </c>
      <c r="C52" s="31"/>
      <c r="D52" s="150" t="s">
        <v>466</v>
      </c>
      <c r="E52" s="204">
        <v>0</v>
      </c>
      <c r="F52" s="14">
        <v>0</v>
      </c>
      <c r="G52" s="67" t="s">
        <v>185</v>
      </c>
      <c r="H52" s="63">
        <v>0</v>
      </c>
      <c r="I52" s="7">
        <v>0</v>
      </c>
      <c r="J52" s="47"/>
      <c r="K52" s="44">
        <f>SUM(E52:J52)</f>
        <v>0</v>
      </c>
    </row>
    <row r="53" spans="1:11" x14ac:dyDescent="0.2">
      <c r="A53" s="75">
        <v>49</v>
      </c>
      <c r="B53" s="25" t="s">
        <v>562</v>
      </c>
      <c r="C53" s="26" t="s">
        <v>563</v>
      </c>
      <c r="D53" s="282">
        <v>22</v>
      </c>
      <c r="E53" s="283">
        <v>0</v>
      </c>
      <c r="F53" s="14">
        <v>0</v>
      </c>
      <c r="G53" s="21">
        <v>0</v>
      </c>
      <c r="H53" s="63">
        <v>0</v>
      </c>
      <c r="I53" s="74" t="s">
        <v>185</v>
      </c>
      <c r="J53" s="47"/>
      <c r="K53" s="245">
        <f>SUM(E53:J53)</f>
        <v>0</v>
      </c>
    </row>
    <row r="54" spans="1:11" x14ac:dyDescent="0.2">
      <c r="A54" s="75">
        <v>50</v>
      </c>
      <c r="B54" s="25" t="s">
        <v>564</v>
      </c>
      <c r="C54" s="26" t="s">
        <v>565</v>
      </c>
      <c r="D54" s="282">
        <v>572</v>
      </c>
      <c r="E54" s="283">
        <v>0</v>
      </c>
      <c r="F54" s="14">
        <v>0</v>
      </c>
      <c r="G54" s="21">
        <v>0</v>
      </c>
      <c r="H54" s="63">
        <v>0</v>
      </c>
      <c r="I54" s="74" t="s">
        <v>185</v>
      </c>
      <c r="J54" s="47"/>
      <c r="K54" s="245">
        <f>SUM(E54:J54)</f>
        <v>0</v>
      </c>
    </row>
    <row r="55" spans="1:11" x14ac:dyDescent="0.2">
      <c r="A55" s="75">
        <v>51</v>
      </c>
      <c r="B55" s="25" t="s">
        <v>566</v>
      </c>
      <c r="C55" s="26" t="s">
        <v>567</v>
      </c>
      <c r="D55" s="282">
        <v>616</v>
      </c>
      <c r="E55" s="283">
        <v>0</v>
      </c>
      <c r="F55" s="14">
        <v>0</v>
      </c>
      <c r="G55" s="21">
        <v>0</v>
      </c>
      <c r="H55" s="63">
        <v>0</v>
      </c>
      <c r="I55" s="74" t="s">
        <v>185</v>
      </c>
      <c r="J55" s="47"/>
      <c r="K55" s="245">
        <f>SUM(E55:J55)</f>
        <v>0</v>
      </c>
    </row>
    <row r="56" spans="1:11" ht="13.5" thickBot="1" x14ac:dyDescent="0.25">
      <c r="A56" s="5"/>
      <c r="B56" s="151"/>
      <c r="C56" s="152"/>
      <c r="D56" s="153"/>
      <c r="E56" s="154"/>
      <c r="F56" s="15"/>
      <c r="G56" s="61"/>
      <c r="H56" s="64"/>
      <c r="I56" s="4"/>
      <c r="J56" s="15"/>
      <c r="K56" s="45"/>
    </row>
    <row r="57" spans="1:11" x14ac:dyDescent="0.2">
      <c r="B57" s="3"/>
      <c r="C57" s="3"/>
      <c r="D57" s="3"/>
      <c r="E57" s="57">
        <v>11</v>
      </c>
      <c r="F57" s="57">
        <v>27</v>
      </c>
      <c r="G57" s="57">
        <v>17</v>
      </c>
      <c r="H57" s="69">
        <v>10</v>
      </c>
      <c r="I57" s="50">
        <v>9</v>
      </c>
      <c r="J57" s="57">
        <v>0</v>
      </c>
      <c r="K57" s="2">
        <f>AVERAGE(E57:J57)</f>
        <v>12.333333333333334</v>
      </c>
    </row>
  </sheetData>
  <sortState ref="B5:K55">
    <sortCondition descending="1" ref="K5:K55"/>
  </sortState>
  <mergeCells count="12">
    <mergeCell ref="I2:I3"/>
    <mergeCell ref="J2:J3"/>
    <mergeCell ref="K2:K4"/>
    <mergeCell ref="A1:K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60" bestFit="1" customWidth="1"/>
    <col min="4" max="5" width="7.28515625" style="160" customWidth="1"/>
    <col min="6" max="6" width="14.28515625" style="160" customWidth="1"/>
    <col min="7" max="7" width="14.28515625" style="167" customWidth="1"/>
    <col min="8" max="10" width="14.28515625" style="160" customWidth="1"/>
    <col min="11" max="11" width="14.28515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07" t="s">
        <v>182</v>
      </c>
      <c r="G2" s="207" t="s">
        <v>240</v>
      </c>
      <c r="H2" s="20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08"/>
      <c r="G3" s="208"/>
      <c r="H3" s="231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73">
        <v>42420</v>
      </c>
      <c r="G4" s="73">
        <v>42483</v>
      </c>
      <c r="H4" s="73">
        <v>42525</v>
      </c>
      <c r="I4" s="59">
        <v>42596</v>
      </c>
      <c r="J4" s="72">
        <v>42644</v>
      </c>
      <c r="K4" s="73"/>
      <c r="L4" s="211"/>
    </row>
    <row r="5" spans="1:12" x14ac:dyDescent="0.2">
      <c r="A5" s="40">
        <v>1</v>
      </c>
      <c r="B5" s="10" t="s">
        <v>45</v>
      </c>
      <c r="C5" s="9" t="s">
        <v>46</v>
      </c>
      <c r="D5" s="8" t="s">
        <v>47</v>
      </c>
      <c r="E5" s="20" t="s">
        <v>12</v>
      </c>
      <c r="F5" s="51">
        <v>400</v>
      </c>
      <c r="G5" s="189">
        <v>230</v>
      </c>
      <c r="H5" s="66">
        <v>400</v>
      </c>
      <c r="I5" s="63">
        <v>120</v>
      </c>
      <c r="J5" s="7">
        <v>360</v>
      </c>
      <c r="K5" s="51"/>
      <c r="L5" s="44">
        <f>SUM(F5:K5)</f>
        <v>1510</v>
      </c>
    </row>
    <row r="6" spans="1:12" x14ac:dyDescent="0.2">
      <c r="A6" s="6">
        <v>2</v>
      </c>
      <c r="B6" s="10" t="s">
        <v>10</v>
      </c>
      <c r="C6" s="9" t="s">
        <v>11</v>
      </c>
      <c r="D6" s="8">
        <v>111</v>
      </c>
      <c r="E6" s="21" t="s">
        <v>12</v>
      </c>
      <c r="F6" s="14">
        <v>360</v>
      </c>
      <c r="G6" s="161">
        <v>210</v>
      </c>
      <c r="H6" s="21">
        <v>360</v>
      </c>
      <c r="I6" s="63">
        <v>90</v>
      </c>
      <c r="J6" s="7">
        <v>400</v>
      </c>
      <c r="K6" s="14"/>
      <c r="L6" s="44">
        <f>SUM(F6:K6)</f>
        <v>1420</v>
      </c>
    </row>
    <row r="7" spans="1:12" x14ac:dyDescent="0.2">
      <c r="A7" s="6">
        <v>3</v>
      </c>
      <c r="B7" s="19" t="s">
        <v>86</v>
      </c>
      <c r="C7" s="16" t="s">
        <v>87</v>
      </c>
      <c r="D7" s="53">
        <v>77</v>
      </c>
      <c r="E7" s="21" t="s">
        <v>12</v>
      </c>
      <c r="F7" s="14">
        <v>300</v>
      </c>
      <c r="G7" s="161">
        <v>400</v>
      </c>
      <c r="H7" s="21">
        <v>270</v>
      </c>
      <c r="I7" s="63">
        <v>360</v>
      </c>
      <c r="J7" s="7">
        <v>0</v>
      </c>
      <c r="K7" s="14"/>
      <c r="L7" s="44">
        <f>SUM(F7:K7)</f>
        <v>1330</v>
      </c>
    </row>
    <row r="8" spans="1:12" x14ac:dyDescent="0.2">
      <c r="A8" s="6">
        <v>4</v>
      </c>
      <c r="B8" s="11" t="s">
        <v>88</v>
      </c>
      <c r="C8" s="17" t="s">
        <v>89</v>
      </c>
      <c r="D8" s="13" t="s">
        <v>91</v>
      </c>
      <c r="E8" s="21" t="s">
        <v>12</v>
      </c>
      <c r="F8" s="14">
        <v>250</v>
      </c>
      <c r="G8" s="161">
        <v>330</v>
      </c>
      <c r="H8" s="21">
        <v>230</v>
      </c>
      <c r="I8" s="63">
        <v>300</v>
      </c>
      <c r="J8" s="7">
        <v>0</v>
      </c>
      <c r="K8" s="14"/>
      <c r="L8" s="44">
        <f>SUM(F8:K8)</f>
        <v>1110</v>
      </c>
    </row>
    <row r="9" spans="1:12" x14ac:dyDescent="0.2">
      <c r="A9" s="6">
        <v>5</v>
      </c>
      <c r="B9" s="23" t="s">
        <v>98</v>
      </c>
      <c r="C9" s="31" t="s">
        <v>99</v>
      </c>
      <c r="D9" s="32" t="s">
        <v>100</v>
      </c>
      <c r="E9" s="33" t="s">
        <v>12</v>
      </c>
      <c r="F9" s="34">
        <v>130</v>
      </c>
      <c r="G9" s="161">
        <v>270</v>
      </c>
      <c r="H9" s="21">
        <v>190</v>
      </c>
      <c r="I9" s="63">
        <v>270</v>
      </c>
      <c r="J9" s="7">
        <v>250</v>
      </c>
      <c r="K9" s="14"/>
      <c r="L9" s="44">
        <f>SUM(F9:K9)</f>
        <v>1110</v>
      </c>
    </row>
    <row r="10" spans="1:12" x14ac:dyDescent="0.2">
      <c r="A10" s="6">
        <v>6</v>
      </c>
      <c r="B10" s="23" t="s">
        <v>22</v>
      </c>
      <c r="C10" s="31" t="s">
        <v>23</v>
      </c>
      <c r="D10" s="32">
        <v>157</v>
      </c>
      <c r="E10" s="33" t="s">
        <v>12</v>
      </c>
      <c r="F10" s="156">
        <v>160</v>
      </c>
      <c r="G10" s="161">
        <v>170</v>
      </c>
      <c r="H10" s="21">
        <v>300</v>
      </c>
      <c r="I10" s="63">
        <v>45</v>
      </c>
      <c r="J10" s="7">
        <v>330</v>
      </c>
      <c r="K10" s="14"/>
      <c r="L10" s="44">
        <f>SUM(F10:K10)</f>
        <v>1005</v>
      </c>
    </row>
    <row r="11" spans="1:12" x14ac:dyDescent="0.2">
      <c r="A11" s="6">
        <v>7</v>
      </c>
      <c r="B11" s="19" t="s">
        <v>51</v>
      </c>
      <c r="C11" s="31" t="s">
        <v>52</v>
      </c>
      <c r="D11" s="32">
        <v>312</v>
      </c>
      <c r="E11" s="33" t="s">
        <v>12</v>
      </c>
      <c r="F11" s="34">
        <v>140</v>
      </c>
      <c r="G11" s="161">
        <v>150</v>
      </c>
      <c r="H11" s="21">
        <v>330</v>
      </c>
      <c r="I11" s="63">
        <v>65</v>
      </c>
      <c r="J11" s="7">
        <v>300</v>
      </c>
      <c r="K11" s="14"/>
      <c r="L11" s="44">
        <f>SUM(F11:K11)</f>
        <v>985</v>
      </c>
    </row>
    <row r="12" spans="1:12" x14ac:dyDescent="0.2">
      <c r="A12" s="6">
        <v>8</v>
      </c>
      <c r="B12" s="176" t="s">
        <v>267</v>
      </c>
      <c r="C12" s="182">
        <v>3688</v>
      </c>
      <c r="D12" s="182" t="s">
        <v>269</v>
      </c>
      <c r="E12" s="184" t="s">
        <v>12</v>
      </c>
      <c r="F12" s="158">
        <v>0</v>
      </c>
      <c r="G12" s="162">
        <v>360</v>
      </c>
      <c r="H12" s="157">
        <v>0</v>
      </c>
      <c r="I12" s="200">
        <v>330</v>
      </c>
      <c r="J12" s="284">
        <v>270</v>
      </c>
      <c r="K12" s="134"/>
      <c r="L12" s="44">
        <f>SUM(F12:K12)</f>
        <v>960</v>
      </c>
    </row>
    <row r="13" spans="1:12" x14ac:dyDescent="0.2">
      <c r="A13" s="6">
        <v>9</v>
      </c>
      <c r="B13" s="171" t="s">
        <v>467</v>
      </c>
      <c r="C13" s="179">
        <v>4478</v>
      </c>
      <c r="D13" s="179" t="s">
        <v>468</v>
      </c>
      <c r="E13" s="127" t="s">
        <v>12</v>
      </c>
      <c r="F13" s="128">
        <v>0</v>
      </c>
      <c r="G13" s="162">
        <v>300</v>
      </c>
      <c r="H13" s="157">
        <v>110</v>
      </c>
      <c r="I13" s="200">
        <v>250</v>
      </c>
      <c r="J13" s="284">
        <v>170</v>
      </c>
      <c r="K13" s="134"/>
      <c r="L13" s="44">
        <f>SUM(F13:K13)</f>
        <v>830</v>
      </c>
    </row>
    <row r="14" spans="1:12" x14ac:dyDescent="0.2">
      <c r="A14" s="6">
        <v>10</v>
      </c>
      <c r="B14" s="171" t="s">
        <v>469</v>
      </c>
      <c r="C14" s="179">
        <v>6995</v>
      </c>
      <c r="D14" s="179" t="s">
        <v>470</v>
      </c>
      <c r="E14" s="184" t="s">
        <v>12</v>
      </c>
      <c r="F14" s="128">
        <v>0</v>
      </c>
      <c r="G14" s="130">
        <v>250</v>
      </c>
      <c r="H14" s="157">
        <v>150</v>
      </c>
      <c r="I14" s="200">
        <v>160</v>
      </c>
      <c r="J14" s="284">
        <v>180</v>
      </c>
      <c r="K14" s="134"/>
      <c r="L14" s="44">
        <f>SUM(F14:K14)</f>
        <v>740</v>
      </c>
    </row>
    <row r="15" spans="1:12" x14ac:dyDescent="0.2">
      <c r="A15" s="6">
        <v>11</v>
      </c>
      <c r="B15" s="11" t="s">
        <v>53</v>
      </c>
      <c r="C15" s="9" t="s">
        <v>54</v>
      </c>
      <c r="D15" s="8">
        <v>91</v>
      </c>
      <c r="E15" s="21" t="s">
        <v>12</v>
      </c>
      <c r="F15" s="34">
        <v>120</v>
      </c>
      <c r="G15" s="123">
        <v>160</v>
      </c>
      <c r="H15" s="21">
        <v>250</v>
      </c>
      <c r="I15" s="63">
        <v>70</v>
      </c>
      <c r="J15" s="7">
        <v>0</v>
      </c>
      <c r="K15" s="14"/>
      <c r="L15" s="44">
        <f>SUM(F15:K15)</f>
        <v>600</v>
      </c>
    </row>
    <row r="16" spans="1:12" x14ac:dyDescent="0.2">
      <c r="A16" s="6">
        <v>12</v>
      </c>
      <c r="B16" s="23" t="s">
        <v>24</v>
      </c>
      <c r="C16" s="16" t="s">
        <v>25</v>
      </c>
      <c r="D16" s="24" t="s">
        <v>26</v>
      </c>
      <c r="E16" s="17" t="s">
        <v>12</v>
      </c>
      <c r="F16" s="34">
        <v>60</v>
      </c>
      <c r="G16" s="123">
        <v>100</v>
      </c>
      <c r="H16" s="21">
        <v>180</v>
      </c>
      <c r="I16" s="63">
        <v>10</v>
      </c>
      <c r="J16" s="7">
        <v>210</v>
      </c>
      <c r="K16" s="47"/>
      <c r="L16" s="44">
        <f>SUM(F16:K16)</f>
        <v>560</v>
      </c>
    </row>
    <row r="17" spans="1:12" x14ac:dyDescent="0.2">
      <c r="A17" s="6">
        <v>13</v>
      </c>
      <c r="B17" s="171" t="s">
        <v>77</v>
      </c>
      <c r="C17" s="157">
        <v>2297</v>
      </c>
      <c r="D17" s="159">
        <v>295</v>
      </c>
      <c r="E17" s="157" t="s">
        <v>12</v>
      </c>
      <c r="F17" s="128">
        <v>55</v>
      </c>
      <c r="G17" s="130">
        <v>0</v>
      </c>
      <c r="H17" s="157">
        <v>210</v>
      </c>
      <c r="I17" s="203" t="s">
        <v>185</v>
      </c>
      <c r="J17" s="284">
        <v>230</v>
      </c>
      <c r="K17" s="134"/>
      <c r="L17" s="44">
        <f>SUM(F17:K17)</f>
        <v>495</v>
      </c>
    </row>
    <row r="18" spans="1:12" x14ac:dyDescent="0.2">
      <c r="A18" s="6">
        <v>14</v>
      </c>
      <c r="B18" s="11" t="s">
        <v>92</v>
      </c>
      <c r="C18" s="17" t="s">
        <v>93</v>
      </c>
      <c r="D18" s="12" t="s">
        <v>94</v>
      </c>
      <c r="E18" s="17" t="s">
        <v>12</v>
      </c>
      <c r="F18" s="34">
        <v>230</v>
      </c>
      <c r="G18" s="123">
        <v>0</v>
      </c>
      <c r="H18" s="21">
        <v>0</v>
      </c>
      <c r="I18" s="63">
        <v>230</v>
      </c>
      <c r="J18" s="7">
        <v>0</v>
      </c>
      <c r="K18" s="14"/>
      <c r="L18" s="44">
        <f>SUM(F18:K18)</f>
        <v>460</v>
      </c>
    </row>
    <row r="19" spans="1:12" x14ac:dyDescent="0.2">
      <c r="A19" s="6">
        <v>15</v>
      </c>
      <c r="B19" s="171" t="s">
        <v>255</v>
      </c>
      <c r="C19" s="185">
        <v>7331</v>
      </c>
      <c r="D19" s="159" t="s">
        <v>257</v>
      </c>
      <c r="E19" s="157" t="s">
        <v>12</v>
      </c>
      <c r="F19" s="2">
        <v>0</v>
      </c>
      <c r="G19" s="130">
        <v>110</v>
      </c>
      <c r="H19" s="157">
        <v>170</v>
      </c>
      <c r="I19" s="200">
        <v>30</v>
      </c>
      <c r="J19" s="284">
        <v>140</v>
      </c>
      <c r="K19" s="134"/>
      <c r="L19" s="44">
        <f>SUM(F19:K19)</f>
        <v>450</v>
      </c>
    </row>
    <row r="20" spans="1:12" x14ac:dyDescent="0.2">
      <c r="A20" s="6">
        <v>16</v>
      </c>
      <c r="B20" s="287" t="s">
        <v>473</v>
      </c>
      <c r="C20" s="181">
        <v>7238</v>
      </c>
      <c r="D20" s="179" t="s">
        <v>474</v>
      </c>
      <c r="E20" s="157" t="s">
        <v>12</v>
      </c>
      <c r="F20" s="128">
        <v>0</v>
      </c>
      <c r="G20" s="130">
        <v>180</v>
      </c>
      <c r="H20" s="157">
        <v>65</v>
      </c>
      <c r="I20" s="203" t="s">
        <v>185</v>
      </c>
      <c r="J20" s="284">
        <v>190</v>
      </c>
      <c r="K20" s="134"/>
      <c r="L20" s="44">
        <f>SUM(F20:K20)</f>
        <v>435</v>
      </c>
    </row>
    <row r="21" spans="1:12" x14ac:dyDescent="0.2">
      <c r="A21" s="6">
        <v>17</v>
      </c>
      <c r="B21" s="23" t="s">
        <v>13</v>
      </c>
      <c r="C21" s="31" t="s">
        <v>14</v>
      </c>
      <c r="D21" s="71" t="s">
        <v>16</v>
      </c>
      <c r="E21" s="16" t="s">
        <v>12</v>
      </c>
      <c r="F21" s="34">
        <v>330</v>
      </c>
      <c r="G21" s="170" t="s">
        <v>185</v>
      </c>
      <c r="H21" s="21">
        <v>0</v>
      </c>
      <c r="I21" s="63">
        <v>85</v>
      </c>
      <c r="J21" s="7">
        <v>0</v>
      </c>
      <c r="K21" s="14"/>
      <c r="L21" s="44">
        <f>SUM(F21:K21)</f>
        <v>415</v>
      </c>
    </row>
    <row r="22" spans="1:12" x14ac:dyDescent="0.2">
      <c r="A22" s="6">
        <v>18</v>
      </c>
      <c r="B22" s="173" t="s">
        <v>505</v>
      </c>
      <c r="C22" s="180">
        <v>1589</v>
      </c>
      <c r="D22" s="183" t="s">
        <v>511</v>
      </c>
      <c r="E22" s="185" t="s">
        <v>12</v>
      </c>
      <c r="F22" s="128">
        <v>0</v>
      </c>
      <c r="G22" s="130">
        <v>0</v>
      </c>
      <c r="H22" s="157">
        <v>0</v>
      </c>
      <c r="I22" s="200">
        <v>400</v>
      </c>
      <c r="J22" s="284">
        <v>0</v>
      </c>
      <c r="K22" s="134"/>
      <c r="L22" s="44">
        <f>SUM(F22:K22)</f>
        <v>400</v>
      </c>
    </row>
    <row r="23" spans="1:12" x14ac:dyDescent="0.2">
      <c r="A23" s="6">
        <v>19</v>
      </c>
      <c r="B23" s="23" t="s">
        <v>72</v>
      </c>
      <c r="C23" s="31" t="s">
        <v>73</v>
      </c>
      <c r="D23" s="32">
        <v>609</v>
      </c>
      <c r="E23" s="33" t="s">
        <v>12</v>
      </c>
      <c r="F23" s="123">
        <v>100</v>
      </c>
      <c r="G23" s="123">
        <v>90</v>
      </c>
      <c r="H23" s="21">
        <v>130</v>
      </c>
      <c r="I23" s="63">
        <v>26</v>
      </c>
      <c r="J23" s="74" t="s">
        <v>185</v>
      </c>
      <c r="K23" s="14"/>
      <c r="L23" s="44">
        <f>SUM(F23:K23)</f>
        <v>346</v>
      </c>
    </row>
    <row r="24" spans="1:12" x14ac:dyDescent="0.2">
      <c r="A24" s="6">
        <v>20</v>
      </c>
      <c r="B24" s="23" t="s">
        <v>17</v>
      </c>
      <c r="C24" s="31" t="s">
        <v>18</v>
      </c>
      <c r="D24" s="71" t="s">
        <v>19</v>
      </c>
      <c r="E24" s="16" t="s">
        <v>12</v>
      </c>
      <c r="F24" s="34">
        <v>270</v>
      </c>
      <c r="G24" s="123">
        <v>0</v>
      </c>
      <c r="H24" s="21">
        <v>0</v>
      </c>
      <c r="I24" s="63">
        <v>40</v>
      </c>
      <c r="J24" s="7">
        <v>0</v>
      </c>
      <c r="K24" s="14"/>
      <c r="L24" s="44">
        <f>SUM(F24:K24)</f>
        <v>310</v>
      </c>
    </row>
    <row r="25" spans="1:12" x14ac:dyDescent="0.2">
      <c r="A25" s="6">
        <v>21</v>
      </c>
      <c r="B25" s="23" t="s">
        <v>79</v>
      </c>
      <c r="C25" s="31" t="s">
        <v>80</v>
      </c>
      <c r="D25" s="32">
        <v>87</v>
      </c>
      <c r="E25" s="33" t="s">
        <v>12</v>
      </c>
      <c r="F25" s="123">
        <v>35</v>
      </c>
      <c r="G25" s="170" t="s">
        <v>185</v>
      </c>
      <c r="H25" s="21">
        <v>140</v>
      </c>
      <c r="I25" s="63">
        <v>14</v>
      </c>
      <c r="J25" s="7">
        <v>120</v>
      </c>
      <c r="K25" s="14"/>
      <c r="L25" s="44">
        <f>SUM(F25:K25)</f>
        <v>309</v>
      </c>
    </row>
    <row r="26" spans="1:12" x14ac:dyDescent="0.2">
      <c r="A26" s="6">
        <v>22</v>
      </c>
      <c r="B26" s="19" t="s">
        <v>38</v>
      </c>
      <c r="C26" s="31" t="s">
        <v>39</v>
      </c>
      <c r="D26" s="32" t="s">
        <v>40</v>
      </c>
      <c r="E26" s="33" t="s">
        <v>42</v>
      </c>
      <c r="F26" s="34">
        <v>210</v>
      </c>
      <c r="G26" s="123">
        <v>0</v>
      </c>
      <c r="H26" s="21">
        <v>0</v>
      </c>
      <c r="I26" s="63">
        <v>60</v>
      </c>
      <c r="J26" s="7">
        <v>0</v>
      </c>
      <c r="K26" s="14"/>
      <c r="L26" s="44">
        <f>SUM(F26:K26)</f>
        <v>270</v>
      </c>
    </row>
    <row r="27" spans="1:12" x14ac:dyDescent="0.2">
      <c r="A27" s="6">
        <v>23</v>
      </c>
      <c r="B27" s="173" t="s">
        <v>471</v>
      </c>
      <c r="C27" s="180">
        <v>19716</v>
      </c>
      <c r="D27" s="183" t="s">
        <v>472</v>
      </c>
      <c r="E27" s="185" t="s">
        <v>12</v>
      </c>
      <c r="F27" s="128">
        <v>0</v>
      </c>
      <c r="G27" s="130">
        <v>190</v>
      </c>
      <c r="H27" s="157">
        <v>80</v>
      </c>
      <c r="I27" s="200">
        <v>0</v>
      </c>
      <c r="J27" s="285" t="s">
        <v>185</v>
      </c>
      <c r="K27" s="134"/>
      <c r="L27" s="44">
        <f>SUM(F27:K27)</f>
        <v>270</v>
      </c>
    </row>
    <row r="28" spans="1:12" x14ac:dyDescent="0.2">
      <c r="A28" s="6">
        <v>24</v>
      </c>
      <c r="B28" s="173" t="s">
        <v>494</v>
      </c>
      <c r="C28" s="180">
        <v>27907</v>
      </c>
      <c r="D28" s="183">
        <v>118</v>
      </c>
      <c r="E28" s="185" t="s">
        <v>12</v>
      </c>
      <c r="F28" s="128">
        <v>0</v>
      </c>
      <c r="G28" s="130">
        <v>0</v>
      </c>
      <c r="H28" s="157">
        <v>0</v>
      </c>
      <c r="I28" s="200">
        <v>170</v>
      </c>
      <c r="J28" s="284">
        <v>90</v>
      </c>
      <c r="K28" s="134"/>
      <c r="L28" s="44">
        <f>SUM(F28:K28)</f>
        <v>260</v>
      </c>
    </row>
    <row r="29" spans="1:12" x14ac:dyDescent="0.2">
      <c r="A29" s="6">
        <v>25</v>
      </c>
      <c r="B29" s="173" t="s">
        <v>512</v>
      </c>
      <c r="C29" s="180">
        <v>7392</v>
      </c>
      <c r="D29" s="183" t="s">
        <v>513</v>
      </c>
      <c r="E29" s="185" t="s">
        <v>12</v>
      </c>
      <c r="F29" s="128">
        <v>0</v>
      </c>
      <c r="G29" s="130">
        <v>0</v>
      </c>
      <c r="H29" s="157">
        <v>0</v>
      </c>
      <c r="I29" s="200">
        <v>150</v>
      </c>
      <c r="J29" s="284">
        <v>110</v>
      </c>
      <c r="K29" s="134"/>
      <c r="L29" s="44">
        <f>SUM(F29:K29)</f>
        <v>260</v>
      </c>
    </row>
    <row r="30" spans="1:12" x14ac:dyDescent="0.2">
      <c r="A30" s="6">
        <v>26</v>
      </c>
      <c r="B30" s="23" t="s">
        <v>48</v>
      </c>
      <c r="C30" s="31" t="s">
        <v>49</v>
      </c>
      <c r="D30" s="71" t="s">
        <v>50</v>
      </c>
      <c r="E30" s="16" t="s">
        <v>42</v>
      </c>
      <c r="F30" s="34">
        <v>170</v>
      </c>
      <c r="G30" s="123">
        <v>0</v>
      </c>
      <c r="H30" s="21">
        <v>0</v>
      </c>
      <c r="I30" s="63">
        <v>80</v>
      </c>
      <c r="J30" s="7">
        <v>0</v>
      </c>
      <c r="K30" s="14"/>
      <c r="L30" s="44">
        <f>SUM(F30:K30)</f>
        <v>250</v>
      </c>
    </row>
    <row r="31" spans="1:12" x14ac:dyDescent="0.2">
      <c r="A31" s="6">
        <v>27</v>
      </c>
      <c r="B31" s="173" t="s">
        <v>241</v>
      </c>
      <c r="C31" s="180">
        <v>1861</v>
      </c>
      <c r="D31" s="183" t="s">
        <v>243</v>
      </c>
      <c r="E31" s="185" t="s">
        <v>12</v>
      </c>
      <c r="F31" s="128">
        <v>0</v>
      </c>
      <c r="G31" s="130">
        <v>130</v>
      </c>
      <c r="H31" s="157">
        <v>100</v>
      </c>
      <c r="I31" s="200">
        <v>12</v>
      </c>
      <c r="J31" s="284">
        <v>0</v>
      </c>
      <c r="K31" s="134"/>
      <c r="L31" s="44">
        <f>SUM(F31:K31)</f>
        <v>242</v>
      </c>
    </row>
    <row r="32" spans="1:12" x14ac:dyDescent="0.2">
      <c r="A32" s="6">
        <v>28</v>
      </c>
      <c r="B32" s="125" t="s">
        <v>57</v>
      </c>
      <c r="C32" s="35" t="s">
        <v>58</v>
      </c>
      <c r="D32" s="35" t="s">
        <v>59</v>
      </c>
      <c r="E32" s="55" t="s">
        <v>12</v>
      </c>
      <c r="F32" s="34">
        <v>110</v>
      </c>
      <c r="G32" s="123">
        <v>120</v>
      </c>
      <c r="H32" s="21">
        <v>0</v>
      </c>
      <c r="I32" s="70" t="s">
        <v>185</v>
      </c>
      <c r="J32" s="7">
        <v>0</v>
      </c>
      <c r="K32" s="14"/>
      <c r="L32" s="44">
        <f>SUM(F32:K32)</f>
        <v>230</v>
      </c>
    </row>
    <row r="33" spans="1:12" x14ac:dyDescent="0.2">
      <c r="A33" s="6">
        <v>29</v>
      </c>
      <c r="B33" s="11" t="s">
        <v>27</v>
      </c>
      <c r="C33" s="9" t="s">
        <v>28</v>
      </c>
      <c r="D33" s="8" t="s">
        <v>29</v>
      </c>
      <c r="E33" s="54" t="s">
        <v>42</v>
      </c>
      <c r="F33" s="34">
        <v>150</v>
      </c>
      <c r="G33" s="123">
        <v>0</v>
      </c>
      <c r="H33" s="21">
        <v>0</v>
      </c>
      <c r="I33" s="63">
        <v>75</v>
      </c>
      <c r="J33" s="7">
        <v>0</v>
      </c>
      <c r="K33" s="47"/>
      <c r="L33" s="44">
        <f>SUM(F33:K33)</f>
        <v>225</v>
      </c>
    </row>
    <row r="34" spans="1:12" x14ac:dyDescent="0.2">
      <c r="A34" s="6">
        <v>30</v>
      </c>
      <c r="B34" s="11" t="s">
        <v>70</v>
      </c>
      <c r="C34" s="9" t="s">
        <v>71</v>
      </c>
      <c r="D34" s="8">
        <v>401</v>
      </c>
      <c r="E34" s="20" t="s">
        <v>12</v>
      </c>
      <c r="F34" s="123">
        <v>65</v>
      </c>
      <c r="G34" s="123">
        <v>0</v>
      </c>
      <c r="H34" s="21">
        <v>0</v>
      </c>
      <c r="I34" s="63">
        <v>0</v>
      </c>
      <c r="J34" s="7">
        <v>150</v>
      </c>
      <c r="K34" s="14"/>
      <c r="L34" s="44">
        <f>SUM(F34:K34)</f>
        <v>215</v>
      </c>
    </row>
    <row r="35" spans="1:12" x14ac:dyDescent="0.2">
      <c r="A35" s="6">
        <v>31</v>
      </c>
      <c r="B35" s="171" t="s">
        <v>482</v>
      </c>
      <c r="C35" s="179">
        <v>31673</v>
      </c>
      <c r="D35" s="179">
        <v>255</v>
      </c>
      <c r="E35" s="157" t="s">
        <v>12</v>
      </c>
      <c r="F35" s="128">
        <v>0</v>
      </c>
      <c r="G35" s="130">
        <v>0</v>
      </c>
      <c r="H35" s="157">
        <v>0</v>
      </c>
      <c r="I35" s="200">
        <v>210</v>
      </c>
      <c r="J35" s="284">
        <v>0</v>
      </c>
      <c r="K35" s="134"/>
      <c r="L35" s="44">
        <f>SUM(F35:K35)</f>
        <v>210</v>
      </c>
    </row>
    <row r="36" spans="1:12" x14ac:dyDescent="0.2">
      <c r="A36" s="6">
        <v>32</v>
      </c>
      <c r="B36" s="19" t="s">
        <v>20</v>
      </c>
      <c r="C36" s="16" t="s">
        <v>21</v>
      </c>
      <c r="D36" s="53">
        <v>511</v>
      </c>
      <c r="E36" s="21" t="s">
        <v>42</v>
      </c>
      <c r="F36" s="34">
        <v>180</v>
      </c>
      <c r="G36" s="123">
        <v>0</v>
      </c>
      <c r="H36" s="21">
        <v>0</v>
      </c>
      <c r="I36" s="63">
        <v>24</v>
      </c>
      <c r="J36" s="7">
        <v>0</v>
      </c>
      <c r="K36" s="14"/>
      <c r="L36" s="44">
        <f>SUM(F36:K36)</f>
        <v>204</v>
      </c>
    </row>
    <row r="37" spans="1:12" x14ac:dyDescent="0.2">
      <c r="A37" s="6">
        <v>33</v>
      </c>
      <c r="B37" s="286" t="s">
        <v>95</v>
      </c>
      <c r="C37" s="148" t="s">
        <v>97</v>
      </c>
      <c r="D37" s="148" t="s">
        <v>96</v>
      </c>
      <c r="E37" s="148" t="s">
        <v>12</v>
      </c>
      <c r="F37" s="34">
        <v>190</v>
      </c>
      <c r="G37" s="170" t="s">
        <v>185</v>
      </c>
      <c r="H37" s="21">
        <v>0</v>
      </c>
      <c r="I37" s="63" t="s">
        <v>185</v>
      </c>
      <c r="J37" s="7">
        <v>0</v>
      </c>
      <c r="K37" s="14"/>
      <c r="L37" s="44">
        <f>SUM(F37:K37)</f>
        <v>190</v>
      </c>
    </row>
    <row r="38" spans="1:12" x14ac:dyDescent="0.2">
      <c r="A38" s="6">
        <v>34</v>
      </c>
      <c r="B38" s="176" t="s">
        <v>415</v>
      </c>
      <c r="C38" s="182">
        <v>18369</v>
      </c>
      <c r="D38" s="182">
        <v>310</v>
      </c>
      <c r="E38" s="184" t="s">
        <v>12</v>
      </c>
      <c r="F38" s="127">
        <v>0</v>
      </c>
      <c r="G38" s="202" t="s">
        <v>185</v>
      </c>
      <c r="H38" s="186" t="s">
        <v>185</v>
      </c>
      <c r="I38" s="200">
        <v>190</v>
      </c>
      <c r="J38" s="285" t="s">
        <v>185</v>
      </c>
      <c r="K38" s="134"/>
      <c r="L38" s="44">
        <f>SUM(F38:K38)</f>
        <v>190</v>
      </c>
    </row>
    <row r="39" spans="1:12" x14ac:dyDescent="0.2">
      <c r="A39" s="6">
        <v>35</v>
      </c>
      <c r="B39" s="171" t="s">
        <v>244</v>
      </c>
      <c r="C39" s="179">
        <v>29719</v>
      </c>
      <c r="D39" s="179">
        <v>158</v>
      </c>
      <c r="E39" s="127" t="s">
        <v>12</v>
      </c>
      <c r="F39" s="124">
        <v>0</v>
      </c>
      <c r="G39" s="202" t="s">
        <v>185</v>
      </c>
      <c r="H39" s="157">
        <v>160</v>
      </c>
      <c r="I39" s="200">
        <v>28</v>
      </c>
      <c r="J39" s="284">
        <v>0</v>
      </c>
      <c r="K39" s="134"/>
      <c r="L39" s="44">
        <f>SUM(F39:K39)</f>
        <v>188</v>
      </c>
    </row>
    <row r="40" spans="1:12" x14ac:dyDescent="0.2">
      <c r="A40" s="6">
        <v>36</v>
      </c>
      <c r="B40" s="171" t="s">
        <v>237</v>
      </c>
      <c r="C40" s="179">
        <v>31030</v>
      </c>
      <c r="D40" s="179">
        <v>525</v>
      </c>
      <c r="E40" s="184" t="s">
        <v>42</v>
      </c>
      <c r="F40" s="124">
        <v>30</v>
      </c>
      <c r="G40" s="163">
        <v>0</v>
      </c>
      <c r="H40" s="157">
        <v>0</v>
      </c>
      <c r="I40" s="200">
        <v>140</v>
      </c>
      <c r="J40" s="284">
        <v>0</v>
      </c>
      <c r="K40" s="134"/>
      <c r="L40" s="44">
        <f>SUM(F40:K40)</f>
        <v>170</v>
      </c>
    </row>
    <row r="41" spans="1:12" x14ac:dyDescent="0.2">
      <c r="A41" s="75">
        <v>37</v>
      </c>
      <c r="B41" s="171" t="s">
        <v>525</v>
      </c>
      <c r="C41" s="179">
        <v>12809</v>
      </c>
      <c r="D41" s="179">
        <v>222</v>
      </c>
      <c r="E41" s="157" t="s">
        <v>42</v>
      </c>
      <c r="F41" s="124">
        <v>0</v>
      </c>
      <c r="G41" s="163">
        <v>0</v>
      </c>
      <c r="H41" s="157">
        <v>0</v>
      </c>
      <c r="I41" s="200">
        <v>0</v>
      </c>
      <c r="J41" s="284">
        <v>160</v>
      </c>
      <c r="K41" s="134"/>
      <c r="L41" s="44">
        <f>SUM(F41:K41)</f>
        <v>160</v>
      </c>
    </row>
    <row r="42" spans="1:12" x14ac:dyDescent="0.2">
      <c r="A42" s="75">
        <v>38</v>
      </c>
      <c r="B42" s="173" t="s">
        <v>262</v>
      </c>
      <c r="C42" s="185">
        <v>1191</v>
      </c>
      <c r="D42" s="201" t="s">
        <v>479</v>
      </c>
      <c r="E42" s="157" t="s">
        <v>12</v>
      </c>
      <c r="F42" s="124">
        <v>0</v>
      </c>
      <c r="G42" s="202" t="s">
        <v>185</v>
      </c>
      <c r="H42" s="157">
        <v>55</v>
      </c>
      <c r="I42" s="200">
        <v>0</v>
      </c>
      <c r="J42" s="284">
        <v>100</v>
      </c>
      <c r="K42" s="134"/>
      <c r="L42" s="44">
        <f>SUM(F42:K42)</f>
        <v>155</v>
      </c>
    </row>
    <row r="43" spans="1:12" x14ac:dyDescent="0.2">
      <c r="A43" s="75">
        <v>39</v>
      </c>
      <c r="B43" s="132" t="s">
        <v>253</v>
      </c>
      <c r="C43" s="157">
        <v>36080</v>
      </c>
      <c r="D43" s="159">
        <v>78</v>
      </c>
      <c r="E43" s="157" t="s">
        <v>12</v>
      </c>
      <c r="F43" s="124">
        <v>0</v>
      </c>
      <c r="G43" s="163">
        <v>140</v>
      </c>
      <c r="H43" s="157">
        <v>0</v>
      </c>
      <c r="I43" s="200">
        <v>0</v>
      </c>
      <c r="J43" s="284">
        <v>0</v>
      </c>
      <c r="K43" s="134"/>
      <c r="L43" s="44">
        <f>SUM(F43:K43)</f>
        <v>140</v>
      </c>
    </row>
    <row r="44" spans="1:12" x14ac:dyDescent="0.2">
      <c r="A44" s="75">
        <v>40</v>
      </c>
      <c r="B44" s="132" t="s">
        <v>258</v>
      </c>
      <c r="C44" s="157">
        <v>13699</v>
      </c>
      <c r="D44" s="159">
        <v>57</v>
      </c>
      <c r="E44" s="157" t="s">
        <v>12</v>
      </c>
      <c r="F44" s="124">
        <v>0</v>
      </c>
      <c r="G44" s="168" t="s">
        <v>185</v>
      </c>
      <c r="H44" s="124">
        <v>120</v>
      </c>
      <c r="I44" s="124">
        <v>16</v>
      </c>
      <c r="J44" s="124">
        <v>0</v>
      </c>
      <c r="K44" s="118"/>
      <c r="L44" s="44">
        <f>SUM(F44:K44)</f>
        <v>136</v>
      </c>
    </row>
    <row r="45" spans="1:12" x14ac:dyDescent="0.2">
      <c r="A45" s="75">
        <v>41</v>
      </c>
      <c r="B45" s="132" t="s">
        <v>501</v>
      </c>
      <c r="C45" s="157">
        <v>1438</v>
      </c>
      <c r="D45" s="159">
        <v>55</v>
      </c>
      <c r="E45" s="157" t="s">
        <v>12</v>
      </c>
      <c r="F45" s="124">
        <v>0</v>
      </c>
      <c r="G45" s="164">
        <v>0</v>
      </c>
      <c r="H45" s="124">
        <v>0</v>
      </c>
      <c r="I45" s="124">
        <v>130</v>
      </c>
      <c r="J45" s="124">
        <v>0</v>
      </c>
      <c r="K45" s="118"/>
      <c r="L45" s="44">
        <f>SUM(F45:K45)</f>
        <v>130</v>
      </c>
    </row>
    <row r="46" spans="1:12" x14ac:dyDescent="0.2">
      <c r="A46" s="75">
        <f>SUM(A45+1)</f>
        <v>42</v>
      </c>
      <c r="B46" s="132" t="s">
        <v>527</v>
      </c>
      <c r="C46" s="157">
        <v>9137</v>
      </c>
      <c r="D46" s="159">
        <v>82</v>
      </c>
      <c r="E46" s="157" t="s">
        <v>12</v>
      </c>
      <c r="F46" s="124">
        <v>0</v>
      </c>
      <c r="G46" s="164">
        <v>0</v>
      </c>
      <c r="H46" s="124">
        <v>0</v>
      </c>
      <c r="I46" s="124">
        <v>0</v>
      </c>
      <c r="J46" s="124">
        <v>130</v>
      </c>
      <c r="K46" s="118"/>
      <c r="L46" s="44">
        <f>SUM(F46:K46)</f>
        <v>130</v>
      </c>
    </row>
    <row r="47" spans="1:12" x14ac:dyDescent="0.2">
      <c r="A47" s="75">
        <f t="shared" ref="A47:A80" si="0">SUM(A46+1)</f>
        <v>43</v>
      </c>
      <c r="B47" s="188" t="s">
        <v>67</v>
      </c>
      <c r="C47" s="17" t="s">
        <v>68</v>
      </c>
      <c r="D47" s="13" t="s">
        <v>69</v>
      </c>
      <c r="E47" s="21" t="s">
        <v>12</v>
      </c>
      <c r="F47" s="66">
        <v>75</v>
      </c>
      <c r="G47" s="129">
        <v>0</v>
      </c>
      <c r="H47" s="66">
        <v>0</v>
      </c>
      <c r="I47" s="66">
        <v>35</v>
      </c>
      <c r="J47" s="66">
        <v>0</v>
      </c>
      <c r="K47" s="120"/>
      <c r="L47" s="44">
        <f>SUM(F47:K47)</f>
        <v>110</v>
      </c>
    </row>
    <row r="48" spans="1:12" x14ac:dyDescent="0.2">
      <c r="A48" s="75">
        <f t="shared" si="0"/>
        <v>44</v>
      </c>
      <c r="B48" s="132" t="s">
        <v>477</v>
      </c>
      <c r="C48" s="157">
        <v>24037</v>
      </c>
      <c r="D48" s="159" t="s">
        <v>478</v>
      </c>
      <c r="E48" s="157" t="s">
        <v>12</v>
      </c>
      <c r="F48" s="124">
        <v>0</v>
      </c>
      <c r="G48" s="168" t="s">
        <v>185</v>
      </c>
      <c r="H48" s="187" t="s">
        <v>185</v>
      </c>
      <c r="I48" s="124">
        <v>110</v>
      </c>
      <c r="J48" s="124">
        <v>0</v>
      </c>
      <c r="K48" s="118"/>
      <c r="L48" s="44">
        <f>SUM(F48:K48)</f>
        <v>110</v>
      </c>
    </row>
    <row r="49" spans="1:12" x14ac:dyDescent="0.2">
      <c r="A49" s="75">
        <f t="shared" si="0"/>
        <v>45</v>
      </c>
      <c r="B49" s="114" t="s">
        <v>62</v>
      </c>
      <c r="C49" s="17" t="s">
        <v>63</v>
      </c>
      <c r="D49" s="12" t="s">
        <v>64</v>
      </c>
      <c r="E49" s="17" t="s">
        <v>42</v>
      </c>
      <c r="F49" s="66">
        <v>85</v>
      </c>
      <c r="G49" s="129">
        <v>0</v>
      </c>
      <c r="H49" s="66">
        <v>0</v>
      </c>
      <c r="I49" s="66">
        <v>20</v>
      </c>
      <c r="J49" s="66">
        <v>0</v>
      </c>
      <c r="K49" s="66"/>
      <c r="L49" s="44">
        <f>SUM(F49:K49)</f>
        <v>105</v>
      </c>
    </row>
    <row r="50" spans="1:12" x14ac:dyDescent="0.2">
      <c r="A50" s="75">
        <f t="shared" si="0"/>
        <v>46</v>
      </c>
      <c r="B50" s="114" t="s">
        <v>32</v>
      </c>
      <c r="C50" s="17" t="s">
        <v>33</v>
      </c>
      <c r="D50" s="13" t="s">
        <v>34</v>
      </c>
      <c r="E50" s="21" t="s">
        <v>42</v>
      </c>
      <c r="F50" s="66">
        <v>40</v>
      </c>
      <c r="G50" s="165" t="s">
        <v>185</v>
      </c>
      <c r="H50" s="66">
        <v>60</v>
      </c>
      <c r="I50" s="66">
        <v>0</v>
      </c>
      <c r="J50" s="66">
        <v>0</v>
      </c>
      <c r="K50" s="66"/>
      <c r="L50" s="44">
        <f>SUM(F50:K50)</f>
        <v>100</v>
      </c>
    </row>
    <row r="51" spans="1:12" x14ac:dyDescent="0.2">
      <c r="A51" s="75">
        <f t="shared" si="0"/>
        <v>47</v>
      </c>
      <c r="B51" s="132" t="s">
        <v>499</v>
      </c>
      <c r="C51" s="157">
        <v>952</v>
      </c>
      <c r="D51" s="159">
        <v>114</v>
      </c>
      <c r="E51" s="157" t="s">
        <v>42</v>
      </c>
      <c r="F51" s="124">
        <v>0</v>
      </c>
      <c r="G51" s="164">
        <v>0</v>
      </c>
      <c r="H51" s="124">
        <v>0</v>
      </c>
      <c r="I51" s="124">
        <v>100</v>
      </c>
      <c r="J51" s="124">
        <v>0</v>
      </c>
      <c r="K51" s="118"/>
      <c r="L51" s="44">
        <f>SUM(F51:K51)</f>
        <v>100</v>
      </c>
    </row>
    <row r="52" spans="1:12" x14ac:dyDescent="0.2">
      <c r="A52" s="75">
        <f t="shared" si="0"/>
        <v>48</v>
      </c>
      <c r="B52" s="188" t="s">
        <v>60</v>
      </c>
      <c r="C52" s="17" t="s">
        <v>61</v>
      </c>
      <c r="D52" s="13">
        <v>59</v>
      </c>
      <c r="E52" s="21" t="s">
        <v>42</v>
      </c>
      <c r="F52" s="66">
        <v>90</v>
      </c>
      <c r="G52" s="129">
        <v>0</v>
      </c>
      <c r="H52" s="66">
        <v>0</v>
      </c>
      <c r="I52" s="66">
        <v>0</v>
      </c>
      <c r="J52" s="66">
        <v>0</v>
      </c>
      <c r="K52" s="66"/>
      <c r="L52" s="44">
        <f>SUM(F52:K52)</f>
        <v>90</v>
      </c>
    </row>
    <row r="53" spans="1:12" x14ac:dyDescent="0.2">
      <c r="A53" s="75">
        <f t="shared" si="0"/>
        <v>49</v>
      </c>
      <c r="B53" s="175" t="s">
        <v>403</v>
      </c>
      <c r="C53" s="157">
        <v>7749</v>
      </c>
      <c r="D53" s="179">
        <v>188</v>
      </c>
      <c r="E53" s="157" t="s">
        <v>42</v>
      </c>
      <c r="F53" s="124">
        <v>0</v>
      </c>
      <c r="G53" s="164">
        <v>0</v>
      </c>
      <c r="H53" s="124">
        <v>90</v>
      </c>
      <c r="I53" s="124">
        <v>0</v>
      </c>
      <c r="J53" s="124">
        <v>0</v>
      </c>
      <c r="K53" s="118"/>
      <c r="L53" s="44">
        <f>SUM(F53:K53)</f>
        <v>90</v>
      </c>
    </row>
    <row r="54" spans="1:12" x14ac:dyDescent="0.2">
      <c r="A54" s="75">
        <f t="shared" si="0"/>
        <v>50</v>
      </c>
      <c r="B54" s="132" t="s">
        <v>405</v>
      </c>
      <c r="C54" s="157">
        <v>31795</v>
      </c>
      <c r="D54" s="179">
        <v>265</v>
      </c>
      <c r="E54" s="157" t="s">
        <v>12</v>
      </c>
      <c r="F54" s="124">
        <v>0</v>
      </c>
      <c r="G54" s="164">
        <v>0</v>
      </c>
      <c r="H54" s="124">
        <v>85</v>
      </c>
      <c r="I54" s="124">
        <v>0</v>
      </c>
      <c r="J54" s="124">
        <v>0</v>
      </c>
      <c r="K54" s="118"/>
      <c r="L54" s="44">
        <f>SUM(F54:K54)</f>
        <v>85</v>
      </c>
    </row>
    <row r="55" spans="1:12" x14ac:dyDescent="0.2">
      <c r="A55" s="75">
        <f t="shared" si="0"/>
        <v>51</v>
      </c>
      <c r="B55" s="174" t="s">
        <v>475</v>
      </c>
      <c r="C55" s="180">
        <v>319237</v>
      </c>
      <c r="D55" s="183" t="s">
        <v>476</v>
      </c>
      <c r="E55" s="185" t="s">
        <v>12</v>
      </c>
      <c r="F55" s="124">
        <v>0</v>
      </c>
      <c r="G55" s="164">
        <v>85</v>
      </c>
      <c r="H55" s="124">
        <v>0</v>
      </c>
      <c r="I55" s="187" t="s">
        <v>185</v>
      </c>
      <c r="J55" s="124">
        <v>0</v>
      </c>
      <c r="K55" s="118"/>
      <c r="L55" s="44">
        <f>SUM(F55:K55)</f>
        <v>85</v>
      </c>
    </row>
    <row r="56" spans="1:12" x14ac:dyDescent="0.2">
      <c r="A56" s="75">
        <f t="shared" si="0"/>
        <v>52</v>
      </c>
      <c r="B56" s="115" t="s">
        <v>65</v>
      </c>
      <c r="C56" s="31" t="s">
        <v>15</v>
      </c>
      <c r="D56" s="32" t="s">
        <v>66</v>
      </c>
      <c r="E56" s="33" t="s">
        <v>12</v>
      </c>
      <c r="F56" s="164">
        <v>80</v>
      </c>
      <c r="G56" s="129">
        <v>0</v>
      </c>
      <c r="H56" s="66">
        <v>0</v>
      </c>
      <c r="I56" s="66">
        <v>0</v>
      </c>
      <c r="J56" s="66">
        <v>0</v>
      </c>
      <c r="K56" s="66"/>
      <c r="L56" s="44">
        <f>SUM(F56:K56)</f>
        <v>80</v>
      </c>
    </row>
    <row r="57" spans="1:12" x14ac:dyDescent="0.2">
      <c r="A57" s="75">
        <f t="shared" si="0"/>
        <v>53</v>
      </c>
      <c r="B57" s="174" t="s">
        <v>260</v>
      </c>
      <c r="C57" s="180">
        <v>23418</v>
      </c>
      <c r="D57" s="183">
        <v>274</v>
      </c>
      <c r="E57" s="185" t="s">
        <v>12</v>
      </c>
      <c r="F57" s="124">
        <v>0</v>
      </c>
      <c r="G57" s="168" t="s">
        <v>185</v>
      </c>
      <c r="H57" s="124">
        <v>75</v>
      </c>
      <c r="I57" s="124">
        <v>0</v>
      </c>
      <c r="J57" s="124">
        <v>0</v>
      </c>
      <c r="K57" s="118"/>
      <c r="L57" s="44">
        <f>SUM(F57:K57)</f>
        <v>75</v>
      </c>
    </row>
    <row r="58" spans="1:12" x14ac:dyDescent="0.2">
      <c r="A58" s="75">
        <f t="shared" si="0"/>
        <v>54</v>
      </c>
      <c r="B58" s="289" t="s">
        <v>74</v>
      </c>
      <c r="C58" s="35" t="s">
        <v>75</v>
      </c>
      <c r="D58" s="41" t="s">
        <v>76</v>
      </c>
      <c r="E58" s="20" t="s">
        <v>12</v>
      </c>
      <c r="F58" s="129">
        <v>70</v>
      </c>
      <c r="G58" s="165" t="s">
        <v>185</v>
      </c>
      <c r="H58" s="66">
        <v>0</v>
      </c>
      <c r="I58" s="66">
        <v>0</v>
      </c>
      <c r="J58" s="66">
        <v>0</v>
      </c>
      <c r="K58" s="66"/>
      <c r="L58" s="44">
        <f>SUM(F58:K58)</f>
        <v>70</v>
      </c>
    </row>
    <row r="59" spans="1:12" x14ac:dyDescent="0.2">
      <c r="A59" s="75">
        <f t="shared" si="0"/>
        <v>55</v>
      </c>
      <c r="B59" s="132" t="s">
        <v>407</v>
      </c>
      <c r="C59" s="179">
        <v>31032</v>
      </c>
      <c r="D59" s="179">
        <v>691</v>
      </c>
      <c r="E59" s="184" t="s">
        <v>42</v>
      </c>
      <c r="F59" s="124">
        <v>0</v>
      </c>
      <c r="G59" s="164">
        <v>0</v>
      </c>
      <c r="H59" s="124">
        <v>70</v>
      </c>
      <c r="I59" s="124">
        <v>0</v>
      </c>
      <c r="J59" s="124">
        <v>0</v>
      </c>
      <c r="K59" s="118"/>
      <c r="L59" s="44">
        <f>SUM(F59:K59)</f>
        <v>70</v>
      </c>
    </row>
    <row r="60" spans="1:12" x14ac:dyDescent="0.2">
      <c r="A60" s="75">
        <f t="shared" si="0"/>
        <v>56</v>
      </c>
      <c r="B60" s="132" t="s">
        <v>503</v>
      </c>
      <c r="C60" s="179">
        <v>1415</v>
      </c>
      <c r="D60" s="179">
        <v>2</v>
      </c>
      <c r="E60" s="157" t="s">
        <v>12</v>
      </c>
      <c r="F60" s="124">
        <v>0</v>
      </c>
      <c r="G60" s="164">
        <v>0</v>
      </c>
      <c r="H60" s="124">
        <v>0</v>
      </c>
      <c r="I60" s="124">
        <v>55</v>
      </c>
      <c r="J60" s="124">
        <v>0</v>
      </c>
      <c r="K60" s="118"/>
      <c r="L60" s="44">
        <f>SUM(F60:K60)</f>
        <v>55</v>
      </c>
    </row>
    <row r="61" spans="1:12" x14ac:dyDescent="0.2">
      <c r="A61" s="75">
        <f t="shared" si="0"/>
        <v>57</v>
      </c>
      <c r="B61" s="115" t="s">
        <v>30</v>
      </c>
      <c r="C61" s="16" t="s">
        <v>31</v>
      </c>
      <c r="D61" s="53"/>
      <c r="E61" s="21" t="s">
        <v>12</v>
      </c>
      <c r="F61" s="66">
        <v>50</v>
      </c>
      <c r="G61" s="129">
        <v>0</v>
      </c>
      <c r="H61" s="66">
        <v>0</v>
      </c>
      <c r="I61" s="66">
        <v>0</v>
      </c>
      <c r="J61" s="66">
        <v>0</v>
      </c>
      <c r="K61" s="66"/>
      <c r="L61" s="44">
        <f>SUM(F61:K61)</f>
        <v>50</v>
      </c>
    </row>
    <row r="62" spans="1:12" x14ac:dyDescent="0.2">
      <c r="A62" s="75">
        <f t="shared" si="0"/>
        <v>58</v>
      </c>
      <c r="B62" s="114" t="s">
        <v>82</v>
      </c>
      <c r="C62" s="17" t="s">
        <v>85</v>
      </c>
      <c r="D62" s="13" t="s">
        <v>83</v>
      </c>
      <c r="E62" s="21" t="s">
        <v>12</v>
      </c>
      <c r="F62" s="129">
        <v>45</v>
      </c>
      <c r="G62" s="129">
        <v>0</v>
      </c>
      <c r="H62" s="66">
        <v>0</v>
      </c>
      <c r="I62" s="66">
        <v>0</v>
      </c>
      <c r="J62" s="66">
        <v>0</v>
      </c>
      <c r="K62" s="66"/>
      <c r="L62" s="44">
        <f>SUM(F62:K62)</f>
        <v>45</v>
      </c>
    </row>
    <row r="63" spans="1:12" x14ac:dyDescent="0.2">
      <c r="A63" s="75">
        <f t="shared" si="0"/>
        <v>59</v>
      </c>
      <c r="B63" s="114" t="s">
        <v>35</v>
      </c>
      <c r="C63" s="16" t="s">
        <v>36</v>
      </c>
      <c r="D63" s="13" t="s">
        <v>37</v>
      </c>
      <c r="E63" s="21" t="s">
        <v>12</v>
      </c>
      <c r="F63" s="66">
        <v>24</v>
      </c>
      <c r="G63" s="133">
        <v>0</v>
      </c>
      <c r="H63" s="133">
        <v>0</v>
      </c>
      <c r="I63" s="66">
        <v>9</v>
      </c>
      <c r="J63" s="66">
        <v>0</v>
      </c>
      <c r="K63" s="133"/>
      <c r="L63" s="44">
        <f>SUM(F63:K63)</f>
        <v>33</v>
      </c>
    </row>
    <row r="64" spans="1:12" x14ac:dyDescent="0.2">
      <c r="A64" s="75">
        <f t="shared" si="0"/>
        <v>60</v>
      </c>
      <c r="B64" s="288" t="s">
        <v>81</v>
      </c>
      <c r="C64" s="26" t="s">
        <v>84</v>
      </c>
      <c r="D64" s="8"/>
      <c r="E64" s="21" t="s">
        <v>42</v>
      </c>
      <c r="F64" s="129">
        <v>28</v>
      </c>
      <c r="G64" s="129">
        <v>0</v>
      </c>
      <c r="H64" s="66">
        <v>0</v>
      </c>
      <c r="I64" s="66">
        <v>0</v>
      </c>
      <c r="J64" s="66">
        <v>0</v>
      </c>
      <c r="K64" s="66"/>
      <c r="L64" s="44">
        <f>SUM(F64:K64)</f>
        <v>28</v>
      </c>
    </row>
    <row r="65" spans="1:12" x14ac:dyDescent="0.2">
      <c r="A65" s="75">
        <f t="shared" si="0"/>
        <v>61</v>
      </c>
      <c r="B65" s="117" t="s">
        <v>43</v>
      </c>
      <c r="C65" s="12" t="s">
        <v>36</v>
      </c>
      <c r="D65" s="8" t="s">
        <v>44</v>
      </c>
      <c r="E65" s="21" t="s">
        <v>12</v>
      </c>
      <c r="F65" s="66">
        <v>26</v>
      </c>
      <c r="G65" s="129">
        <v>0</v>
      </c>
      <c r="H65" s="66">
        <v>0</v>
      </c>
      <c r="I65" s="66">
        <v>0</v>
      </c>
      <c r="J65" s="66">
        <v>0</v>
      </c>
      <c r="K65" s="66"/>
      <c r="L65" s="44">
        <f>SUM(F65:K65)</f>
        <v>26</v>
      </c>
    </row>
    <row r="66" spans="1:12" x14ac:dyDescent="0.2">
      <c r="A66" s="75">
        <f t="shared" si="0"/>
        <v>62</v>
      </c>
      <c r="B66" s="118" t="s">
        <v>249</v>
      </c>
      <c r="C66" s="124">
        <v>36738</v>
      </c>
      <c r="D66" s="124">
        <v>55</v>
      </c>
      <c r="E66" s="124" t="s">
        <v>12</v>
      </c>
      <c r="F66" s="124">
        <v>0</v>
      </c>
      <c r="G66" s="164">
        <v>0</v>
      </c>
      <c r="H66" s="187" t="s">
        <v>185</v>
      </c>
      <c r="I66" s="124">
        <v>22</v>
      </c>
      <c r="J66" s="124">
        <v>0</v>
      </c>
      <c r="K66" s="118"/>
      <c r="L66" s="44">
        <f>SUM(F66:K66)</f>
        <v>22</v>
      </c>
    </row>
    <row r="67" spans="1:12" x14ac:dyDescent="0.2">
      <c r="A67" s="75">
        <f t="shared" si="0"/>
        <v>63</v>
      </c>
      <c r="B67" s="118" t="s">
        <v>496</v>
      </c>
      <c r="C67" s="124">
        <v>31081</v>
      </c>
      <c r="D67" s="124">
        <v>251</v>
      </c>
      <c r="E67" s="124" t="s">
        <v>12</v>
      </c>
      <c r="F67" s="124">
        <v>0</v>
      </c>
      <c r="G67" s="164">
        <v>0</v>
      </c>
      <c r="H67" s="124">
        <v>0</v>
      </c>
      <c r="I67" s="124">
        <v>18</v>
      </c>
      <c r="J67" s="124">
        <v>0</v>
      </c>
      <c r="K67" s="118"/>
      <c r="L67" s="44">
        <f>SUM(F67:K67)</f>
        <v>18</v>
      </c>
    </row>
    <row r="68" spans="1:12" x14ac:dyDescent="0.2">
      <c r="A68" s="75">
        <f t="shared" si="0"/>
        <v>64</v>
      </c>
      <c r="B68" s="117" t="s">
        <v>183</v>
      </c>
      <c r="C68" s="177"/>
      <c r="D68" s="66" t="s">
        <v>184</v>
      </c>
      <c r="E68" s="66" t="s">
        <v>12</v>
      </c>
      <c r="F68" s="120" t="s">
        <v>185</v>
      </c>
      <c r="G68" s="129">
        <v>0</v>
      </c>
      <c r="H68" s="66">
        <v>0</v>
      </c>
      <c r="I68" s="66">
        <v>0</v>
      </c>
      <c r="J68" s="66">
        <v>0</v>
      </c>
      <c r="K68" s="66"/>
      <c r="L68" s="44">
        <f>SUM(F68:K68)</f>
        <v>0</v>
      </c>
    </row>
    <row r="69" spans="1:12" x14ac:dyDescent="0.2">
      <c r="A69" s="75">
        <f t="shared" si="0"/>
        <v>65</v>
      </c>
      <c r="B69" s="117" t="s">
        <v>186</v>
      </c>
      <c r="C69" s="177" t="s">
        <v>188</v>
      </c>
      <c r="D69" s="66">
        <v>239</v>
      </c>
      <c r="E69" s="66" t="s">
        <v>12</v>
      </c>
      <c r="F69" s="120" t="s">
        <v>185</v>
      </c>
      <c r="G69" s="129">
        <v>0</v>
      </c>
      <c r="H69" s="66">
        <v>0</v>
      </c>
      <c r="I69" s="66">
        <v>0</v>
      </c>
      <c r="J69" s="66">
        <v>0</v>
      </c>
      <c r="K69" s="66"/>
      <c r="L69" s="44">
        <f>SUM(F69:K69)</f>
        <v>0</v>
      </c>
    </row>
    <row r="70" spans="1:12" x14ac:dyDescent="0.2">
      <c r="A70" s="75">
        <f t="shared" si="0"/>
        <v>66</v>
      </c>
      <c r="B70" s="117" t="s">
        <v>187</v>
      </c>
      <c r="C70" s="177" t="s">
        <v>189</v>
      </c>
      <c r="D70" s="66">
        <v>173</v>
      </c>
      <c r="E70" s="66" t="s">
        <v>12</v>
      </c>
      <c r="F70" s="120" t="s">
        <v>185</v>
      </c>
      <c r="G70" s="129">
        <v>0</v>
      </c>
      <c r="H70" s="66">
        <v>0</v>
      </c>
      <c r="I70" s="66">
        <v>0</v>
      </c>
      <c r="J70" s="66">
        <v>0</v>
      </c>
      <c r="K70" s="66"/>
      <c r="L70" s="44">
        <f>SUM(F70:K70)</f>
        <v>0</v>
      </c>
    </row>
    <row r="71" spans="1:12" x14ac:dyDescent="0.2">
      <c r="A71" s="75">
        <f t="shared" si="0"/>
        <v>67</v>
      </c>
      <c r="B71" s="117" t="s">
        <v>215</v>
      </c>
      <c r="C71" s="177" t="s">
        <v>220</v>
      </c>
      <c r="D71" s="66">
        <v>639</v>
      </c>
      <c r="E71" s="66" t="s">
        <v>42</v>
      </c>
      <c r="F71" s="120" t="s">
        <v>185</v>
      </c>
      <c r="G71" s="129">
        <v>0</v>
      </c>
      <c r="H71" s="66">
        <v>0</v>
      </c>
      <c r="I71" s="66">
        <v>0</v>
      </c>
      <c r="J71" s="66">
        <v>0</v>
      </c>
      <c r="K71" s="66"/>
      <c r="L71" s="44">
        <f>SUM(F71:K71)</f>
        <v>0</v>
      </c>
    </row>
    <row r="72" spans="1:12" x14ac:dyDescent="0.2">
      <c r="A72" s="75">
        <f t="shared" si="0"/>
        <v>68</v>
      </c>
      <c r="B72" s="117" t="s">
        <v>216</v>
      </c>
      <c r="C72" s="177" t="s">
        <v>221</v>
      </c>
      <c r="D72" s="66">
        <v>132</v>
      </c>
      <c r="E72" s="66" t="s">
        <v>12</v>
      </c>
      <c r="F72" s="120" t="s">
        <v>185</v>
      </c>
      <c r="G72" s="165" t="s">
        <v>185</v>
      </c>
      <c r="H72" s="120" t="s">
        <v>185</v>
      </c>
      <c r="I72" s="66">
        <v>0</v>
      </c>
      <c r="J72" s="66">
        <v>0</v>
      </c>
      <c r="K72" s="66"/>
      <c r="L72" s="44">
        <f>SUM(F72:K72)</f>
        <v>0</v>
      </c>
    </row>
    <row r="73" spans="1:12" x14ac:dyDescent="0.2">
      <c r="A73" s="75">
        <f t="shared" si="0"/>
        <v>69</v>
      </c>
      <c r="B73" s="117" t="s">
        <v>217</v>
      </c>
      <c r="C73" s="177" t="s">
        <v>222</v>
      </c>
      <c r="D73" s="66">
        <v>688</v>
      </c>
      <c r="E73" s="66" t="s">
        <v>12</v>
      </c>
      <c r="F73" s="120" t="s">
        <v>185</v>
      </c>
      <c r="G73" s="129">
        <v>0</v>
      </c>
      <c r="H73" s="66">
        <v>0</v>
      </c>
      <c r="I73" s="66">
        <v>0</v>
      </c>
      <c r="J73" s="66">
        <v>0</v>
      </c>
      <c r="K73" s="66"/>
      <c r="L73" s="44">
        <f>SUM(F73:K73)</f>
        <v>0</v>
      </c>
    </row>
    <row r="74" spans="1:12" x14ac:dyDescent="0.2">
      <c r="A74" s="75">
        <f t="shared" si="0"/>
        <v>70</v>
      </c>
      <c r="B74" s="117" t="s">
        <v>218</v>
      </c>
      <c r="C74" s="177" t="s">
        <v>483</v>
      </c>
      <c r="D74" s="66" t="s">
        <v>219</v>
      </c>
      <c r="E74" s="66" t="s">
        <v>12</v>
      </c>
      <c r="F74" s="120" t="s">
        <v>185</v>
      </c>
      <c r="G74" s="129">
        <v>0</v>
      </c>
      <c r="H74" s="66">
        <v>0</v>
      </c>
      <c r="I74" s="66">
        <v>0</v>
      </c>
      <c r="J74" s="66">
        <v>0</v>
      </c>
      <c r="K74" s="66"/>
      <c r="L74" s="44">
        <f>SUM(F74:K74)</f>
        <v>0</v>
      </c>
    </row>
    <row r="75" spans="1:12" x14ac:dyDescent="0.2">
      <c r="A75" s="75">
        <f t="shared" si="0"/>
        <v>71</v>
      </c>
      <c r="B75" s="172" t="s">
        <v>200</v>
      </c>
      <c r="C75" s="178" t="s">
        <v>391</v>
      </c>
      <c r="D75" s="94">
        <v>536</v>
      </c>
      <c r="E75" s="94" t="s">
        <v>12</v>
      </c>
      <c r="F75" s="121" t="s">
        <v>185</v>
      </c>
      <c r="G75" s="164">
        <v>0</v>
      </c>
      <c r="H75" s="124">
        <v>0</v>
      </c>
      <c r="I75" s="66">
        <v>0</v>
      </c>
      <c r="J75" s="124">
        <v>0</v>
      </c>
      <c r="K75" s="118"/>
      <c r="L75" s="44">
        <f>SUM(F75:K75)</f>
        <v>0</v>
      </c>
    </row>
    <row r="76" spans="1:12" x14ac:dyDescent="0.2">
      <c r="A76" s="75">
        <f t="shared" si="0"/>
        <v>72</v>
      </c>
      <c r="B76" s="118" t="s">
        <v>246</v>
      </c>
      <c r="C76" s="124">
        <v>8222</v>
      </c>
      <c r="D76" s="124" t="s">
        <v>248</v>
      </c>
      <c r="E76" s="124" t="s">
        <v>12</v>
      </c>
      <c r="F76" s="124">
        <v>0</v>
      </c>
      <c r="G76" s="168" t="s">
        <v>185</v>
      </c>
      <c r="H76" s="124">
        <v>0</v>
      </c>
      <c r="I76" s="66">
        <v>0</v>
      </c>
      <c r="J76" s="124">
        <v>0</v>
      </c>
      <c r="K76" s="118"/>
      <c r="L76" s="44">
        <f>SUM(F76:K76)</f>
        <v>0</v>
      </c>
    </row>
    <row r="77" spans="1:12" x14ac:dyDescent="0.2">
      <c r="A77" s="75">
        <f t="shared" si="0"/>
        <v>73</v>
      </c>
      <c r="B77" s="118" t="s">
        <v>250</v>
      </c>
      <c r="C77" s="124">
        <v>4570</v>
      </c>
      <c r="D77" s="124">
        <v>214</v>
      </c>
      <c r="E77" s="124" t="s">
        <v>12</v>
      </c>
      <c r="F77" s="124">
        <v>0</v>
      </c>
      <c r="G77" s="168" t="s">
        <v>185</v>
      </c>
      <c r="H77" s="124">
        <v>0</v>
      </c>
      <c r="I77" s="66">
        <v>0</v>
      </c>
      <c r="J77" s="124">
        <v>0</v>
      </c>
      <c r="K77" s="118"/>
      <c r="L77" s="44">
        <f>SUM(F77:K77)</f>
        <v>0</v>
      </c>
    </row>
    <row r="78" spans="1:12" x14ac:dyDescent="0.2">
      <c r="A78" s="75">
        <f t="shared" si="0"/>
        <v>74</v>
      </c>
      <c r="B78" s="118" t="s">
        <v>480</v>
      </c>
      <c r="C78" s="124">
        <v>25403</v>
      </c>
      <c r="D78" s="124" t="s">
        <v>481</v>
      </c>
      <c r="E78" s="124" t="s">
        <v>12</v>
      </c>
      <c r="F78" s="124">
        <v>0</v>
      </c>
      <c r="G78" s="168" t="s">
        <v>185</v>
      </c>
      <c r="H78" s="124">
        <v>0</v>
      </c>
      <c r="I78" s="66">
        <v>0</v>
      </c>
      <c r="J78" s="124">
        <v>0</v>
      </c>
      <c r="K78" s="118"/>
      <c r="L78" s="44">
        <f>SUM(F78:K78)</f>
        <v>0</v>
      </c>
    </row>
    <row r="79" spans="1:12" x14ac:dyDescent="0.2">
      <c r="A79" s="75">
        <f t="shared" si="0"/>
        <v>75</v>
      </c>
      <c r="B79" s="118" t="s">
        <v>252</v>
      </c>
      <c r="C79" s="124"/>
      <c r="D79" s="124">
        <v>442</v>
      </c>
      <c r="E79" s="124" t="s">
        <v>42</v>
      </c>
      <c r="F79" s="124">
        <v>0</v>
      </c>
      <c r="G79" s="168" t="s">
        <v>185</v>
      </c>
      <c r="H79" s="124">
        <v>0</v>
      </c>
      <c r="I79" s="66">
        <v>0</v>
      </c>
      <c r="J79" s="124">
        <v>0</v>
      </c>
      <c r="K79" s="118"/>
      <c r="L79" s="44">
        <f>SUM(F79:K79)</f>
        <v>0</v>
      </c>
    </row>
    <row r="80" spans="1:12" x14ac:dyDescent="0.2">
      <c r="A80" s="75">
        <f t="shared" si="0"/>
        <v>76</v>
      </c>
      <c r="B80" s="118" t="s">
        <v>266</v>
      </c>
      <c r="C80" s="124">
        <v>5685</v>
      </c>
      <c r="D80" s="124" t="s">
        <v>264</v>
      </c>
      <c r="E80" s="124" t="s">
        <v>12</v>
      </c>
      <c r="F80" s="124">
        <v>0</v>
      </c>
      <c r="G80" s="168" t="s">
        <v>185</v>
      </c>
      <c r="H80" s="124">
        <v>0</v>
      </c>
      <c r="I80" s="66">
        <v>0</v>
      </c>
      <c r="J80" s="124">
        <v>0</v>
      </c>
      <c r="K80" s="118"/>
      <c r="L80" s="44">
        <f>SUM(F80:K80)</f>
        <v>0</v>
      </c>
    </row>
    <row r="81" spans="1:12" x14ac:dyDescent="0.2">
      <c r="A81" s="169">
        <v>77</v>
      </c>
      <c r="B81" s="118" t="s">
        <v>412</v>
      </c>
      <c r="C81" s="124">
        <v>21702</v>
      </c>
      <c r="D81" s="124" t="s">
        <v>414</v>
      </c>
      <c r="E81" s="124" t="s">
        <v>42</v>
      </c>
      <c r="F81" s="124">
        <v>0</v>
      </c>
      <c r="G81" s="164">
        <v>0</v>
      </c>
      <c r="H81" s="187" t="s">
        <v>185</v>
      </c>
      <c r="I81" s="66">
        <v>0</v>
      </c>
      <c r="J81" s="124">
        <v>0</v>
      </c>
      <c r="K81" s="118"/>
      <c r="L81" s="44">
        <f>SUM(F81:K81)</f>
        <v>0</v>
      </c>
    </row>
    <row r="82" spans="1:12" x14ac:dyDescent="0.2">
      <c r="A82" s="169">
        <v>78</v>
      </c>
      <c r="B82" s="118" t="s">
        <v>482</v>
      </c>
      <c r="C82" s="124">
        <v>31673</v>
      </c>
      <c r="D82" s="124">
        <v>255</v>
      </c>
      <c r="E82" s="124" t="s">
        <v>12</v>
      </c>
      <c r="F82" s="124">
        <v>0</v>
      </c>
      <c r="G82" s="164">
        <v>0</v>
      </c>
      <c r="H82" s="187" t="s">
        <v>185</v>
      </c>
      <c r="I82" s="66">
        <v>0</v>
      </c>
      <c r="J82" s="124">
        <v>0</v>
      </c>
      <c r="K82" s="118"/>
      <c r="L82" s="44">
        <f>SUM(F82:K82)</f>
        <v>0</v>
      </c>
    </row>
    <row r="83" spans="1:12" x14ac:dyDescent="0.2">
      <c r="A83" s="169">
        <v>79</v>
      </c>
      <c r="B83" s="118" t="s">
        <v>409</v>
      </c>
      <c r="C83" s="124">
        <v>1340</v>
      </c>
      <c r="D83" s="124" t="s">
        <v>411</v>
      </c>
      <c r="E83" s="124" t="s">
        <v>42</v>
      </c>
      <c r="F83" s="124">
        <v>0</v>
      </c>
      <c r="G83" s="164">
        <v>0</v>
      </c>
      <c r="H83" s="187" t="s">
        <v>185</v>
      </c>
      <c r="I83" s="66">
        <v>0</v>
      </c>
      <c r="J83" s="124">
        <v>0</v>
      </c>
      <c r="K83" s="118"/>
      <c r="L83" s="44">
        <f>SUM(F83:K83)</f>
        <v>0</v>
      </c>
    </row>
    <row r="84" spans="1:12" x14ac:dyDescent="0.2">
      <c r="A84" s="169">
        <v>80</v>
      </c>
      <c r="B84" s="118" t="s">
        <v>529</v>
      </c>
      <c r="C84" s="124">
        <v>319454</v>
      </c>
      <c r="D84" s="124">
        <v>8555</v>
      </c>
      <c r="E84" s="124" t="s">
        <v>12</v>
      </c>
      <c r="F84" s="124">
        <v>0</v>
      </c>
      <c r="G84" s="164">
        <v>0</v>
      </c>
      <c r="H84" s="124">
        <v>0</v>
      </c>
      <c r="I84" s="124">
        <v>0</v>
      </c>
      <c r="J84" s="187" t="s">
        <v>185</v>
      </c>
      <c r="K84" s="118"/>
      <c r="L84" s="44">
        <f>SUM(F84:K84)</f>
        <v>0</v>
      </c>
    </row>
    <row r="85" spans="1:12" x14ac:dyDescent="0.2">
      <c r="A85" s="169">
        <v>81</v>
      </c>
      <c r="B85" s="118" t="s">
        <v>531</v>
      </c>
      <c r="C85" s="124">
        <v>708</v>
      </c>
      <c r="D85" s="124" t="s">
        <v>533</v>
      </c>
      <c r="E85" s="124" t="s">
        <v>12</v>
      </c>
      <c r="F85" s="124">
        <v>0</v>
      </c>
      <c r="G85" s="164">
        <v>0</v>
      </c>
      <c r="H85" s="124">
        <v>0</v>
      </c>
      <c r="I85" s="124">
        <v>0</v>
      </c>
      <c r="J85" s="187" t="s">
        <v>185</v>
      </c>
      <c r="K85" s="118"/>
      <c r="L85" s="44">
        <f>SUM(F85:K85)</f>
        <v>0</v>
      </c>
    </row>
    <row r="86" spans="1:12" x14ac:dyDescent="0.2">
      <c r="A86" s="169">
        <v>82</v>
      </c>
      <c r="B86" s="118"/>
      <c r="C86" s="124"/>
      <c r="D86" s="124"/>
      <c r="E86" s="124"/>
      <c r="F86" s="124"/>
      <c r="G86" s="164"/>
      <c r="H86" s="124"/>
      <c r="I86" s="124"/>
      <c r="J86" s="124"/>
      <c r="K86" s="118"/>
      <c r="L86" s="44">
        <f t="shared" ref="L69:L88" si="1">SUM(F86:K86)</f>
        <v>0</v>
      </c>
    </row>
    <row r="87" spans="1:12" x14ac:dyDescent="0.2">
      <c r="A87" s="169">
        <v>83</v>
      </c>
      <c r="B87" s="118"/>
      <c r="C87" s="124"/>
      <c r="D87" s="124"/>
      <c r="E87" s="124"/>
      <c r="F87" s="124"/>
      <c r="G87" s="164"/>
      <c r="H87" s="124"/>
      <c r="I87" s="124"/>
      <c r="J87" s="124"/>
      <c r="K87" s="118"/>
      <c r="L87" s="44">
        <f t="shared" si="1"/>
        <v>0</v>
      </c>
    </row>
    <row r="88" spans="1:12" x14ac:dyDescent="0.2">
      <c r="A88" s="169">
        <v>84</v>
      </c>
      <c r="B88" s="118"/>
      <c r="C88" s="124"/>
      <c r="D88" s="124"/>
      <c r="E88" s="124"/>
      <c r="F88" s="124"/>
      <c r="G88" s="164"/>
      <c r="H88" s="124"/>
      <c r="I88" s="124"/>
      <c r="J88" s="124"/>
      <c r="K88" s="118"/>
      <c r="L88" s="44">
        <f t="shared" si="1"/>
        <v>0</v>
      </c>
    </row>
    <row r="89" spans="1:12" x14ac:dyDescent="0.2">
      <c r="A89" s="169">
        <v>85</v>
      </c>
      <c r="B89" s="118"/>
      <c r="C89" s="124"/>
      <c r="D89" s="124"/>
      <c r="E89" s="124"/>
      <c r="F89" s="124"/>
      <c r="G89" s="164"/>
      <c r="H89" s="124"/>
      <c r="I89" s="124"/>
      <c r="J89" s="124"/>
      <c r="K89" s="118"/>
      <c r="L89" s="118"/>
    </row>
    <row r="90" spans="1:12" x14ac:dyDescent="0.2">
      <c r="A90" s="169">
        <v>86</v>
      </c>
      <c r="F90" s="57">
        <v>42</v>
      </c>
      <c r="G90" s="166">
        <v>37</v>
      </c>
      <c r="H90" s="57">
        <v>33</v>
      </c>
      <c r="I90" s="122">
        <v>44</v>
      </c>
      <c r="J90" s="50">
        <v>24</v>
      </c>
      <c r="K90" s="49">
        <v>0</v>
      </c>
      <c r="L90" s="2">
        <f>AVERAGE(F90:K90)</f>
        <v>30</v>
      </c>
    </row>
    <row r="91" spans="1:12" x14ac:dyDescent="0.2">
      <c r="A91" s="169">
        <v>87</v>
      </c>
    </row>
    <row r="92" spans="1:12" x14ac:dyDescent="0.2">
      <c r="A92" s="169">
        <v>88</v>
      </c>
    </row>
    <row r="93" spans="1:12" x14ac:dyDescent="0.2">
      <c r="A93" s="169">
        <v>89</v>
      </c>
    </row>
    <row r="94" spans="1:12" x14ac:dyDescent="0.2">
      <c r="A94" s="169">
        <v>90</v>
      </c>
    </row>
    <row r="95" spans="1:12" x14ac:dyDescent="0.2">
      <c r="A95" s="169">
        <v>91</v>
      </c>
    </row>
    <row r="96" spans="1:12" x14ac:dyDescent="0.2">
      <c r="A96" s="169">
        <v>92</v>
      </c>
    </row>
    <row r="97" spans="1:1" x14ac:dyDescent="0.2">
      <c r="A97" s="169">
        <v>93</v>
      </c>
    </row>
    <row r="98" spans="1:1" x14ac:dyDescent="0.2">
      <c r="A98" s="169">
        <v>94</v>
      </c>
    </row>
    <row r="99" spans="1:1" x14ac:dyDescent="0.2">
      <c r="A99" s="169">
        <v>95</v>
      </c>
    </row>
    <row r="100" spans="1:1" x14ac:dyDescent="0.2">
      <c r="A100" s="169">
        <v>96</v>
      </c>
    </row>
    <row r="101" spans="1:1" x14ac:dyDescent="0.2">
      <c r="A101" s="169">
        <v>97</v>
      </c>
    </row>
    <row r="102" spans="1:1" x14ac:dyDescent="0.2">
      <c r="A102" s="169">
        <v>98</v>
      </c>
    </row>
    <row r="103" spans="1:1" x14ac:dyDescent="0.2">
      <c r="A103" s="169">
        <v>99</v>
      </c>
    </row>
    <row r="104" spans="1:1" x14ac:dyDescent="0.2">
      <c r="A104" s="169">
        <v>100</v>
      </c>
    </row>
    <row r="105" spans="1:1" x14ac:dyDescent="0.2">
      <c r="A105" s="169">
        <v>101</v>
      </c>
    </row>
    <row r="106" spans="1:1" x14ac:dyDescent="0.2">
      <c r="A106" s="169">
        <v>102</v>
      </c>
    </row>
    <row r="107" spans="1:1" x14ac:dyDescent="0.2">
      <c r="A107" s="169">
        <v>103</v>
      </c>
    </row>
    <row r="108" spans="1:1" x14ac:dyDescent="0.2">
      <c r="A108" s="169">
        <v>104</v>
      </c>
    </row>
    <row r="109" spans="1:1" x14ac:dyDescent="0.2">
      <c r="A109" s="169">
        <v>105</v>
      </c>
    </row>
    <row r="110" spans="1:1" x14ac:dyDescent="0.2">
      <c r="A110" s="169">
        <v>106</v>
      </c>
    </row>
    <row r="111" spans="1:1" x14ac:dyDescent="0.2">
      <c r="A111" s="169">
        <v>107</v>
      </c>
    </row>
    <row r="112" spans="1:1" x14ac:dyDescent="0.2">
      <c r="A112" s="169">
        <v>108</v>
      </c>
    </row>
    <row r="113" spans="1:1" x14ac:dyDescent="0.2">
      <c r="A113" s="169">
        <v>109</v>
      </c>
    </row>
    <row r="114" spans="1:1" x14ac:dyDescent="0.2">
      <c r="A114" s="169">
        <v>110</v>
      </c>
    </row>
    <row r="115" spans="1:1" x14ac:dyDescent="0.2">
      <c r="A115" s="169">
        <v>111</v>
      </c>
    </row>
    <row r="116" spans="1:1" x14ac:dyDescent="0.2">
      <c r="A116" s="169">
        <v>112</v>
      </c>
    </row>
    <row r="117" spans="1:1" x14ac:dyDescent="0.2">
      <c r="A117" s="169">
        <v>113</v>
      </c>
    </row>
    <row r="118" spans="1:1" x14ac:dyDescent="0.2">
      <c r="A118" s="169">
        <v>114</v>
      </c>
    </row>
    <row r="119" spans="1:1" x14ac:dyDescent="0.2">
      <c r="A119" s="169">
        <v>115</v>
      </c>
    </row>
    <row r="120" spans="1:1" x14ac:dyDescent="0.2">
      <c r="A120" s="169">
        <v>116</v>
      </c>
    </row>
    <row r="121" spans="1:1" x14ac:dyDescent="0.2">
      <c r="A121" s="169">
        <v>117</v>
      </c>
    </row>
    <row r="122" spans="1:1" x14ac:dyDescent="0.2">
      <c r="A122" s="169">
        <v>118</v>
      </c>
    </row>
    <row r="123" spans="1:1" x14ac:dyDescent="0.2">
      <c r="A123" s="169">
        <v>119</v>
      </c>
    </row>
    <row r="124" spans="1:1" x14ac:dyDescent="0.2">
      <c r="A124" s="169">
        <v>120</v>
      </c>
    </row>
    <row r="125" spans="1:1" x14ac:dyDescent="0.2">
      <c r="A125" s="169">
        <v>121</v>
      </c>
    </row>
    <row r="126" spans="1:1" x14ac:dyDescent="0.2">
      <c r="A126" s="169">
        <v>122</v>
      </c>
    </row>
    <row r="127" spans="1:1" x14ac:dyDescent="0.2">
      <c r="A127" s="169"/>
    </row>
    <row r="128" spans="1:1" x14ac:dyDescent="0.2">
      <c r="A128" s="169"/>
    </row>
    <row r="129" spans="1:1" x14ac:dyDescent="0.2">
      <c r="A129" s="169"/>
    </row>
    <row r="130" spans="1:1" x14ac:dyDescent="0.2">
      <c r="A130" s="169"/>
    </row>
    <row r="131" spans="1:1" x14ac:dyDescent="0.2">
      <c r="A131" s="169"/>
    </row>
    <row r="132" spans="1:1" x14ac:dyDescent="0.2">
      <c r="A132" s="169"/>
    </row>
    <row r="133" spans="1:1" x14ac:dyDescent="0.2">
      <c r="A133" s="169"/>
    </row>
    <row r="134" spans="1:1" x14ac:dyDescent="0.2">
      <c r="A134" s="169"/>
    </row>
    <row r="135" spans="1:1" x14ac:dyDescent="0.2">
      <c r="A135" s="169"/>
    </row>
    <row r="136" spans="1:1" x14ac:dyDescent="0.2">
      <c r="A136" s="169"/>
    </row>
    <row r="137" spans="1:1" x14ac:dyDescent="0.2">
      <c r="A137" s="116"/>
    </row>
    <row r="138" spans="1:1" x14ac:dyDescent="0.2">
      <c r="A138" s="119"/>
    </row>
  </sheetData>
  <sortState ref="B5:L85">
    <sortCondition descending="1" ref="L5:L85"/>
  </sortState>
  <mergeCells count="13">
    <mergeCell ref="A1:L1"/>
    <mergeCell ref="A2:A4"/>
    <mergeCell ref="B2:B4"/>
    <mergeCell ref="C2:C4"/>
    <mergeCell ref="J2:J3"/>
    <mergeCell ref="K2:K3"/>
    <mergeCell ref="L2:L4"/>
    <mergeCell ref="I2:I3"/>
    <mergeCell ref="D2:D4"/>
    <mergeCell ref="E2:E4"/>
    <mergeCell ref="F2:F3"/>
    <mergeCell ref="G2:G3"/>
    <mergeCell ref="H2:H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14.28515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56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07" t="s">
        <v>9</v>
      </c>
      <c r="G2" s="207" t="s">
        <v>240</v>
      </c>
      <c r="H2" s="20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08"/>
      <c r="G3" s="208"/>
      <c r="H3" s="231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39">
        <v>42420</v>
      </c>
      <c r="G4" s="48">
        <v>42483</v>
      </c>
      <c r="H4" s="58">
        <v>42525</v>
      </c>
      <c r="I4" s="59">
        <v>42596</v>
      </c>
      <c r="J4" s="72">
        <v>42644</v>
      </c>
      <c r="K4" s="39"/>
      <c r="L4" s="211"/>
    </row>
    <row r="5" spans="1:12" x14ac:dyDescent="0.2">
      <c r="A5" s="40">
        <v>1</v>
      </c>
      <c r="B5" s="36" t="s">
        <v>10</v>
      </c>
      <c r="C5" s="35" t="s">
        <v>11</v>
      </c>
      <c r="D5" s="41">
        <v>111</v>
      </c>
      <c r="E5" s="20" t="s">
        <v>12</v>
      </c>
      <c r="F5" s="42">
        <v>400</v>
      </c>
      <c r="G5" s="42">
        <v>400</v>
      </c>
      <c r="H5" s="42">
        <v>400</v>
      </c>
      <c r="I5" s="60">
        <v>360</v>
      </c>
      <c r="J5" s="43">
        <v>400</v>
      </c>
      <c r="K5" s="42"/>
      <c r="L5" s="44">
        <f>SUM(F5:K5)</f>
        <v>1960</v>
      </c>
    </row>
    <row r="6" spans="1:12" x14ac:dyDescent="0.2">
      <c r="A6" s="6">
        <v>2</v>
      </c>
      <c r="B6" s="11" t="s">
        <v>24</v>
      </c>
      <c r="C6" s="9" t="s">
        <v>25</v>
      </c>
      <c r="D6" s="9" t="s">
        <v>26</v>
      </c>
      <c r="E6" s="148" t="s">
        <v>12</v>
      </c>
      <c r="F6" s="18">
        <v>250</v>
      </c>
      <c r="G6" s="18">
        <v>300</v>
      </c>
      <c r="H6" s="18">
        <v>330</v>
      </c>
      <c r="I6" s="21">
        <v>160</v>
      </c>
      <c r="J6" s="7">
        <v>360</v>
      </c>
      <c r="K6" s="18"/>
      <c r="L6" s="44">
        <f>SUM(F6:K6)</f>
        <v>1400</v>
      </c>
    </row>
    <row r="7" spans="1:12" x14ac:dyDescent="0.2">
      <c r="A7" s="6">
        <v>3</v>
      </c>
      <c r="B7" s="11" t="s">
        <v>22</v>
      </c>
      <c r="C7" s="9" t="s">
        <v>23</v>
      </c>
      <c r="D7" s="8">
        <v>157</v>
      </c>
      <c r="E7" s="20" t="s">
        <v>12</v>
      </c>
      <c r="F7" s="135">
        <v>270</v>
      </c>
      <c r="G7" s="135">
        <v>360</v>
      </c>
      <c r="H7" s="135">
        <v>360</v>
      </c>
      <c r="I7" s="21">
        <v>0</v>
      </c>
      <c r="J7" s="7">
        <v>0</v>
      </c>
      <c r="K7" s="135"/>
      <c r="L7" s="44">
        <f>SUM(F7:K7)</f>
        <v>990</v>
      </c>
    </row>
    <row r="8" spans="1:12" x14ac:dyDescent="0.2">
      <c r="A8" s="6">
        <v>4</v>
      </c>
      <c r="B8" s="11" t="s">
        <v>241</v>
      </c>
      <c r="C8" s="9" t="s">
        <v>242</v>
      </c>
      <c r="D8" s="8" t="s">
        <v>243</v>
      </c>
      <c r="E8" s="21" t="s">
        <v>12</v>
      </c>
      <c r="F8" s="14">
        <v>0</v>
      </c>
      <c r="G8" s="14">
        <v>330</v>
      </c>
      <c r="H8" s="14">
        <v>270</v>
      </c>
      <c r="I8" s="21">
        <v>170</v>
      </c>
      <c r="J8" s="7">
        <v>0</v>
      </c>
      <c r="K8" s="14"/>
      <c r="L8" s="44">
        <f>SUM(F8:K8)</f>
        <v>770</v>
      </c>
    </row>
    <row r="9" spans="1:12" x14ac:dyDescent="0.2">
      <c r="A9" s="6">
        <v>5</v>
      </c>
      <c r="B9" s="23" t="s">
        <v>13</v>
      </c>
      <c r="C9" s="16" t="s">
        <v>14</v>
      </c>
      <c r="D9" s="24" t="s">
        <v>16</v>
      </c>
      <c r="E9" s="17" t="s">
        <v>12</v>
      </c>
      <c r="F9" s="14">
        <v>360</v>
      </c>
      <c r="G9" s="47" t="s">
        <v>185</v>
      </c>
      <c r="H9" s="14">
        <v>0</v>
      </c>
      <c r="I9" s="21">
        <v>330</v>
      </c>
      <c r="J9" s="7">
        <v>0</v>
      </c>
      <c r="K9" s="14"/>
      <c r="L9" s="44">
        <f>SUM(F9:K9)</f>
        <v>690</v>
      </c>
    </row>
    <row r="10" spans="1:12" x14ac:dyDescent="0.2">
      <c r="A10" s="6">
        <v>6</v>
      </c>
      <c r="B10" s="11" t="s">
        <v>17</v>
      </c>
      <c r="C10" s="17" t="s">
        <v>18</v>
      </c>
      <c r="D10" s="12" t="s">
        <v>19</v>
      </c>
      <c r="E10" s="17" t="s">
        <v>12</v>
      </c>
      <c r="F10" s="14">
        <v>330</v>
      </c>
      <c r="G10" s="14">
        <v>0</v>
      </c>
      <c r="H10" s="14">
        <v>0</v>
      </c>
      <c r="I10" s="21">
        <v>230</v>
      </c>
      <c r="J10" s="7">
        <v>0</v>
      </c>
      <c r="K10" s="14"/>
      <c r="L10" s="44">
        <f>SUM(F10:K10)</f>
        <v>560</v>
      </c>
    </row>
    <row r="11" spans="1:12" x14ac:dyDescent="0.2">
      <c r="A11" s="6">
        <v>7</v>
      </c>
      <c r="B11" s="11" t="s">
        <v>27</v>
      </c>
      <c r="C11" s="17" t="s">
        <v>28</v>
      </c>
      <c r="D11" s="13" t="s">
        <v>29</v>
      </c>
      <c r="E11" s="21" t="s">
        <v>42</v>
      </c>
      <c r="F11" s="14">
        <v>230</v>
      </c>
      <c r="G11" s="14">
        <v>0</v>
      </c>
      <c r="H11" s="14">
        <v>0</v>
      </c>
      <c r="I11" s="21">
        <v>300</v>
      </c>
      <c r="J11" s="7">
        <v>0</v>
      </c>
      <c r="K11" s="14"/>
      <c r="L11" s="44">
        <f>SUM(F11:K11)</f>
        <v>530</v>
      </c>
    </row>
    <row r="12" spans="1:12" x14ac:dyDescent="0.2">
      <c r="A12" s="6">
        <v>8</v>
      </c>
      <c r="B12" s="11" t="s">
        <v>244</v>
      </c>
      <c r="C12" s="16" t="s">
        <v>245</v>
      </c>
      <c r="D12" s="13">
        <v>158</v>
      </c>
      <c r="E12" s="21" t="s">
        <v>12</v>
      </c>
      <c r="F12" s="14">
        <v>0</v>
      </c>
      <c r="G12" s="47" t="s">
        <v>185</v>
      </c>
      <c r="H12" s="14">
        <v>300</v>
      </c>
      <c r="I12" s="21">
        <v>210</v>
      </c>
      <c r="J12" s="7">
        <v>0</v>
      </c>
      <c r="K12" s="14"/>
      <c r="L12" s="44">
        <f>SUM(F12:K12)</f>
        <v>510</v>
      </c>
    </row>
    <row r="13" spans="1:12" x14ac:dyDescent="0.2">
      <c r="A13" s="6">
        <v>9</v>
      </c>
      <c r="B13" s="19" t="s">
        <v>20</v>
      </c>
      <c r="C13" s="31" t="s">
        <v>21</v>
      </c>
      <c r="D13" s="32">
        <v>511</v>
      </c>
      <c r="E13" s="33" t="s">
        <v>42</v>
      </c>
      <c r="F13" s="34">
        <v>300</v>
      </c>
      <c r="G13" s="14">
        <v>0</v>
      </c>
      <c r="H13" s="14">
        <v>0</v>
      </c>
      <c r="I13" s="21">
        <v>190</v>
      </c>
      <c r="J13" s="7">
        <v>0</v>
      </c>
      <c r="K13" s="14"/>
      <c r="L13" s="44">
        <f>SUM(F13:K13)</f>
        <v>490</v>
      </c>
    </row>
    <row r="14" spans="1:12" x14ac:dyDescent="0.2">
      <c r="A14" s="6">
        <v>10</v>
      </c>
      <c r="B14" s="194" t="s">
        <v>38</v>
      </c>
      <c r="C14" s="26" t="s">
        <v>39</v>
      </c>
      <c r="D14" s="8" t="s">
        <v>40</v>
      </c>
      <c r="E14" s="21" t="s">
        <v>42</v>
      </c>
      <c r="F14" s="14">
        <v>170</v>
      </c>
      <c r="G14" s="14">
        <v>0</v>
      </c>
      <c r="H14" s="14">
        <v>0</v>
      </c>
      <c r="I14" s="21">
        <v>270</v>
      </c>
      <c r="J14" s="7">
        <v>0</v>
      </c>
      <c r="K14" s="14"/>
      <c r="L14" s="44">
        <f>SUM(F14:K14)</f>
        <v>440</v>
      </c>
    </row>
    <row r="15" spans="1:12" x14ac:dyDescent="0.2">
      <c r="A15" s="6">
        <v>11</v>
      </c>
      <c r="B15" s="23" t="s">
        <v>499</v>
      </c>
      <c r="C15" s="31" t="s">
        <v>500</v>
      </c>
      <c r="D15" s="32">
        <v>114</v>
      </c>
      <c r="E15" s="33" t="s">
        <v>42</v>
      </c>
      <c r="F15" s="34">
        <v>0</v>
      </c>
      <c r="G15" s="14">
        <v>0</v>
      </c>
      <c r="H15" s="14">
        <v>0</v>
      </c>
      <c r="I15" s="21">
        <v>400</v>
      </c>
      <c r="J15" s="7">
        <v>0</v>
      </c>
      <c r="K15" s="14"/>
      <c r="L15" s="44">
        <f>SUM(F15:K15)</f>
        <v>400</v>
      </c>
    </row>
    <row r="16" spans="1:12" x14ac:dyDescent="0.2">
      <c r="A16" s="6">
        <v>12</v>
      </c>
      <c r="B16" s="11" t="s">
        <v>403</v>
      </c>
      <c r="C16" s="9" t="s">
        <v>404</v>
      </c>
      <c r="D16" s="8">
        <v>188</v>
      </c>
      <c r="E16" s="21" t="s">
        <v>42</v>
      </c>
      <c r="F16" s="14">
        <v>0</v>
      </c>
      <c r="G16" s="14">
        <v>0</v>
      </c>
      <c r="H16" s="14">
        <v>250</v>
      </c>
      <c r="I16" s="21">
        <v>0</v>
      </c>
      <c r="J16" s="7">
        <v>0</v>
      </c>
      <c r="K16" s="14"/>
      <c r="L16" s="44">
        <f>SUM(F16:K16)</f>
        <v>250</v>
      </c>
    </row>
    <row r="17" spans="1:12" x14ac:dyDescent="0.2">
      <c r="A17" s="6">
        <v>13</v>
      </c>
      <c r="B17" s="23" t="s">
        <v>120</v>
      </c>
      <c r="C17" s="31" t="s">
        <v>121</v>
      </c>
      <c r="D17" s="32">
        <v>63</v>
      </c>
      <c r="E17" s="33" t="s">
        <v>42</v>
      </c>
      <c r="F17" s="34">
        <v>0</v>
      </c>
      <c r="G17" s="14">
        <v>0</v>
      </c>
      <c r="H17" s="14">
        <v>0</v>
      </c>
      <c r="I17" s="21">
        <v>250</v>
      </c>
      <c r="J17" s="7">
        <v>0</v>
      </c>
      <c r="K17" s="14"/>
      <c r="L17" s="44">
        <f>SUM(F17:K17)</f>
        <v>250</v>
      </c>
    </row>
    <row r="18" spans="1:12" x14ac:dyDescent="0.2">
      <c r="A18" s="6">
        <v>14</v>
      </c>
      <c r="B18" s="23" t="s">
        <v>30</v>
      </c>
      <c r="C18" s="31" t="s">
        <v>31</v>
      </c>
      <c r="D18" s="32"/>
      <c r="E18" s="33" t="s">
        <v>12</v>
      </c>
      <c r="F18" s="34">
        <v>210</v>
      </c>
      <c r="G18" s="14">
        <v>0</v>
      </c>
      <c r="H18" s="14">
        <v>0</v>
      </c>
      <c r="I18" s="21">
        <v>0</v>
      </c>
      <c r="J18" s="7">
        <v>0</v>
      </c>
      <c r="K18" s="21"/>
      <c r="L18" s="44">
        <f>SUM(F18:K18)</f>
        <v>210</v>
      </c>
    </row>
    <row r="19" spans="1:12" x14ac:dyDescent="0.2">
      <c r="A19" s="6">
        <v>15</v>
      </c>
      <c r="B19" s="23" t="s">
        <v>32</v>
      </c>
      <c r="C19" s="31" t="s">
        <v>33</v>
      </c>
      <c r="D19" s="32" t="s">
        <v>34</v>
      </c>
      <c r="E19" s="33" t="s">
        <v>42</v>
      </c>
      <c r="F19" s="34">
        <v>190</v>
      </c>
      <c r="G19" s="14">
        <v>0</v>
      </c>
      <c r="H19" s="14">
        <v>0</v>
      </c>
      <c r="I19" s="21">
        <v>0</v>
      </c>
      <c r="J19" s="7">
        <v>0</v>
      </c>
      <c r="K19" s="14"/>
      <c r="L19" s="44">
        <f>SUM(F19:K19)</f>
        <v>190</v>
      </c>
    </row>
    <row r="20" spans="1:12" x14ac:dyDescent="0.2">
      <c r="A20" s="6">
        <v>16</v>
      </c>
      <c r="B20" s="23" t="s">
        <v>35</v>
      </c>
      <c r="C20" s="31" t="s">
        <v>36</v>
      </c>
      <c r="D20" s="32" t="s">
        <v>37</v>
      </c>
      <c r="E20" s="33" t="s">
        <v>12</v>
      </c>
      <c r="F20" s="34">
        <v>180</v>
      </c>
      <c r="G20" s="14">
        <v>0</v>
      </c>
      <c r="H20" s="14">
        <v>0</v>
      </c>
      <c r="I20" s="21">
        <v>0</v>
      </c>
      <c r="J20" s="14">
        <v>0</v>
      </c>
      <c r="K20" s="14"/>
      <c r="L20" s="44">
        <f>SUM(F20:K20)</f>
        <v>180</v>
      </c>
    </row>
    <row r="21" spans="1:12" x14ac:dyDescent="0.2">
      <c r="A21" s="6">
        <v>17</v>
      </c>
      <c r="B21" s="23" t="s">
        <v>249</v>
      </c>
      <c r="C21" s="31"/>
      <c r="D21" s="32">
        <v>248</v>
      </c>
      <c r="E21" s="33"/>
      <c r="F21" s="34">
        <v>0</v>
      </c>
      <c r="G21" s="47" t="s">
        <v>185</v>
      </c>
      <c r="H21" s="47" t="s">
        <v>185</v>
      </c>
      <c r="I21" s="21">
        <v>180</v>
      </c>
      <c r="J21" s="14">
        <v>0</v>
      </c>
      <c r="K21" s="14"/>
      <c r="L21" s="44">
        <f>SUM(F21:K21)</f>
        <v>180</v>
      </c>
    </row>
    <row r="22" spans="1:12" x14ac:dyDescent="0.2">
      <c r="A22" s="6">
        <v>18</v>
      </c>
      <c r="B22" s="23" t="s">
        <v>43</v>
      </c>
      <c r="C22" s="31" t="s">
        <v>36</v>
      </c>
      <c r="D22" s="32" t="s">
        <v>44</v>
      </c>
      <c r="E22" s="33" t="s">
        <v>12</v>
      </c>
      <c r="F22" s="34">
        <v>160</v>
      </c>
      <c r="G22" s="14">
        <v>0</v>
      </c>
      <c r="H22" s="14">
        <v>0</v>
      </c>
      <c r="I22" s="21">
        <v>0</v>
      </c>
      <c r="J22" s="14">
        <v>0</v>
      </c>
      <c r="K22" s="21"/>
      <c r="L22" s="44">
        <f>SUM(F22:K22)</f>
        <v>160</v>
      </c>
    </row>
    <row r="23" spans="1:12" x14ac:dyDescent="0.2">
      <c r="A23" s="6">
        <v>19</v>
      </c>
      <c r="B23" s="23" t="s">
        <v>183</v>
      </c>
      <c r="C23" s="31"/>
      <c r="D23" s="32" t="s">
        <v>184</v>
      </c>
      <c r="E23" s="33" t="s">
        <v>12</v>
      </c>
      <c r="F23" s="46" t="s">
        <v>185</v>
      </c>
      <c r="G23" s="14">
        <v>0</v>
      </c>
      <c r="H23" s="14">
        <v>0</v>
      </c>
      <c r="I23" s="21">
        <v>0</v>
      </c>
      <c r="J23" s="7">
        <v>0</v>
      </c>
      <c r="K23" s="14"/>
      <c r="L23" s="44">
        <f>SUM(F23:K23)</f>
        <v>0</v>
      </c>
    </row>
    <row r="24" spans="1:12" x14ac:dyDescent="0.2">
      <c r="A24" s="6">
        <v>20</v>
      </c>
      <c r="B24" s="23" t="s">
        <v>186</v>
      </c>
      <c r="C24" s="31" t="s">
        <v>188</v>
      </c>
      <c r="D24" s="32">
        <v>239</v>
      </c>
      <c r="E24" s="33" t="s">
        <v>12</v>
      </c>
      <c r="F24" s="46" t="s">
        <v>185</v>
      </c>
      <c r="G24" s="14">
        <v>0</v>
      </c>
      <c r="H24" s="14">
        <v>0</v>
      </c>
      <c r="I24" s="21">
        <v>0</v>
      </c>
      <c r="J24" s="7">
        <v>0</v>
      </c>
      <c r="K24" s="47"/>
      <c r="L24" s="44">
        <f>SUM(F24:K24)</f>
        <v>0</v>
      </c>
    </row>
    <row r="25" spans="1:12" x14ac:dyDescent="0.2">
      <c r="A25" s="6">
        <v>21</v>
      </c>
      <c r="B25" s="23" t="s">
        <v>187</v>
      </c>
      <c r="C25" s="31" t="s">
        <v>189</v>
      </c>
      <c r="D25" s="32">
        <v>173</v>
      </c>
      <c r="E25" s="33" t="s">
        <v>12</v>
      </c>
      <c r="F25" s="46" t="s">
        <v>185</v>
      </c>
      <c r="G25" s="14">
        <v>0</v>
      </c>
      <c r="H25" s="14">
        <v>0</v>
      </c>
      <c r="I25" s="21">
        <v>0</v>
      </c>
      <c r="J25" s="7">
        <v>0</v>
      </c>
      <c r="K25" s="14"/>
      <c r="L25" s="44">
        <f>SUM(F25:K25)</f>
        <v>0</v>
      </c>
    </row>
    <row r="26" spans="1:12" x14ac:dyDescent="0.2">
      <c r="A26" s="6">
        <v>22</v>
      </c>
      <c r="B26" s="23" t="s">
        <v>246</v>
      </c>
      <c r="C26" s="31" t="s">
        <v>247</v>
      </c>
      <c r="D26" s="32" t="s">
        <v>248</v>
      </c>
      <c r="E26" s="33" t="s">
        <v>12</v>
      </c>
      <c r="F26" s="34">
        <v>0</v>
      </c>
      <c r="G26" s="47" t="s">
        <v>185</v>
      </c>
      <c r="H26" s="14">
        <v>0</v>
      </c>
      <c r="I26" s="21">
        <v>0</v>
      </c>
      <c r="J26" s="7">
        <v>0</v>
      </c>
      <c r="K26" s="47"/>
      <c r="L26" s="44">
        <f>SUM(F26:K26)</f>
        <v>0</v>
      </c>
    </row>
    <row r="27" spans="1:12" x14ac:dyDescent="0.2">
      <c r="A27" s="6">
        <v>23</v>
      </c>
      <c r="B27" s="23" t="s">
        <v>250</v>
      </c>
      <c r="C27" s="31" t="s">
        <v>251</v>
      </c>
      <c r="D27" s="32">
        <v>214</v>
      </c>
      <c r="E27" s="33" t="s">
        <v>12</v>
      </c>
      <c r="F27" s="34">
        <v>0</v>
      </c>
      <c r="G27" s="47" t="s">
        <v>185</v>
      </c>
      <c r="H27" s="14">
        <v>0</v>
      </c>
      <c r="I27" s="21">
        <v>0</v>
      </c>
      <c r="J27" s="7">
        <v>0</v>
      </c>
      <c r="K27" s="14"/>
      <c r="L27" s="44">
        <f>SUM(F27:K27)</f>
        <v>0</v>
      </c>
    </row>
    <row r="28" spans="1:12" x14ac:dyDescent="0.2">
      <c r="A28" s="6">
        <v>24</v>
      </c>
      <c r="B28" s="23" t="s">
        <v>252</v>
      </c>
      <c r="C28" s="31"/>
      <c r="D28" s="32">
        <v>442</v>
      </c>
      <c r="E28" s="33"/>
      <c r="F28" s="34">
        <v>0</v>
      </c>
      <c r="G28" s="47" t="s">
        <v>185</v>
      </c>
      <c r="H28" s="14">
        <v>0</v>
      </c>
      <c r="I28" s="21">
        <v>0</v>
      </c>
      <c r="J28" s="7">
        <v>0</v>
      </c>
      <c r="K28" s="14"/>
      <c r="L28" s="44">
        <f>SUM(F28:K28)</f>
        <v>0</v>
      </c>
    </row>
    <row r="29" spans="1:12" x14ac:dyDescent="0.2">
      <c r="A29" s="6">
        <v>25</v>
      </c>
      <c r="B29" s="23"/>
      <c r="C29" s="31"/>
      <c r="D29" s="32"/>
      <c r="E29" s="33"/>
      <c r="F29" s="46"/>
      <c r="G29" s="47"/>
      <c r="H29" s="14"/>
      <c r="I29" s="67"/>
      <c r="J29" s="7"/>
      <c r="K29" s="14"/>
      <c r="L29" s="44">
        <f t="shared" ref="L29:L36" si="0">SUM(F29:K29)</f>
        <v>0</v>
      </c>
    </row>
    <row r="30" spans="1:12" x14ac:dyDescent="0.2">
      <c r="A30" s="6">
        <v>26</v>
      </c>
      <c r="B30" s="23"/>
      <c r="C30" s="31"/>
      <c r="D30" s="32"/>
      <c r="E30" s="33"/>
      <c r="F30" s="34"/>
      <c r="G30" s="14"/>
      <c r="H30" s="14"/>
      <c r="I30" s="21"/>
      <c r="J30" s="7"/>
      <c r="K30" s="14"/>
      <c r="L30" s="44">
        <f t="shared" si="0"/>
        <v>0</v>
      </c>
    </row>
    <row r="31" spans="1:12" x14ac:dyDescent="0.2">
      <c r="A31" s="6">
        <v>27</v>
      </c>
      <c r="B31" s="23"/>
      <c r="C31" s="31"/>
      <c r="D31" s="32"/>
      <c r="E31" s="33"/>
      <c r="F31" s="46"/>
      <c r="G31" s="47"/>
      <c r="H31" s="14"/>
      <c r="I31" s="21"/>
      <c r="J31" s="7"/>
      <c r="K31" s="14"/>
      <c r="L31" s="44">
        <f t="shared" si="0"/>
        <v>0</v>
      </c>
    </row>
    <row r="32" spans="1:12" x14ac:dyDescent="0.2">
      <c r="A32" s="6">
        <v>28</v>
      </c>
      <c r="B32" s="23"/>
      <c r="C32" s="31"/>
      <c r="D32" s="32"/>
      <c r="E32" s="33"/>
      <c r="F32" s="34"/>
      <c r="G32" s="14"/>
      <c r="H32" s="47"/>
      <c r="I32" s="21"/>
      <c r="J32" s="7"/>
      <c r="K32" s="14"/>
      <c r="L32" s="44">
        <f t="shared" si="0"/>
        <v>0</v>
      </c>
    </row>
    <row r="33" spans="1:12" x14ac:dyDescent="0.2">
      <c r="A33" s="6">
        <v>29</v>
      </c>
      <c r="B33" s="23"/>
      <c r="C33" s="31"/>
      <c r="D33" s="32"/>
      <c r="E33" s="33"/>
      <c r="F33" s="34"/>
      <c r="G33" s="47"/>
      <c r="H33" s="14"/>
      <c r="I33" s="21"/>
      <c r="J33" s="7"/>
      <c r="K33" s="14"/>
      <c r="L33" s="44">
        <f t="shared" si="0"/>
        <v>0</v>
      </c>
    </row>
    <row r="34" spans="1:12" x14ac:dyDescent="0.2">
      <c r="A34" s="6">
        <v>30</v>
      </c>
      <c r="B34" s="23"/>
      <c r="C34" s="31"/>
      <c r="D34" s="32"/>
      <c r="E34" s="33"/>
      <c r="F34" s="46"/>
      <c r="G34" s="14"/>
      <c r="H34" s="14"/>
      <c r="I34" s="21"/>
      <c r="J34" s="7"/>
      <c r="K34" s="14"/>
      <c r="L34" s="44">
        <f t="shared" si="0"/>
        <v>0</v>
      </c>
    </row>
    <row r="35" spans="1:12" x14ac:dyDescent="0.2">
      <c r="A35" s="6">
        <v>31</v>
      </c>
      <c r="B35" s="23"/>
      <c r="C35" s="31"/>
      <c r="D35" s="32"/>
      <c r="E35" s="33"/>
      <c r="F35" s="46"/>
      <c r="G35" s="47"/>
      <c r="H35" s="14"/>
      <c r="I35" s="21"/>
      <c r="J35" s="7"/>
      <c r="K35" s="14"/>
      <c r="L35" s="44">
        <f t="shared" si="0"/>
        <v>0</v>
      </c>
    </row>
    <row r="36" spans="1:12" x14ac:dyDescent="0.2">
      <c r="A36" s="6">
        <v>32</v>
      </c>
      <c r="B36" s="23"/>
      <c r="C36" s="31"/>
      <c r="D36" s="32"/>
      <c r="E36" s="33"/>
      <c r="F36" s="46"/>
      <c r="G36" s="47"/>
      <c r="H36" s="14"/>
      <c r="I36" s="67"/>
      <c r="J36" s="74"/>
      <c r="K36" s="14"/>
      <c r="L36" s="44">
        <f t="shared" si="0"/>
        <v>0</v>
      </c>
    </row>
    <row r="37" spans="1:12" ht="13.5" thickBot="1" x14ac:dyDescent="0.25">
      <c r="A37" s="5"/>
      <c r="B37" s="27"/>
      <c r="C37" s="28"/>
      <c r="D37" s="29"/>
      <c r="E37" s="22"/>
      <c r="F37" s="30"/>
      <c r="G37" s="15"/>
      <c r="H37" s="15"/>
      <c r="I37" s="61"/>
      <c r="J37" s="4"/>
      <c r="K37" s="15"/>
      <c r="L37" s="45"/>
    </row>
    <row r="38" spans="1:12" x14ac:dyDescent="0.2">
      <c r="B38" s="3"/>
      <c r="C38" s="3"/>
      <c r="D38" s="3"/>
      <c r="E38" s="3"/>
      <c r="F38" s="37">
        <v>15</v>
      </c>
      <c r="G38" s="37">
        <v>10</v>
      </c>
      <c r="H38" s="57">
        <v>7</v>
      </c>
      <c r="I38" s="69">
        <v>12</v>
      </c>
      <c r="J38" s="38">
        <v>2</v>
      </c>
      <c r="K38" s="37">
        <v>0</v>
      </c>
      <c r="L38" s="2">
        <f>AVERAGE(F38:K38)</f>
        <v>7.666666666666667</v>
      </c>
    </row>
  </sheetData>
  <sortState ref="B5:L28">
    <sortCondition descending="1" ref="L5:L28"/>
  </sortState>
  <mergeCells count="13">
    <mergeCell ref="I2:I3"/>
    <mergeCell ref="A1:L1"/>
    <mergeCell ref="A2:A4"/>
    <mergeCell ref="B2:B4"/>
    <mergeCell ref="C2:C4"/>
    <mergeCell ref="J2:J3"/>
    <mergeCell ref="K2:K3"/>
    <mergeCell ref="L2:L4"/>
    <mergeCell ref="D2:D4"/>
    <mergeCell ref="E2:E4"/>
    <mergeCell ref="F2:F3"/>
    <mergeCell ref="G2:G3"/>
    <mergeCell ref="H2:H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14.28515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55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07" t="s">
        <v>9</v>
      </c>
      <c r="G2" s="207" t="s">
        <v>240</v>
      </c>
      <c r="H2" s="20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08"/>
      <c r="G3" s="208"/>
      <c r="H3" s="231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48">
        <v>42420</v>
      </c>
      <c r="G4" s="48">
        <v>42483</v>
      </c>
      <c r="H4" s="73">
        <v>42525</v>
      </c>
      <c r="I4" s="59">
        <v>42596</v>
      </c>
      <c r="J4" s="72">
        <v>42644</v>
      </c>
      <c r="K4" s="73"/>
      <c r="L4" s="211"/>
    </row>
    <row r="5" spans="1:12" x14ac:dyDescent="0.2">
      <c r="A5" s="40">
        <v>1</v>
      </c>
      <c r="B5" s="36" t="s">
        <v>45</v>
      </c>
      <c r="C5" s="35" t="s">
        <v>46</v>
      </c>
      <c r="D5" s="41" t="s">
        <v>47</v>
      </c>
      <c r="E5" s="20" t="s">
        <v>12</v>
      </c>
      <c r="F5" s="42">
        <v>400</v>
      </c>
      <c r="G5" s="42">
        <v>400</v>
      </c>
      <c r="H5" s="60">
        <v>400</v>
      </c>
      <c r="I5" s="62">
        <v>360</v>
      </c>
      <c r="J5" s="43">
        <v>400</v>
      </c>
      <c r="K5" s="42"/>
      <c r="L5" s="44">
        <f>SUM(F5:K5)</f>
        <v>1960</v>
      </c>
    </row>
    <row r="6" spans="1:12" x14ac:dyDescent="0.2">
      <c r="A6" s="6">
        <v>2</v>
      </c>
      <c r="B6" s="10" t="s">
        <v>51</v>
      </c>
      <c r="C6" s="9" t="s">
        <v>52</v>
      </c>
      <c r="D6" s="8">
        <v>312</v>
      </c>
      <c r="E6" s="54" t="s">
        <v>12</v>
      </c>
      <c r="F6" s="18">
        <v>330</v>
      </c>
      <c r="G6" s="18">
        <v>330</v>
      </c>
      <c r="H6" s="54">
        <v>360</v>
      </c>
      <c r="I6" s="63">
        <v>270</v>
      </c>
      <c r="J6" s="7">
        <v>330</v>
      </c>
      <c r="K6" s="18"/>
      <c r="L6" s="44">
        <f>SUM(F6:K6)</f>
        <v>1620</v>
      </c>
    </row>
    <row r="7" spans="1:12" x14ac:dyDescent="0.2">
      <c r="A7" s="6">
        <v>3</v>
      </c>
      <c r="B7" s="11" t="s">
        <v>53</v>
      </c>
      <c r="C7" s="9" t="s">
        <v>54</v>
      </c>
      <c r="D7" s="8">
        <v>91</v>
      </c>
      <c r="E7" s="20" t="s">
        <v>12</v>
      </c>
      <c r="F7" s="135">
        <v>300</v>
      </c>
      <c r="G7" s="135">
        <v>360</v>
      </c>
      <c r="H7" s="133">
        <v>330</v>
      </c>
      <c r="I7" s="63">
        <v>300</v>
      </c>
      <c r="J7" s="7">
        <v>0</v>
      </c>
      <c r="K7" s="135"/>
      <c r="L7" s="44">
        <f>SUM(F7:K7)</f>
        <v>1290</v>
      </c>
    </row>
    <row r="8" spans="1:12" x14ac:dyDescent="0.2">
      <c r="A8" s="6">
        <v>4</v>
      </c>
      <c r="B8" s="11" t="s">
        <v>255</v>
      </c>
      <c r="C8" s="9" t="s">
        <v>256</v>
      </c>
      <c r="D8" s="8" t="s">
        <v>257</v>
      </c>
      <c r="E8" s="21" t="s">
        <v>12</v>
      </c>
      <c r="F8" s="14">
        <v>0</v>
      </c>
      <c r="G8" s="14">
        <v>250</v>
      </c>
      <c r="H8" s="21">
        <v>270</v>
      </c>
      <c r="I8" s="63">
        <v>190</v>
      </c>
      <c r="J8" s="7">
        <v>230</v>
      </c>
      <c r="K8" s="14"/>
      <c r="L8" s="44">
        <f>SUM(F8:K8)</f>
        <v>940</v>
      </c>
    </row>
    <row r="9" spans="1:12" x14ac:dyDescent="0.2">
      <c r="A9" s="6">
        <v>5</v>
      </c>
      <c r="B9" s="23" t="s">
        <v>72</v>
      </c>
      <c r="C9" s="16" t="s">
        <v>73</v>
      </c>
      <c r="D9" s="53">
        <v>609</v>
      </c>
      <c r="E9" s="21" t="s">
        <v>12</v>
      </c>
      <c r="F9" s="14">
        <v>180</v>
      </c>
      <c r="G9" s="14">
        <v>230</v>
      </c>
      <c r="H9" s="21">
        <v>230</v>
      </c>
      <c r="I9" s="21">
        <v>180</v>
      </c>
      <c r="J9" s="74" t="s">
        <v>185</v>
      </c>
      <c r="K9" s="14"/>
      <c r="L9" s="44">
        <f>SUM(F9:K9)</f>
        <v>820</v>
      </c>
    </row>
    <row r="10" spans="1:12" x14ac:dyDescent="0.2">
      <c r="A10" s="6">
        <v>6</v>
      </c>
      <c r="B10" s="11" t="s">
        <v>77</v>
      </c>
      <c r="C10" s="17" t="s">
        <v>78</v>
      </c>
      <c r="D10" s="13">
        <v>295</v>
      </c>
      <c r="E10" s="21" t="s">
        <v>12</v>
      </c>
      <c r="F10" s="14">
        <v>160</v>
      </c>
      <c r="G10" s="14">
        <v>0</v>
      </c>
      <c r="H10" s="21">
        <v>300</v>
      </c>
      <c r="I10" s="70" t="s">
        <v>185</v>
      </c>
      <c r="J10" s="7">
        <v>300</v>
      </c>
      <c r="K10" s="14"/>
      <c r="L10" s="44">
        <f>SUM(F10:K10)</f>
        <v>760</v>
      </c>
    </row>
    <row r="11" spans="1:12" x14ac:dyDescent="0.2">
      <c r="A11" s="6">
        <v>7</v>
      </c>
      <c r="B11" s="11" t="s">
        <v>79</v>
      </c>
      <c r="C11" s="17" t="s">
        <v>80</v>
      </c>
      <c r="D11" s="13">
        <v>87</v>
      </c>
      <c r="E11" s="21" t="s">
        <v>12</v>
      </c>
      <c r="F11" s="14">
        <v>140</v>
      </c>
      <c r="G11" s="47" t="s">
        <v>185</v>
      </c>
      <c r="H11" s="21">
        <v>250</v>
      </c>
      <c r="I11" s="21">
        <v>150</v>
      </c>
      <c r="J11" s="7">
        <v>190</v>
      </c>
      <c r="K11" s="14"/>
      <c r="L11" s="44">
        <f>SUM(F11:K11)</f>
        <v>730</v>
      </c>
    </row>
    <row r="12" spans="1:12" x14ac:dyDescent="0.2">
      <c r="A12" s="6">
        <v>8</v>
      </c>
      <c r="B12" s="11" t="s">
        <v>48</v>
      </c>
      <c r="C12" s="16" t="s">
        <v>49</v>
      </c>
      <c r="D12" s="12" t="s">
        <v>50</v>
      </c>
      <c r="E12" s="17" t="s">
        <v>42</v>
      </c>
      <c r="F12" s="14">
        <v>360</v>
      </c>
      <c r="G12" s="14">
        <v>0</v>
      </c>
      <c r="H12" s="21">
        <v>0</v>
      </c>
      <c r="I12" s="63">
        <v>330</v>
      </c>
      <c r="J12" s="7">
        <v>0</v>
      </c>
      <c r="K12" s="14"/>
      <c r="L12" s="44">
        <f>SUM(F12:K12)</f>
        <v>690</v>
      </c>
    </row>
    <row r="13" spans="1:12" x14ac:dyDescent="0.2">
      <c r="A13" s="6">
        <v>9</v>
      </c>
      <c r="B13" s="25" t="s">
        <v>22</v>
      </c>
      <c r="C13" s="26" t="s">
        <v>23</v>
      </c>
      <c r="D13" s="8">
        <v>157</v>
      </c>
      <c r="E13" s="21" t="s">
        <v>12</v>
      </c>
      <c r="F13" s="14">
        <v>0</v>
      </c>
      <c r="G13" s="14">
        <v>0</v>
      </c>
      <c r="H13" s="21">
        <v>0</v>
      </c>
      <c r="I13" s="63">
        <v>230</v>
      </c>
      <c r="J13" s="7">
        <v>360</v>
      </c>
      <c r="K13" s="14"/>
      <c r="L13" s="44">
        <f>SUM(F13:K13)</f>
        <v>590</v>
      </c>
    </row>
    <row r="14" spans="1:12" x14ac:dyDescent="0.2">
      <c r="A14" s="6">
        <v>10</v>
      </c>
      <c r="B14" s="23" t="s">
        <v>57</v>
      </c>
      <c r="C14" s="31" t="s">
        <v>58</v>
      </c>
      <c r="D14" s="71" t="s">
        <v>59</v>
      </c>
      <c r="E14" s="16" t="s">
        <v>12</v>
      </c>
      <c r="F14" s="34">
        <v>270</v>
      </c>
      <c r="G14" s="14">
        <v>270</v>
      </c>
      <c r="H14" s="21">
        <v>0</v>
      </c>
      <c r="I14" s="70" t="s">
        <v>185</v>
      </c>
      <c r="J14" s="7">
        <v>0</v>
      </c>
      <c r="K14" s="14"/>
      <c r="L14" s="44">
        <f>SUM(F14:K14)</f>
        <v>540</v>
      </c>
    </row>
    <row r="15" spans="1:12" x14ac:dyDescent="0.2">
      <c r="A15" s="6">
        <v>11</v>
      </c>
      <c r="B15" s="23" t="s">
        <v>70</v>
      </c>
      <c r="C15" s="31" t="s">
        <v>71</v>
      </c>
      <c r="D15" s="32">
        <v>401</v>
      </c>
      <c r="E15" s="33" t="s">
        <v>12</v>
      </c>
      <c r="F15" s="34">
        <v>190</v>
      </c>
      <c r="G15" s="14">
        <v>0</v>
      </c>
      <c r="H15" s="21">
        <v>0</v>
      </c>
      <c r="I15" s="63">
        <v>0</v>
      </c>
      <c r="J15" s="7">
        <v>250</v>
      </c>
      <c r="K15" s="14"/>
      <c r="L15" s="44">
        <f>SUM(F15:K15)</f>
        <v>440</v>
      </c>
    </row>
    <row r="16" spans="1:12" x14ac:dyDescent="0.2">
      <c r="A16" s="6">
        <v>12</v>
      </c>
      <c r="B16" s="23" t="s">
        <v>62</v>
      </c>
      <c r="C16" s="31" t="s">
        <v>63</v>
      </c>
      <c r="D16" s="71" t="s">
        <v>64</v>
      </c>
      <c r="E16" s="16" t="s">
        <v>42</v>
      </c>
      <c r="F16" s="34">
        <v>230</v>
      </c>
      <c r="G16" s="14">
        <v>0</v>
      </c>
      <c r="H16" s="21">
        <v>0</v>
      </c>
      <c r="I16" s="63">
        <v>170</v>
      </c>
      <c r="J16" s="7">
        <v>0</v>
      </c>
      <c r="K16" s="14"/>
      <c r="L16" s="44">
        <f>SUM(F16:K16)</f>
        <v>400</v>
      </c>
    </row>
    <row r="17" spans="1:12" x14ac:dyDescent="0.2">
      <c r="A17" s="6">
        <v>13</v>
      </c>
      <c r="B17" s="23" t="s">
        <v>501</v>
      </c>
      <c r="C17" s="31" t="s">
        <v>502</v>
      </c>
      <c r="D17" s="32">
        <v>55</v>
      </c>
      <c r="E17" s="33" t="s">
        <v>12</v>
      </c>
      <c r="F17" s="34">
        <v>0</v>
      </c>
      <c r="G17" s="14">
        <v>0</v>
      </c>
      <c r="H17" s="21">
        <v>0</v>
      </c>
      <c r="I17" s="63">
        <v>400</v>
      </c>
      <c r="J17" s="7">
        <v>0</v>
      </c>
      <c r="K17" s="14"/>
      <c r="L17" s="44">
        <f>SUM(F17:K17)</f>
        <v>400</v>
      </c>
    </row>
    <row r="18" spans="1:12" x14ac:dyDescent="0.2">
      <c r="A18" s="6">
        <v>14</v>
      </c>
      <c r="B18" s="23" t="s">
        <v>258</v>
      </c>
      <c r="C18" s="31" t="s">
        <v>259</v>
      </c>
      <c r="D18" s="32">
        <v>57</v>
      </c>
      <c r="E18" s="33" t="s">
        <v>12</v>
      </c>
      <c r="F18" s="34">
        <v>0</v>
      </c>
      <c r="G18" s="47" t="s">
        <v>185</v>
      </c>
      <c r="H18" s="21">
        <v>210</v>
      </c>
      <c r="I18" s="63">
        <v>160</v>
      </c>
      <c r="J18" s="7">
        <v>0</v>
      </c>
      <c r="K18" s="14"/>
      <c r="L18" s="44">
        <f>SUM(F18:K18)</f>
        <v>370</v>
      </c>
    </row>
    <row r="19" spans="1:12" x14ac:dyDescent="0.2">
      <c r="A19" s="6">
        <v>15</v>
      </c>
      <c r="B19" s="23" t="s">
        <v>262</v>
      </c>
      <c r="C19" s="31" t="s">
        <v>265</v>
      </c>
      <c r="D19" s="32">
        <v>78</v>
      </c>
      <c r="E19" s="33" t="s">
        <v>12</v>
      </c>
      <c r="F19" s="34">
        <v>0</v>
      </c>
      <c r="G19" s="47" t="s">
        <v>185</v>
      </c>
      <c r="H19" s="21">
        <v>170</v>
      </c>
      <c r="I19" s="63">
        <v>0</v>
      </c>
      <c r="J19" s="7">
        <v>180</v>
      </c>
      <c r="K19" s="14"/>
      <c r="L19" s="44">
        <f>SUM(F19:K19)</f>
        <v>350</v>
      </c>
    </row>
    <row r="20" spans="1:12" x14ac:dyDescent="0.2">
      <c r="A20" s="6">
        <v>16</v>
      </c>
      <c r="B20" s="23" t="s">
        <v>253</v>
      </c>
      <c r="C20" s="31" t="s">
        <v>254</v>
      </c>
      <c r="D20" s="32">
        <v>78</v>
      </c>
      <c r="E20" s="33" t="s">
        <v>12</v>
      </c>
      <c r="F20" s="34">
        <v>0</v>
      </c>
      <c r="G20" s="14">
        <v>300</v>
      </c>
      <c r="H20" s="21">
        <v>0</v>
      </c>
      <c r="I20" s="63">
        <v>0</v>
      </c>
      <c r="J20" s="7">
        <v>0</v>
      </c>
      <c r="K20" s="14"/>
      <c r="L20" s="44">
        <f>SUM(F20:K20)</f>
        <v>300</v>
      </c>
    </row>
    <row r="21" spans="1:12" x14ac:dyDescent="0.2">
      <c r="A21" s="6">
        <v>17</v>
      </c>
      <c r="B21" s="23" t="s">
        <v>525</v>
      </c>
      <c r="C21" s="31" t="s">
        <v>526</v>
      </c>
      <c r="D21" s="32">
        <v>222</v>
      </c>
      <c r="E21" s="33" t="s">
        <v>42</v>
      </c>
      <c r="F21" s="34">
        <v>0</v>
      </c>
      <c r="G21" s="14">
        <v>0</v>
      </c>
      <c r="H21" s="21">
        <v>0</v>
      </c>
      <c r="I21" s="63">
        <v>0</v>
      </c>
      <c r="J21" s="7">
        <v>270</v>
      </c>
      <c r="K21" s="14"/>
      <c r="L21" s="44">
        <f>SUM(F21:K21)</f>
        <v>270</v>
      </c>
    </row>
    <row r="22" spans="1:12" x14ac:dyDescent="0.2">
      <c r="A22" s="6">
        <v>18</v>
      </c>
      <c r="B22" s="19" t="s">
        <v>60</v>
      </c>
      <c r="C22" s="31" t="s">
        <v>61</v>
      </c>
      <c r="D22" s="32">
        <v>59</v>
      </c>
      <c r="E22" s="33" t="s">
        <v>42</v>
      </c>
      <c r="F22" s="34">
        <v>250</v>
      </c>
      <c r="G22" s="14">
        <v>0</v>
      </c>
      <c r="H22" s="21">
        <v>0</v>
      </c>
      <c r="I22" s="63">
        <v>0</v>
      </c>
      <c r="J22" s="7">
        <v>0</v>
      </c>
      <c r="K22" s="14"/>
      <c r="L22" s="44">
        <f>SUM(F22:K22)</f>
        <v>250</v>
      </c>
    </row>
    <row r="23" spans="1:12" x14ac:dyDescent="0.2">
      <c r="A23" s="6">
        <v>19</v>
      </c>
      <c r="B23" s="23" t="s">
        <v>503</v>
      </c>
      <c r="C23" s="31" t="s">
        <v>504</v>
      </c>
      <c r="D23" s="32">
        <v>2</v>
      </c>
      <c r="E23" s="33" t="s">
        <v>12</v>
      </c>
      <c r="F23" s="34">
        <v>0</v>
      </c>
      <c r="G23" s="14">
        <v>0</v>
      </c>
      <c r="H23" s="21">
        <v>0</v>
      </c>
      <c r="I23" s="63">
        <v>250</v>
      </c>
      <c r="J23" s="7">
        <v>0</v>
      </c>
      <c r="K23" s="14"/>
      <c r="L23" s="44">
        <f>SUM(F23:K23)</f>
        <v>250</v>
      </c>
    </row>
    <row r="24" spans="1:12" x14ac:dyDescent="0.2">
      <c r="A24" s="6">
        <v>20</v>
      </c>
      <c r="B24" s="23" t="s">
        <v>65</v>
      </c>
      <c r="C24" s="31" t="s">
        <v>15</v>
      </c>
      <c r="D24" s="32" t="s">
        <v>66</v>
      </c>
      <c r="E24" s="33" t="s">
        <v>12</v>
      </c>
      <c r="F24" s="34">
        <v>210</v>
      </c>
      <c r="G24" s="14">
        <v>0</v>
      </c>
      <c r="H24" s="21">
        <v>0</v>
      </c>
      <c r="I24" s="63">
        <v>0</v>
      </c>
      <c r="J24" s="7">
        <v>0</v>
      </c>
      <c r="K24" s="14"/>
      <c r="L24" s="44">
        <f>SUM(F24:K24)</f>
        <v>210</v>
      </c>
    </row>
    <row r="25" spans="1:12" x14ac:dyDescent="0.2">
      <c r="A25" s="6">
        <v>21</v>
      </c>
      <c r="B25" s="23" t="s">
        <v>67</v>
      </c>
      <c r="C25" s="31" t="s">
        <v>68</v>
      </c>
      <c r="D25" s="32" t="s">
        <v>69</v>
      </c>
      <c r="E25" s="33" t="s">
        <v>12</v>
      </c>
      <c r="F25" s="34">
        <v>0</v>
      </c>
      <c r="G25" s="14">
        <v>0</v>
      </c>
      <c r="H25" s="21">
        <v>0</v>
      </c>
      <c r="I25" s="63">
        <v>210</v>
      </c>
      <c r="J25" s="7">
        <v>0</v>
      </c>
      <c r="K25" s="14"/>
      <c r="L25" s="44">
        <f>SUM(F25:K25)</f>
        <v>210</v>
      </c>
    </row>
    <row r="26" spans="1:12" x14ac:dyDescent="0.2">
      <c r="A26" s="6">
        <v>22</v>
      </c>
      <c r="B26" s="23" t="s">
        <v>527</v>
      </c>
      <c r="C26" s="31" t="s">
        <v>528</v>
      </c>
      <c r="D26" s="32">
        <v>82</v>
      </c>
      <c r="E26" s="33" t="s">
        <v>12</v>
      </c>
      <c r="F26" s="34">
        <v>0</v>
      </c>
      <c r="G26" s="14">
        <v>0</v>
      </c>
      <c r="H26" s="21">
        <v>0</v>
      </c>
      <c r="I26" s="63">
        <v>0</v>
      </c>
      <c r="J26" s="7">
        <v>210</v>
      </c>
      <c r="K26" s="14"/>
      <c r="L26" s="44">
        <f>SUM(F26:K26)</f>
        <v>210</v>
      </c>
    </row>
    <row r="27" spans="1:12" x14ac:dyDescent="0.2">
      <c r="A27" s="6">
        <v>23</v>
      </c>
      <c r="B27" s="23" t="s">
        <v>405</v>
      </c>
      <c r="C27" s="31" t="s">
        <v>406</v>
      </c>
      <c r="D27" s="32">
        <v>265</v>
      </c>
      <c r="E27" s="33" t="s">
        <v>12</v>
      </c>
      <c r="F27" s="34">
        <v>0</v>
      </c>
      <c r="G27" s="14">
        <v>0</v>
      </c>
      <c r="H27" s="21">
        <v>190</v>
      </c>
      <c r="I27" s="63">
        <v>0</v>
      </c>
      <c r="J27" s="7">
        <v>0</v>
      </c>
      <c r="K27" s="14"/>
      <c r="L27" s="44">
        <f>SUM(F27:K27)</f>
        <v>190</v>
      </c>
    </row>
    <row r="28" spans="1:12" x14ac:dyDescent="0.2">
      <c r="A28" s="6">
        <v>24</v>
      </c>
      <c r="B28" s="23" t="s">
        <v>407</v>
      </c>
      <c r="C28" s="31" t="s">
        <v>408</v>
      </c>
      <c r="D28" s="32">
        <v>691</v>
      </c>
      <c r="E28" s="33" t="s">
        <v>42</v>
      </c>
      <c r="F28" s="34">
        <v>0</v>
      </c>
      <c r="G28" s="14">
        <v>0</v>
      </c>
      <c r="H28" s="21">
        <v>180</v>
      </c>
      <c r="I28" s="21">
        <v>0</v>
      </c>
      <c r="J28" s="7">
        <v>0</v>
      </c>
      <c r="K28" s="14"/>
      <c r="L28" s="44">
        <f>SUM(F28:K28)</f>
        <v>180</v>
      </c>
    </row>
    <row r="29" spans="1:12" x14ac:dyDescent="0.2">
      <c r="A29" s="6">
        <v>25</v>
      </c>
      <c r="B29" s="23" t="s">
        <v>74</v>
      </c>
      <c r="C29" s="31" t="s">
        <v>75</v>
      </c>
      <c r="D29" s="32" t="s">
        <v>76</v>
      </c>
      <c r="E29" s="33" t="s">
        <v>12</v>
      </c>
      <c r="F29" s="34">
        <v>170</v>
      </c>
      <c r="G29" s="47" t="s">
        <v>185</v>
      </c>
      <c r="H29" s="21">
        <v>0</v>
      </c>
      <c r="I29" s="63">
        <v>0</v>
      </c>
      <c r="J29" s="7">
        <v>0</v>
      </c>
      <c r="K29" s="14"/>
      <c r="L29" s="44">
        <f>SUM(F29:K29)</f>
        <v>170</v>
      </c>
    </row>
    <row r="30" spans="1:12" x14ac:dyDescent="0.2">
      <c r="A30" s="6">
        <v>26</v>
      </c>
      <c r="B30" s="23" t="s">
        <v>237</v>
      </c>
      <c r="C30" s="31" t="s">
        <v>238</v>
      </c>
      <c r="D30" s="32">
        <v>91</v>
      </c>
      <c r="E30" s="33" t="s">
        <v>42</v>
      </c>
      <c r="F30" s="34">
        <v>150</v>
      </c>
      <c r="G30" s="14">
        <v>0</v>
      </c>
      <c r="H30" s="21">
        <v>0</v>
      </c>
      <c r="I30" s="63">
        <v>0</v>
      </c>
      <c r="J30" s="7">
        <v>0</v>
      </c>
      <c r="K30" s="14"/>
      <c r="L30" s="44">
        <f>SUM(F30:K30)</f>
        <v>150</v>
      </c>
    </row>
    <row r="31" spans="1:12" x14ac:dyDescent="0.2">
      <c r="A31" s="6">
        <v>27</v>
      </c>
      <c r="B31" s="23" t="s">
        <v>81</v>
      </c>
      <c r="C31" s="31" t="s">
        <v>84</v>
      </c>
      <c r="D31" s="32"/>
      <c r="E31" s="33" t="s">
        <v>42</v>
      </c>
      <c r="F31" s="34">
        <v>130</v>
      </c>
      <c r="G31" s="14">
        <v>0</v>
      </c>
      <c r="H31" s="21">
        <v>0</v>
      </c>
      <c r="I31" s="63">
        <v>0</v>
      </c>
      <c r="J31" s="7">
        <v>0</v>
      </c>
      <c r="K31" s="14"/>
      <c r="L31" s="44">
        <f>SUM(F31:K31)</f>
        <v>130</v>
      </c>
    </row>
    <row r="32" spans="1:12" x14ac:dyDescent="0.2">
      <c r="A32" s="6">
        <v>28</v>
      </c>
      <c r="B32" s="23" t="s">
        <v>82</v>
      </c>
      <c r="C32" s="31" t="s">
        <v>85</v>
      </c>
      <c r="D32" s="32" t="s">
        <v>83</v>
      </c>
      <c r="E32" s="33" t="s">
        <v>12</v>
      </c>
      <c r="F32" s="34">
        <v>120</v>
      </c>
      <c r="G32" s="14">
        <v>0</v>
      </c>
      <c r="H32" s="21">
        <v>0</v>
      </c>
      <c r="I32" s="63">
        <v>0</v>
      </c>
      <c r="J32" s="7">
        <v>0</v>
      </c>
      <c r="K32" s="14"/>
      <c r="L32" s="44">
        <f>SUM(F32:K32)</f>
        <v>120</v>
      </c>
    </row>
    <row r="33" spans="1:13" x14ac:dyDescent="0.2">
      <c r="A33" s="6">
        <v>29</v>
      </c>
      <c r="B33" s="23" t="s">
        <v>215</v>
      </c>
      <c r="C33" s="31" t="s">
        <v>220</v>
      </c>
      <c r="D33" s="32">
        <v>639</v>
      </c>
      <c r="E33" s="33" t="s">
        <v>42</v>
      </c>
      <c r="F33" s="46" t="s">
        <v>185</v>
      </c>
      <c r="G33" s="14">
        <v>0</v>
      </c>
      <c r="H33" s="21">
        <v>0</v>
      </c>
      <c r="I33" s="63">
        <v>0</v>
      </c>
      <c r="J33" s="7">
        <v>0</v>
      </c>
      <c r="K33" s="14"/>
      <c r="L33" s="44">
        <f>SUM(F33:K33)</f>
        <v>0</v>
      </c>
    </row>
    <row r="34" spans="1:13" x14ac:dyDescent="0.2">
      <c r="A34" s="6">
        <v>30</v>
      </c>
      <c r="B34" s="23" t="s">
        <v>216</v>
      </c>
      <c r="C34" s="31" t="s">
        <v>221</v>
      </c>
      <c r="D34" s="32">
        <v>132</v>
      </c>
      <c r="E34" s="33" t="s">
        <v>12</v>
      </c>
      <c r="F34" s="46" t="s">
        <v>185</v>
      </c>
      <c r="G34" s="47" t="s">
        <v>185</v>
      </c>
      <c r="H34" s="67" t="s">
        <v>185</v>
      </c>
      <c r="I34" s="63">
        <v>0</v>
      </c>
      <c r="J34" s="7">
        <v>0</v>
      </c>
      <c r="K34" s="14"/>
      <c r="L34" s="44">
        <f>SUM(F34:K34)</f>
        <v>0</v>
      </c>
    </row>
    <row r="35" spans="1:13" x14ac:dyDescent="0.2">
      <c r="A35" s="6">
        <v>31</v>
      </c>
      <c r="B35" s="23" t="s">
        <v>217</v>
      </c>
      <c r="C35" s="31" t="s">
        <v>222</v>
      </c>
      <c r="D35" s="32">
        <v>688</v>
      </c>
      <c r="E35" s="33" t="s">
        <v>12</v>
      </c>
      <c r="F35" s="46" t="s">
        <v>185</v>
      </c>
      <c r="G35" s="14">
        <v>0</v>
      </c>
      <c r="H35" s="21">
        <v>0</v>
      </c>
      <c r="I35" s="63">
        <v>0</v>
      </c>
      <c r="J35" s="7">
        <v>0</v>
      </c>
      <c r="K35" s="14"/>
      <c r="L35" s="44">
        <f>SUM(F35:K35)</f>
        <v>0</v>
      </c>
    </row>
    <row r="36" spans="1:13" x14ac:dyDescent="0.2">
      <c r="A36" s="6">
        <v>32</v>
      </c>
      <c r="B36" s="23" t="s">
        <v>218</v>
      </c>
      <c r="C36" s="31"/>
      <c r="D36" s="32" t="s">
        <v>219</v>
      </c>
      <c r="E36" s="33" t="s">
        <v>12</v>
      </c>
      <c r="F36" s="46" t="s">
        <v>185</v>
      </c>
      <c r="G36" s="14">
        <v>0</v>
      </c>
      <c r="H36" s="21">
        <v>0</v>
      </c>
      <c r="I36" s="63">
        <v>0</v>
      </c>
      <c r="J36" s="7">
        <v>0</v>
      </c>
      <c r="K36" s="14"/>
      <c r="L36" s="44">
        <f>SUM(F36:K36)</f>
        <v>0</v>
      </c>
    </row>
    <row r="37" spans="1:13" x14ac:dyDescent="0.2">
      <c r="A37" s="6">
        <v>33</v>
      </c>
      <c r="B37" s="23" t="s">
        <v>266</v>
      </c>
      <c r="C37" s="31" t="s">
        <v>263</v>
      </c>
      <c r="D37" s="32" t="s">
        <v>264</v>
      </c>
      <c r="E37" s="33" t="s">
        <v>12</v>
      </c>
      <c r="F37" s="34">
        <v>0</v>
      </c>
      <c r="G37" s="47" t="s">
        <v>185</v>
      </c>
      <c r="H37" s="21">
        <v>0</v>
      </c>
      <c r="I37" s="63">
        <v>0</v>
      </c>
      <c r="J37" s="7">
        <v>0</v>
      </c>
      <c r="K37" s="14"/>
      <c r="L37" s="44">
        <f>SUM(F37:K37)</f>
        <v>0</v>
      </c>
    </row>
    <row r="38" spans="1:13" x14ac:dyDescent="0.2">
      <c r="A38" s="6">
        <v>34</v>
      </c>
      <c r="B38" s="23" t="s">
        <v>409</v>
      </c>
      <c r="C38" s="31" t="s">
        <v>410</v>
      </c>
      <c r="D38" s="32" t="s">
        <v>411</v>
      </c>
      <c r="E38" s="33" t="s">
        <v>42</v>
      </c>
      <c r="F38" s="34">
        <v>0</v>
      </c>
      <c r="G38" s="14">
        <v>0</v>
      </c>
      <c r="H38" s="67" t="s">
        <v>185</v>
      </c>
      <c r="I38" s="63">
        <v>0</v>
      </c>
      <c r="J38" s="7">
        <v>0</v>
      </c>
      <c r="K38" s="14"/>
      <c r="L38" s="44">
        <f>SUM(F38:K38)</f>
        <v>0</v>
      </c>
    </row>
    <row r="39" spans="1:13" x14ac:dyDescent="0.2">
      <c r="A39" s="6">
        <v>35</v>
      </c>
      <c r="B39" s="23" t="s">
        <v>412</v>
      </c>
      <c r="C39" s="31" t="s">
        <v>413</v>
      </c>
      <c r="D39" s="32" t="s">
        <v>414</v>
      </c>
      <c r="E39" s="33" t="s">
        <v>12</v>
      </c>
      <c r="F39" s="240">
        <v>0</v>
      </c>
      <c r="G39" s="14">
        <v>0</v>
      </c>
      <c r="H39" s="67" t="s">
        <v>185</v>
      </c>
      <c r="I39" s="63">
        <v>0</v>
      </c>
      <c r="J39" s="7">
        <v>0</v>
      </c>
      <c r="K39" s="14"/>
      <c r="L39" s="44">
        <f>SUM(F39:K39)</f>
        <v>0</v>
      </c>
    </row>
    <row r="40" spans="1:13" x14ac:dyDescent="0.2">
      <c r="A40" s="6">
        <v>36</v>
      </c>
      <c r="B40" s="23" t="s">
        <v>529</v>
      </c>
      <c r="C40" s="31" t="s">
        <v>530</v>
      </c>
      <c r="D40" s="32">
        <v>8555</v>
      </c>
      <c r="E40" s="242" t="s">
        <v>12</v>
      </c>
      <c r="F40" s="244">
        <v>0</v>
      </c>
      <c r="G40" s="13">
        <v>0</v>
      </c>
      <c r="H40" s="21">
        <v>0</v>
      </c>
      <c r="I40" s="63">
        <v>0</v>
      </c>
      <c r="J40" s="74" t="s">
        <v>185</v>
      </c>
      <c r="K40" s="14"/>
      <c r="L40" s="44">
        <f>SUM(F40:K40)</f>
        <v>0</v>
      </c>
    </row>
    <row r="41" spans="1:13" x14ac:dyDescent="0.2">
      <c r="A41" s="6">
        <v>37</v>
      </c>
      <c r="B41" s="23" t="s">
        <v>531</v>
      </c>
      <c r="C41" s="31" t="s">
        <v>532</v>
      </c>
      <c r="D41" s="32" t="s">
        <v>533</v>
      </c>
      <c r="E41" s="242" t="s">
        <v>12</v>
      </c>
      <c r="F41" s="244">
        <v>0</v>
      </c>
      <c r="G41" s="13">
        <v>0</v>
      </c>
      <c r="H41" s="21">
        <v>0</v>
      </c>
      <c r="I41" s="63">
        <v>0</v>
      </c>
      <c r="J41" s="74" t="s">
        <v>185</v>
      </c>
      <c r="K41" s="14"/>
      <c r="L41" s="44">
        <f>SUM(F41:K41)</f>
        <v>0</v>
      </c>
    </row>
    <row r="42" spans="1:13" x14ac:dyDescent="0.2">
      <c r="A42" s="6"/>
      <c r="B42" s="11"/>
      <c r="C42" s="26"/>
      <c r="D42" s="8"/>
      <c r="E42" s="14"/>
      <c r="F42" s="250"/>
      <c r="G42" s="243"/>
      <c r="H42" s="21"/>
      <c r="I42" s="63"/>
      <c r="J42" s="7"/>
      <c r="K42" s="14"/>
      <c r="L42" s="241"/>
    </row>
    <row r="43" spans="1:13" x14ac:dyDescent="0.2">
      <c r="A43" s="6"/>
      <c r="B43" s="251" t="s">
        <v>260</v>
      </c>
      <c r="C43" s="232" t="s">
        <v>261</v>
      </c>
      <c r="D43" s="252">
        <v>274</v>
      </c>
      <c r="E43" s="252" t="s">
        <v>42</v>
      </c>
      <c r="F43" s="252"/>
      <c r="G43" s="252"/>
      <c r="H43" s="252"/>
      <c r="I43" s="252"/>
      <c r="J43" s="252"/>
      <c r="K43" s="253"/>
      <c r="L43" s="248"/>
      <c r="M43" s="239" t="s">
        <v>524</v>
      </c>
    </row>
    <row r="44" spans="1:13" x14ac:dyDescent="0.2">
      <c r="A44" s="6"/>
      <c r="B44" s="251" t="s">
        <v>534</v>
      </c>
      <c r="C44" s="232" t="s">
        <v>535</v>
      </c>
      <c r="D44" s="252" t="s">
        <v>536</v>
      </c>
      <c r="E44" s="252" t="s">
        <v>12</v>
      </c>
      <c r="F44" s="252"/>
      <c r="G44" s="252"/>
      <c r="H44" s="252"/>
      <c r="I44" s="252"/>
      <c r="J44" s="252"/>
      <c r="K44" s="253"/>
      <c r="L44" s="248"/>
      <c r="M44" s="239" t="s">
        <v>524</v>
      </c>
    </row>
    <row r="45" spans="1:13" x14ac:dyDescent="0.2">
      <c r="A45" s="6"/>
      <c r="B45" s="251" t="s">
        <v>537</v>
      </c>
      <c r="C45" s="232" t="s">
        <v>538</v>
      </c>
      <c r="D45" s="252" t="s">
        <v>539</v>
      </c>
      <c r="E45" s="252" t="s">
        <v>12</v>
      </c>
      <c r="F45" s="252"/>
      <c r="G45" s="252"/>
      <c r="H45" s="252"/>
      <c r="I45" s="252"/>
      <c r="J45" s="252"/>
      <c r="K45" s="253"/>
      <c r="L45" s="248"/>
      <c r="M45" s="239" t="s">
        <v>524</v>
      </c>
    </row>
    <row r="46" spans="1:13" x14ac:dyDescent="0.2">
      <c r="A46" s="6"/>
      <c r="B46" s="258" t="s">
        <v>129</v>
      </c>
      <c r="C46" s="259" t="s">
        <v>540</v>
      </c>
      <c r="D46" s="260" t="s">
        <v>541</v>
      </c>
      <c r="E46" s="260" t="s">
        <v>12</v>
      </c>
      <c r="F46" s="260"/>
      <c r="G46" s="260"/>
      <c r="H46" s="260"/>
      <c r="I46" s="260"/>
      <c r="J46" s="260"/>
      <c r="K46" s="261"/>
      <c r="L46" s="262"/>
      <c r="M46" s="239" t="s">
        <v>542</v>
      </c>
    </row>
    <row r="47" spans="1:13" s="247" customFormat="1" ht="13.5" thickBot="1" x14ac:dyDescent="0.25">
      <c r="A47" s="246"/>
      <c r="B47" s="254"/>
      <c r="C47" s="255"/>
      <c r="D47" s="256"/>
      <c r="E47" s="256"/>
      <c r="F47" s="256"/>
      <c r="G47" s="256"/>
      <c r="H47" s="256"/>
      <c r="I47" s="256"/>
      <c r="J47" s="256"/>
      <c r="K47" s="257"/>
      <c r="L47" s="249"/>
    </row>
    <row r="48" spans="1:13" x14ac:dyDescent="0.2">
      <c r="A48" s="6"/>
      <c r="B48" s="3"/>
      <c r="C48" s="3"/>
      <c r="D48" s="3"/>
      <c r="E48" s="3"/>
      <c r="F48" s="49">
        <v>20</v>
      </c>
      <c r="G48" s="49">
        <v>14</v>
      </c>
      <c r="H48" s="57">
        <v>15</v>
      </c>
      <c r="I48" s="122">
        <v>15</v>
      </c>
      <c r="J48" s="50">
        <v>13</v>
      </c>
      <c r="K48" s="49">
        <v>0</v>
      </c>
      <c r="L48" s="2">
        <f>AVERAGE(F48:K48)</f>
        <v>12.833333333333334</v>
      </c>
    </row>
    <row r="49" spans="1:1" ht="13.5" thickBot="1" x14ac:dyDescent="0.25">
      <c r="A49" s="5"/>
    </row>
  </sheetData>
  <sortState ref="B5:L41">
    <sortCondition descending="1" ref="L5:L41"/>
  </sortState>
  <mergeCells count="13">
    <mergeCell ref="L2:L4"/>
    <mergeCell ref="F2:F3"/>
    <mergeCell ref="A1:L1"/>
    <mergeCell ref="A2:A4"/>
    <mergeCell ref="B2:B4"/>
    <mergeCell ref="C2:C4"/>
    <mergeCell ref="D2:D4"/>
    <mergeCell ref="E2:E4"/>
    <mergeCell ref="I2:I3"/>
    <mergeCell ref="G2:G3"/>
    <mergeCell ref="J2:J3"/>
    <mergeCell ref="K2:K3"/>
    <mergeCell ref="H2:H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4" topLeftCell="A5" activePane="bottomLeft" state="frozen"/>
      <selection pane="bottomLeft" sqref="A1:L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14.28515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101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07" t="s">
        <v>9</v>
      </c>
      <c r="G2" s="207" t="s">
        <v>240</v>
      </c>
      <c r="H2" s="20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08"/>
      <c r="G3" s="208"/>
      <c r="H3" s="231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48">
        <v>42420</v>
      </c>
      <c r="G4" s="48">
        <v>42483</v>
      </c>
      <c r="H4" s="73">
        <v>42525</v>
      </c>
      <c r="I4" s="59">
        <v>42596</v>
      </c>
      <c r="J4" s="72">
        <v>42644</v>
      </c>
      <c r="K4" s="73"/>
      <c r="L4" s="211"/>
    </row>
    <row r="5" spans="1:12" x14ac:dyDescent="0.2">
      <c r="A5" s="40">
        <v>1</v>
      </c>
      <c r="B5" s="36" t="s">
        <v>86</v>
      </c>
      <c r="C5" s="35" t="s">
        <v>87</v>
      </c>
      <c r="D5" s="41">
        <v>77</v>
      </c>
      <c r="E5" s="20" t="s">
        <v>12</v>
      </c>
      <c r="F5" s="42">
        <v>400</v>
      </c>
      <c r="G5" s="42">
        <v>400</v>
      </c>
      <c r="H5" s="60">
        <v>400</v>
      </c>
      <c r="I5" s="62">
        <v>360</v>
      </c>
      <c r="J5" s="43">
        <v>0</v>
      </c>
      <c r="K5" s="42"/>
      <c r="L5" s="44">
        <f>SUM(F5:K5)</f>
        <v>1560</v>
      </c>
    </row>
    <row r="6" spans="1:12" x14ac:dyDescent="0.2">
      <c r="A6" s="6">
        <v>2</v>
      </c>
      <c r="B6" s="11" t="s">
        <v>88</v>
      </c>
      <c r="C6" s="9" t="s">
        <v>89</v>
      </c>
      <c r="D6" s="8" t="s">
        <v>91</v>
      </c>
      <c r="E6" s="54" t="s">
        <v>12</v>
      </c>
      <c r="F6" s="56">
        <v>360</v>
      </c>
      <c r="G6" s="56">
        <v>330</v>
      </c>
      <c r="H6" s="65">
        <v>360</v>
      </c>
      <c r="I6" s="63">
        <v>300</v>
      </c>
      <c r="J6" s="7">
        <v>0</v>
      </c>
      <c r="K6" s="56"/>
      <c r="L6" s="44">
        <f>SUM(F6:K6)</f>
        <v>1350</v>
      </c>
    </row>
    <row r="7" spans="1:12" x14ac:dyDescent="0.2">
      <c r="A7" s="6">
        <v>3</v>
      </c>
      <c r="B7" s="11" t="s">
        <v>267</v>
      </c>
      <c r="C7" s="9" t="s">
        <v>268</v>
      </c>
      <c r="D7" s="8" t="s">
        <v>269</v>
      </c>
      <c r="E7" s="20" t="s">
        <v>12</v>
      </c>
      <c r="F7" s="51">
        <v>0</v>
      </c>
      <c r="G7" s="51">
        <v>360</v>
      </c>
      <c r="H7" s="66">
        <v>0</v>
      </c>
      <c r="I7" s="21">
        <v>330</v>
      </c>
      <c r="J7" s="7">
        <v>400</v>
      </c>
      <c r="K7" s="51"/>
      <c r="L7" s="44">
        <f>SUM(F7:K7)</f>
        <v>1090</v>
      </c>
    </row>
    <row r="8" spans="1:12" x14ac:dyDescent="0.2">
      <c r="A8" s="6">
        <v>4</v>
      </c>
      <c r="B8" s="11" t="s">
        <v>512</v>
      </c>
      <c r="C8" s="9" t="s">
        <v>515</v>
      </c>
      <c r="D8" s="9" t="s">
        <v>513</v>
      </c>
      <c r="E8" s="17" t="s">
        <v>12</v>
      </c>
      <c r="F8" s="14">
        <v>0</v>
      </c>
      <c r="G8" s="14">
        <v>0</v>
      </c>
      <c r="H8" s="21">
        <v>0</v>
      </c>
      <c r="I8" s="63">
        <v>250</v>
      </c>
      <c r="J8" s="7">
        <v>360</v>
      </c>
      <c r="K8" s="14"/>
      <c r="L8" s="44">
        <f>SUM(F8:K8)</f>
        <v>610</v>
      </c>
    </row>
    <row r="9" spans="1:12" x14ac:dyDescent="0.2">
      <c r="A9" s="6">
        <v>5</v>
      </c>
      <c r="B9" s="23" t="s">
        <v>92</v>
      </c>
      <c r="C9" s="16" t="s">
        <v>93</v>
      </c>
      <c r="D9" s="24" t="s">
        <v>94</v>
      </c>
      <c r="E9" s="17" t="s">
        <v>12</v>
      </c>
      <c r="F9" s="14">
        <v>330</v>
      </c>
      <c r="G9" s="14">
        <v>0</v>
      </c>
      <c r="H9" s="21">
        <v>0</v>
      </c>
      <c r="I9" s="63">
        <v>270</v>
      </c>
      <c r="J9" s="7">
        <v>0</v>
      </c>
      <c r="K9" s="14"/>
      <c r="L9" s="44">
        <f>SUM(F9:K9)</f>
        <v>600</v>
      </c>
    </row>
    <row r="10" spans="1:12" x14ac:dyDescent="0.2">
      <c r="A10" s="6">
        <v>6</v>
      </c>
      <c r="B10" s="11" t="s">
        <v>505</v>
      </c>
      <c r="C10" s="17" t="s">
        <v>514</v>
      </c>
      <c r="D10" s="13" t="s">
        <v>511</v>
      </c>
      <c r="E10" s="21" t="s">
        <v>12</v>
      </c>
      <c r="F10" s="14">
        <v>0</v>
      </c>
      <c r="G10" s="14">
        <v>0</v>
      </c>
      <c r="H10" s="21">
        <v>0</v>
      </c>
      <c r="I10" s="63">
        <v>400</v>
      </c>
      <c r="J10" s="7">
        <v>0</v>
      </c>
      <c r="K10" s="14"/>
      <c r="L10" s="44">
        <f>SUM(F10:K10)</f>
        <v>400</v>
      </c>
    </row>
    <row r="11" spans="1:12" x14ac:dyDescent="0.2">
      <c r="A11" s="6">
        <v>7</v>
      </c>
      <c r="B11" s="11" t="s">
        <v>95</v>
      </c>
      <c r="C11" s="16" t="s">
        <v>97</v>
      </c>
      <c r="D11" s="12" t="s">
        <v>96</v>
      </c>
      <c r="E11" s="17" t="s">
        <v>12</v>
      </c>
      <c r="F11" s="14">
        <v>300</v>
      </c>
      <c r="G11" s="47" t="s">
        <v>185</v>
      </c>
      <c r="H11" s="21">
        <v>0</v>
      </c>
      <c r="I11" s="63">
        <v>0</v>
      </c>
      <c r="J11" s="7">
        <v>0</v>
      </c>
      <c r="K11" s="14"/>
      <c r="L11" s="44">
        <f>SUM(F11:K11)</f>
        <v>300</v>
      </c>
    </row>
    <row r="12" spans="1:12" x14ac:dyDescent="0.2">
      <c r="A12" s="6">
        <v>8</v>
      </c>
      <c r="B12" s="10" t="s">
        <v>67</v>
      </c>
      <c r="C12" s="9" t="s">
        <v>68</v>
      </c>
      <c r="D12" s="8" t="s">
        <v>69</v>
      </c>
      <c r="E12" s="21" t="s">
        <v>12</v>
      </c>
      <c r="F12" s="14">
        <v>270</v>
      </c>
      <c r="G12" s="14">
        <v>0</v>
      </c>
      <c r="H12" s="21">
        <v>0</v>
      </c>
      <c r="I12" s="63">
        <v>0</v>
      </c>
      <c r="J12" s="7">
        <v>0</v>
      </c>
      <c r="K12" s="14"/>
      <c r="L12" s="44">
        <f>SUM(F12:K12)</f>
        <v>270</v>
      </c>
    </row>
    <row r="13" spans="1:12" x14ac:dyDescent="0.2">
      <c r="A13" s="6">
        <v>9</v>
      </c>
      <c r="B13" s="194" t="s">
        <v>415</v>
      </c>
      <c r="C13" s="26" t="s">
        <v>416</v>
      </c>
      <c r="D13" s="8">
        <v>310</v>
      </c>
      <c r="E13" s="21" t="s">
        <v>12</v>
      </c>
      <c r="F13" s="14">
        <v>0</v>
      </c>
      <c r="G13" s="14">
        <v>0</v>
      </c>
      <c r="H13" s="67" t="s">
        <v>185</v>
      </c>
      <c r="I13" s="63">
        <v>0</v>
      </c>
      <c r="J13" s="7">
        <v>0</v>
      </c>
      <c r="K13" s="47"/>
      <c r="L13" s="44">
        <f>SUM(F13:K13)</f>
        <v>0</v>
      </c>
    </row>
    <row r="14" spans="1:12" x14ac:dyDescent="0.2">
      <c r="A14" s="6">
        <v>10</v>
      </c>
      <c r="B14" s="23" t="s">
        <v>417</v>
      </c>
      <c r="C14" s="31" t="s">
        <v>418</v>
      </c>
      <c r="D14" s="32">
        <v>383</v>
      </c>
      <c r="E14" s="33" t="s">
        <v>12</v>
      </c>
      <c r="F14" s="34">
        <v>0</v>
      </c>
      <c r="G14" s="14">
        <v>0</v>
      </c>
      <c r="H14" s="147" t="s">
        <v>185</v>
      </c>
      <c r="I14" s="63">
        <v>0</v>
      </c>
      <c r="J14" s="7">
        <v>0</v>
      </c>
      <c r="K14" s="14"/>
      <c r="L14" s="44">
        <f>SUM(F14:K14)</f>
        <v>0</v>
      </c>
    </row>
    <row r="15" spans="1:12" x14ac:dyDescent="0.2">
      <c r="A15" s="6">
        <v>11</v>
      </c>
      <c r="B15" s="23"/>
      <c r="C15" s="31"/>
      <c r="D15" s="32"/>
      <c r="E15" s="33"/>
      <c r="F15" s="34"/>
      <c r="G15" s="34"/>
      <c r="H15" s="21"/>
      <c r="I15" s="63"/>
      <c r="J15" s="7"/>
      <c r="K15" s="14"/>
      <c r="L15" s="44">
        <f t="shared" ref="L15:L23" si="0">SUM(F15:K15)</f>
        <v>0</v>
      </c>
    </row>
    <row r="16" spans="1:12" x14ac:dyDescent="0.2">
      <c r="A16" s="6">
        <v>12</v>
      </c>
      <c r="B16" s="23"/>
      <c r="C16" s="31"/>
      <c r="D16" s="32"/>
      <c r="E16" s="33"/>
      <c r="F16" s="46"/>
      <c r="G16" s="14"/>
      <c r="H16" s="67"/>
      <c r="I16" s="63"/>
      <c r="J16" s="7"/>
      <c r="K16" s="14"/>
      <c r="L16" s="44">
        <f t="shared" si="0"/>
        <v>0</v>
      </c>
    </row>
    <row r="17" spans="1:12" x14ac:dyDescent="0.2">
      <c r="A17" s="6">
        <v>13</v>
      </c>
      <c r="B17" s="23"/>
      <c r="C17" s="31"/>
      <c r="D17" s="32"/>
      <c r="E17" s="33"/>
      <c r="F17" s="34"/>
      <c r="G17" s="14"/>
      <c r="H17" s="67"/>
      <c r="I17" s="63"/>
      <c r="J17" s="7"/>
      <c r="K17" s="14"/>
      <c r="L17" s="44">
        <f t="shared" si="0"/>
        <v>0</v>
      </c>
    </row>
    <row r="18" spans="1:12" x14ac:dyDescent="0.2">
      <c r="A18" s="6">
        <v>14</v>
      </c>
      <c r="B18" s="23"/>
      <c r="C18" s="31"/>
      <c r="D18" s="32"/>
      <c r="E18" s="33"/>
      <c r="F18" s="34"/>
      <c r="G18" s="47"/>
      <c r="H18" s="21"/>
      <c r="I18" s="63"/>
      <c r="J18" s="7"/>
      <c r="K18" s="14"/>
      <c r="L18" s="44">
        <f t="shared" si="0"/>
        <v>0</v>
      </c>
    </row>
    <row r="19" spans="1:12" x14ac:dyDescent="0.2">
      <c r="A19" s="6">
        <v>15</v>
      </c>
      <c r="B19" s="23"/>
      <c r="C19" s="31"/>
      <c r="D19" s="32"/>
      <c r="E19" s="33"/>
      <c r="F19" s="34"/>
      <c r="G19" s="47"/>
      <c r="H19" s="21"/>
      <c r="I19" s="63"/>
      <c r="J19" s="7"/>
      <c r="K19" s="14"/>
      <c r="L19" s="44">
        <f t="shared" si="0"/>
        <v>0</v>
      </c>
    </row>
    <row r="20" spans="1:12" x14ac:dyDescent="0.2">
      <c r="A20" s="6">
        <v>16</v>
      </c>
      <c r="B20" s="23"/>
      <c r="C20" s="31"/>
      <c r="D20" s="32"/>
      <c r="E20" s="33"/>
      <c r="F20" s="34"/>
      <c r="G20" s="47"/>
      <c r="H20" s="21"/>
      <c r="I20" s="63"/>
      <c r="J20" s="7"/>
      <c r="K20" s="14"/>
      <c r="L20" s="44">
        <f t="shared" si="0"/>
        <v>0</v>
      </c>
    </row>
    <row r="21" spans="1:12" x14ac:dyDescent="0.2">
      <c r="A21" s="6">
        <v>17</v>
      </c>
      <c r="B21" s="23"/>
      <c r="C21" s="31"/>
      <c r="D21" s="32"/>
      <c r="E21" s="33"/>
      <c r="F21" s="46"/>
      <c r="G21" s="47"/>
      <c r="H21" s="21"/>
      <c r="I21" s="63"/>
      <c r="J21" s="7"/>
      <c r="K21" s="14"/>
      <c r="L21" s="44">
        <f t="shared" si="0"/>
        <v>0</v>
      </c>
    </row>
    <row r="22" spans="1:12" x14ac:dyDescent="0.2">
      <c r="A22" s="6">
        <v>18</v>
      </c>
      <c r="B22" s="23"/>
      <c r="C22" s="31"/>
      <c r="D22" s="32"/>
      <c r="E22" s="33"/>
      <c r="F22" s="34"/>
      <c r="G22" s="47"/>
      <c r="H22" s="21"/>
      <c r="I22" s="63"/>
      <c r="J22" s="7"/>
      <c r="K22" s="14"/>
      <c r="L22" s="44">
        <f t="shared" si="0"/>
        <v>0</v>
      </c>
    </row>
    <row r="23" spans="1:12" x14ac:dyDescent="0.2">
      <c r="A23" s="6">
        <v>19</v>
      </c>
      <c r="B23" s="23"/>
      <c r="C23" s="31"/>
      <c r="D23" s="32"/>
      <c r="E23" s="33"/>
      <c r="F23" s="34"/>
      <c r="G23" s="47"/>
      <c r="H23" s="21"/>
      <c r="I23" s="63"/>
      <c r="J23" s="7"/>
      <c r="K23" s="14"/>
      <c r="L23" s="44">
        <f t="shared" si="0"/>
        <v>0</v>
      </c>
    </row>
    <row r="24" spans="1:12" ht="13.5" thickBot="1" x14ac:dyDescent="0.25">
      <c r="A24" s="6">
        <v>20</v>
      </c>
      <c r="B24" s="27"/>
      <c r="C24" s="28"/>
      <c r="D24" s="29"/>
      <c r="E24" s="22"/>
      <c r="F24" s="30"/>
      <c r="G24" s="15"/>
      <c r="H24" s="61"/>
      <c r="I24" s="64"/>
      <c r="J24" s="4"/>
      <c r="K24" s="15"/>
      <c r="L24" s="45"/>
    </row>
    <row r="25" spans="1:12" ht="13.5" thickBot="1" x14ac:dyDescent="0.25">
      <c r="A25" s="5"/>
      <c r="B25" s="3"/>
      <c r="C25" s="3"/>
      <c r="D25" s="3"/>
      <c r="E25" s="3"/>
      <c r="F25" s="49">
        <v>5</v>
      </c>
      <c r="G25" s="49">
        <v>4</v>
      </c>
      <c r="H25" s="57">
        <v>4</v>
      </c>
      <c r="I25" s="69">
        <v>6</v>
      </c>
      <c r="J25" s="50">
        <v>2</v>
      </c>
      <c r="K25" s="49">
        <v>0</v>
      </c>
      <c r="L25" s="2">
        <f>AVERAGE(F25:K25)</f>
        <v>3.5</v>
      </c>
    </row>
  </sheetData>
  <sortState ref="B5:L14">
    <sortCondition descending="1" ref="L5:L14"/>
  </sortState>
  <mergeCells count="13">
    <mergeCell ref="A1:L1"/>
    <mergeCell ref="A2:A4"/>
    <mergeCell ref="B2:B4"/>
    <mergeCell ref="C2:C4"/>
    <mergeCell ref="D2:D4"/>
    <mergeCell ref="F2:F3"/>
    <mergeCell ref="L2:L4"/>
    <mergeCell ref="G2:G3"/>
    <mergeCell ref="E2:E4"/>
    <mergeCell ref="J2:J3"/>
    <mergeCell ref="K2:K3"/>
    <mergeCell ref="H2:H3"/>
    <mergeCell ref="I2:I3"/>
  </mergeCells>
  <pageMargins left="0.75" right="0.75" top="1" bottom="1" header="0.5" footer="0.5"/>
  <pageSetup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2.75" x14ac:dyDescent="0.2"/>
  <cols>
    <col min="1" max="1" width="4.140625" style="1" bestFit="1" customWidth="1"/>
    <col min="2" max="2" width="23.7109375" style="1" customWidth="1"/>
    <col min="3" max="3" width="7" style="1" bestFit="1" customWidth="1"/>
    <col min="4" max="5" width="7.28515625" style="1" customWidth="1"/>
    <col min="6" max="6" width="10.28515625" style="1" customWidth="1"/>
    <col min="7" max="7" width="10.5703125" style="160" customWidth="1"/>
    <col min="8" max="8" width="10.85546875" style="1" customWidth="1"/>
    <col min="9" max="9" width="9.28515625" style="1" customWidth="1"/>
    <col min="10" max="10" width="10" style="1" customWidth="1"/>
    <col min="11" max="11" width="11.140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07" t="s">
        <v>9</v>
      </c>
      <c r="G2" s="207" t="s">
        <v>240</v>
      </c>
      <c r="H2" s="20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08"/>
      <c r="G3" s="208"/>
      <c r="H3" s="231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48">
        <v>42420</v>
      </c>
      <c r="G4" s="73">
        <v>42483</v>
      </c>
      <c r="H4" s="73">
        <v>42525</v>
      </c>
      <c r="I4" s="59">
        <v>42596</v>
      </c>
      <c r="J4" s="72">
        <v>42644</v>
      </c>
      <c r="K4" s="73"/>
      <c r="L4" s="211"/>
    </row>
    <row r="5" spans="1:12" x14ac:dyDescent="0.2">
      <c r="A5" s="40">
        <v>1</v>
      </c>
      <c r="B5" s="76" t="s">
        <v>118</v>
      </c>
      <c r="C5" s="77" t="s">
        <v>119</v>
      </c>
      <c r="D5" s="78">
        <v>340</v>
      </c>
      <c r="E5" s="79" t="s">
        <v>12</v>
      </c>
      <c r="F5" s="80">
        <v>400</v>
      </c>
      <c r="G5" s="80">
        <v>400</v>
      </c>
      <c r="H5" s="81">
        <v>400</v>
      </c>
      <c r="I5" s="82">
        <v>360</v>
      </c>
      <c r="J5" s="83">
        <v>400</v>
      </c>
      <c r="K5" s="80"/>
      <c r="L5" s="44">
        <f>SUM(F5:K5)</f>
        <v>1960</v>
      </c>
    </row>
    <row r="6" spans="1:12" x14ac:dyDescent="0.2">
      <c r="A6" s="6">
        <v>2</v>
      </c>
      <c r="B6" s="84" t="s">
        <v>143</v>
      </c>
      <c r="C6" s="85" t="s">
        <v>144</v>
      </c>
      <c r="D6" s="85" t="s">
        <v>145</v>
      </c>
      <c r="E6" s="86" t="s">
        <v>12</v>
      </c>
      <c r="F6" s="87">
        <v>170</v>
      </c>
      <c r="G6" s="87">
        <v>210</v>
      </c>
      <c r="H6" s="88">
        <v>250</v>
      </c>
      <c r="I6" s="89">
        <v>300</v>
      </c>
      <c r="J6" s="90">
        <v>330</v>
      </c>
      <c r="K6" s="87"/>
      <c r="L6" s="44">
        <f>SUM(F6:K6)</f>
        <v>1260</v>
      </c>
    </row>
    <row r="7" spans="1:12" x14ac:dyDescent="0.2">
      <c r="A7" s="6">
        <v>3</v>
      </c>
      <c r="B7" s="84" t="s">
        <v>291</v>
      </c>
      <c r="C7" s="85" t="s">
        <v>292</v>
      </c>
      <c r="D7" s="92" t="s">
        <v>293</v>
      </c>
      <c r="E7" s="79" t="s">
        <v>12</v>
      </c>
      <c r="F7" s="93">
        <v>0</v>
      </c>
      <c r="G7" s="93">
        <v>270</v>
      </c>
      <c r="H7" s="94">
        <v>330</v>
      </c>
      <c r="I7" s="89">
        <v>270</v>
      </c>
      <c r="J7" s="95">
        <v>360</v>
      </c>
      <c r="K7" s="93"/>
      <c r="L7" s="44">
        <f>SUM(F7:K7)</f>
        <v>1230</v>
      </c>
    </row>
    <row r="8" spans="1:12" x14ac:dyDescent="0.2">
      <c r="A8" s="6">
        <v>4</v>
      </c>
      <c r="B8" s="84" t="s">
        <v>127</v>
      </c>
      <c r="C8" s="85" t="s">
        <v>128</v>
      </c>
      <c r="D8" s="92">
        <v>400</v>
      </c>
      <c r="E8" s="96" t="s">
        <v>12</v>
      </c>
      <c r="F8" s="100">
        <v>270</v>
      </c>
      <c r="G8" s="100">
        <v>0</v>
      </c>
      <c r="H8" s="101">
        <v>270</v>
      </c>
      <c r="I8" s="89">
        <v>330</v>
      </c>
      <c r="J8" s="95">
        <v>300</v>
      </c>
      <c r="K8" s="100"/>
      <c r="L8" s="44">
        <f>SUM(F8:K8)</f>
        <v>1170</v>
      </c>
    </row>
    <row r="9" spans="1:12" x14ac:dyDescent="0.2">
      <c r="A9" s="6">
        <v>5</v>
      </c>
      <c r="B9" s="97" t="s">
        <v>131</v>
      </c>
      <c r="C9" s="98" t="s">
        <v>132</v>
      </c>
      <c r="D9" s="273" t="s">
        <v>133</v>
      </c>
      <c r="E9" s="103" t="s">
        <v>12</v>
      </c>
      <c r="F9" s="90">
        <v>230</v>
      </c>
      <c r="G9" s="90">
        <v>360</v>
      </c>
      <c r="H9" s="96">
        <v>360</v>
      </c>
      <c r="I9" s="89">
        <v>0</v>
      </c>
      <c r="J9" s="102" t="s">
        <v>185</v>
      </c>
      <c r="K9" s="90"/>
      <c r="L9" s="44">
        <f>SUM(F9:K9)</f>
        <v>950</v>
      </c>
    </row>
    <row r="10" spans="1:12" x14ac:dyDescent="0.2">
      <c r="A10" s="6">
        <v>6</v>
      </c>
      <c r="B10" s="84" t="s">
        <v>134</v>
      </c>
      <c r="C10" s="103" t="s">
        <v>135</v>
      </c>
      <c r="D10" s="104" t="s">
        <v>136</v>
      </c>
      <c r="E10" s="103" t="s">
        <v>12</v>
      </c>
      <c r="F10" s="90">
        <v>210</v>
      </c>
      <c r="G10" s="90">
        <v>230</v>
      </c>
      <c r="H10" s="96">
        <v>300</v>
      </c>
      <c r="I10" s="89">
        <v>0</v>
      </c>
      <c r="J10" s="95">
        <v>0</v>
      </c>
      <c r="K10" s="90"/>
      <c r="L10" s="44">
        <f>SUM(F10:K10)</f>
        <v>740</v>
      </c>
    </row>
    <row r="11" spans="1:12" x14ac:dyDescent="0.2">
      <c r="A11" s="6">
        <v>7</v>
      </c>
      <c r="B11" s="91" t="s">
        <v>122</v>
      </c>
      <c r="C11" s="103" t="s">
        <v>123</v>
      </c>
      <c r="D11" s="106" t="s">
        <v>94</v>
      </c>
      <c r="E11" s="96" t="s">
        <v>12</v>
      </c>
      <c r="F11" s="90">
        <v>330</v>
      </c>
      <c r="G11" s="90">
        <v>0</v>
      </c>
      <c r="H11" s="96">
        <v>0</v>
      </c>
      <c r="I11" s="89">
        <v>400</v>
      </c>
      <c r="J11" s="95">
        <v>0</v>
      </c>
      <c r="K11" s="90"/>
      <c r="L11" s="44">
        <f>SUM(F11:K11)</f>
        <v>730</v>
      </c>
    </row>
    <row r="12" spans="1:12" x14ac:dyDescent="0.2">
      <c r="A12" s="6">
        <v>8</v>
      </c>
      <c r="B12" s="84" t="s">
        <v>137</v>
      </c>
      <c r="C12" s="103" t="s">
        <v>138</v>
      </c>
      <c r="D12" s="104" t="s">
        <v>139</v>
      </c>
      <c r="E12" s="103" t="s">
        <v>12</v>
      </c>
      <c r="F12" s="90">
        <v>190</v>
      </c>
      <c r="G12" s="90">
        <v>250</v>
      </c>
      <c r="H12" s="112" t="s">
        <v>185</v>
      </c>
      <c r="I12" s="89">
        <v>250</v>
      </c>
      <c r="J12" s="95">
        <v>0</v>
      </c>
      <c r="K12" s="90"/>
      <c r="L12" s="44">
        <f>SUM(F12:K12)</f>
        <v>690</v>
      </c>
    </row>
    <row r="13" spans="1:12" x14ac:dyDescent="0.2">
      <c r="A13" s="6">
        <v>9</v>
      </c>
      <c r="B13" s="84" t="s">
        <v>140</v>
      </c>
      <c r="C13" s="103" t="s">
        <v>141</v>
      </c>
      <c r="D13" s="104" t="s">
        <v>142</v>
      </c>
      <c r="E13" s="103" t="s">
        <v>12</v>
      </c>
      <c r="F13" s="90">
        <v>180</v>
      </c>
      <c r="G13" s="105" t="s">
        <v>185</v>
      </c>
      <c r="H13" s="96">
        <v>0</v>
      </c>
      <c r="I13" s="89">
        <v>230</v>
      </c>
      <c r="J13" s="95">
        <v>250</v>
      </c>
      <c r="K13" s="90"/>
      <c r="L13" s="44">
        <f>SUM(F13:K13)</f>
        <v>660</v>
      </c>
    </row>
    <row r="14" spans="1:12" x14ac:dyDescent="0.2">
      <c r="A14" s="6">
        <v>10</v>
      </c>
      <c r="B14" s="84" t="s">
        <v>201</v>
      </c>
      <c r="C14" s="103" t="s">
        <v>210</v>
      </c>
      <c r="D14" s="106">
        <v>162</v>
      </c>
      <c r="E14" s="96" t="s">
        <v>12</v>
      </c>
      <c r="F14" s="105" t="s">
        <v>185</v>
      </c>
      <c r="G14" s="90">
        <v>190</v>
      </c>
      <c r="H14" s="96">
        <v>0</v>
      </c>
      <c r="I14" s="89">
        <v>210</v>
      </c>
      <c r="J14" s="95">
        <v>230</v>
      </c>
      <c r="K14" s="90"/>
      <c r="L14" s="44">
        <f>SUM(F14:K14)</f>
        <v>630</v>
      </c>
    </row>
    <row r="15" spans="1:12" x14ac:dyDescent="0.2">
      <c r="A15" s="6">
        <v>11</v>
      </c>
      <c r="B15" s="84" t="s">
        <v>151</v>
      </c>
      <c r="C15" s="103" t="s">
        <v>152</v>
      </c>
      <c r="D15" s="104" t="s">
        <v>153</v>
      </c>
      <c r="E15" s="103" t="s">
        <v>12</v>
      </c>
      <c r="F15" s="90">
        <v>140</v>
      </c>
      <c r="G15" s="90">
        <v>160</v>
      </c>
      <c r="H15" s="96">
        <v>170</v>
      </c>
      <c r="I15" s="89">
        <v>0</v>
      </c>
      <c r="J15" s="95">
        <v>0</v>
      </c>
      <c r="K15" s="90"/>
      <c r="L15" s="44">
        <f>SUM(F15:K15)</f>
        <v>470</v>
      </c>
    </row>
    <row r="16" spans="1:12" x14ac:dyDescent="0.2">
      <c r="A16" s="6">
        <v>12</v>
      </c>
      <c r="B16" s="84" t="s">
        <v>148</v>
      </c>
      <c r="C16" s="103" t="s">
        <v>149</v>
      </c>
      <c r="D16" s="104" t="s">
        <v>150</v>
      </c>
      <c r="E16" s="103" t="s">
        <v>12</v>
      </c>
      <c r="F16" s="90">
        <v>150</v>
      </c>
      <c r="G16" s="90">
        <v>140</v>
      </c>
      <c r="H16" s="96">
        <v>160</v>
      </c>
      <c r="I16" s="89">
        <v>0</v>
      </c>
      <c r="J16" s="95">
        <v>0</v>
      </c>
      <c r="K16" s="90"/>
      <c r="L16" s="44">
        <f>SUM(F16:K16)</f>
        <v>450</v>
      </c>
    </row>
    <row r="17" spans="1:12" x14ac:dyDescent="0.2">
      <c r="A17" s="6">
        <v>13</v>
      </c>
      <c r="B17" s="84" t="s">
        <v>294</v>
      </c>
      <c r="C17" s="103" t="s">
        <v>295</v>
      </c>
      <c r="D17" s="106">
        <v>299</v>
      </c>
      <c r="E17" s="96" t="s">
        <v>42</v>
      </c>
      <c r="F17" s="90">
        <v>0</v>
      </c>
      <c r="G17" s="90">
        <v>180</v>
      </c>
      <c r="H17" s="96">
        <v>210</v>
      </c>
      <c r="I17" s="89">
        <v>0</v>
      </c>
      <c r="J17" s="95">
        <v>0</v>
      </c>
      <c r="K17" s="90"/>
      <c r="L17" s="44">
        <f>SUM(F17:K17)</f>
        <v>390</v>
      </c>
    </row>
    <row r="18" spans="1:12" x14ac:dyDescent="0.2">
      <c r="A18" s="6">
        <v>14</v>
      </c>
      <c r="B18" s="84" t="s">
        <v>146</v>
      </c>
      <c r="C18" s="103" t="s">
        <v>147</v>
      </c>
      <c r="D18" s="106"/>
      <c r="E18" s="96" t="s">
        <v>12</v>
      </c>
      <c r="F18" s="90">
        <v>160</v>
      </c>
      <c r="G18" s="90">
        <v>0</v>
      </c>
      <c r="H18" s="96">
        <v>230</v>
      </c>
      <c r="I18" s="89">
        <v>0</v>
      </c>
      <c r="J18" s="95">
        <v>0</v>
      </c>
      <c r="K18" s="90"/>
      <c r="L18" s="44">
        <f>SUM(F18:K18)</f>
        <v>390</v>
      </c>
    </row>
    <row r="19" spans="1:12" x14ac:dyDescent="0.2">
      <c r="A19" s="6">
        <v>15</v>
      </c>
      <c r="B19" s="84" t="s">
        <v>120</v>
      </c>
      <c r="C19" s="103" t="s">
        <v>121</v>
      </c>
      <c r="D19" s="104"/>
      <c r="E19" s="103" t="s">
        <v>42</v>
      </c>
      <c r="F19" s="90">
        <v>360</v>
      </c>
      <c r="G19" s="90">
        <v>0</v>
      </c>
      <c r="H19" s="96">
        <v>0</v>
      </c>
      <c r="I19" s="89">
        <v>0</v>
      </c>
      <c r="J19" s="95">
        <v>0</v>
      </c>
      <c r="K19" s="90"/>
      <c r="L19" s="44">
        <f>SUM(F19:K19)</f>
        <v>360</v>
      </c>
    </row>
    <row r="20" spans="1:12" x14ac:dyDescent="0.2">
      <c r="A20" s="6">
        <v>16</v>
      </c>
      <c r="B20" s="107" t="s">
        <v>296</v>
      </c>
      <c r="C20" s="103" t="s">
        <v>297</v>
      </c>
      <c r="D20" s="92">
        <v>336</v>
      </c>
      <c r="E20" s="96" t="s">
        <v>12</v>
      </c>
      <c r="F20" s="90">
        <v>0</v>
      </c>
      <c r="G20" s="90">
        <v>170</v>
      </c>
      <c r="H20" s="96">
        <v>0</v>
      </c>
      <c r="I20" s="89">
        <v>0</v>
      </c>
      <c r="J20" s="95">
        <v>180</v>
      </c>
      <c r="K20" s="90"/>
      <c r="L20" s="44">
        <f>SUM(F20:K20)</f>
        <v>350</v>
      </c>
    </row>
    <row r="21" spans="1:12" x14ac:dyDescent="0.2">
      <c r="A21" s="6">
        <v>17</v>
      </c>
      <c r="B21" s="84" t="s">
        <v>286</v>
      </c>
      <c r="C21" s="103" t="s">
        <v>287</v>
      </c>
      <c r="D21" s="92">
        <v>263</v>
      </c>
      <c r="E21" s="96" t="s">
        <v>12</v>
      </c>
      <c r="F21" s="90">
        <v>0</v>
      </c>
      <c r="G21" s="90">
        <v>330</v>
      </c>
      <c r="H21" s="112" t="s">
        <v>185</v>
      </c>
      <c r="I21" s="89">
        <v>0</v>
      </c>
      <c r="J21" s="95">
        <v>0</v>
      </c>
      <c r="K21" s="90"/>
      <c r="L21" s="44">
        <f>SUM(F21:K21)</f>
        <v>330</v>
      </c>
    </row>
    <row r="22" spans="1:12" x14ac:dyDescent="0.2">
      <c r="A22" s="6">
        <v>18</v>
      </c>
      <c r="B22" s="272" t="s">
        <v>124</v>
      </c>
      <c r="C22" s="108" t="s">
        <v>125</v>
      </c>
      <c r="D22" s="109" t="s">
        <v>126</v>
      </c>
      <c r="E22" s="110" t="s">
        <v>42</v>
      </c>
      <c r="F22" s="90">
        <v>300</v>
      </c>
      <c r="G22" s="90">
        <v>0</v>
      </c>
      <c r="H22" s="96">
        <v>0</v>
      </c>
      <c r="I22" s="89">
        <v>0</v>
      </c>
      <c r="J22" s="95">
        <v>0</v>
      </c>
      <c r="K22" s="90"/>
      <c r="L22" s="44">
        <f>SUM(F22:K22)</f>
        <v>300</v>
      </c>
    </row>
    <row r="23" spans="1:12" x14ac:dyDescent="0.2">
      <c r="A23" s="6">
        <v>19</v>
      </c>
      <c r="B23" s="97" t="s">
        <v>288</v>
      </c>
      <c r="C23" s="108" t="s">
        <v>289</v>
      </c>
      <c r="D23" s="109" t="s">
        <v>290</v>
      </c>
      <c r="E23" s="110" t="s">
        <v>12</v>
      </c>
      <c r="F23" s="111">
        <v>0</v>
      </c>
      <c r="G23" s="90">
        <v>300</v>
      </c>
      <c r="H23" s="96">
        <v>0</v>
      </c>
      <c r="I23" s="89">
        <v>0</v>
      </c>
      <c r="J23" s="90">
        <v>0</v>
      </c>
      <c r="K23" s="90"/>
      <c r="L23" s="44">
        <f>SUM(F23:K23)</f>
        <v>300</v>
      </c>
    </row>
    <row r="24" spans="1:12" x14ac:dyDescent="0.2">
      <c r="A24" s="6">
        <v>20</v>
      </c>
      <c r="B24" s="97" t="s">
        <v>546</v>
      </c>
      <c r="C24" s="108" t="s">
        <v>547</v>
      </c>
      <c r="D24" s="109" t="s">
        <v>548</v>
      </c>
      <c r="E24" s="110" t="s">
        <v>12</v>
      </c>
      <c r="F24" s="111">
        <v>0</v>
      </c>
      <c r="G24" s="90">
        <v>0</v>
      </c>
      <c r="H24" s="96">
        <v>0</v>
      </c>
      <c r="I24" s="89">
        <v>0</v>
      </c>
      <c r="J24" s="95">
        <v>270</v>
      </c>
      <c r="K24" s="90"/>
      <c r="L24" s="113">
        <f>SUM(F24:K24)</f>
        <v>270</v>
      </c>
    </row>
    <row r="25" spans="1:12" x14ac:dyDescent="0.2">
      <c r="A25" s="6">
        <v>21</v>
      </c>
      <c r="B25" s="97" t="s">
        <v>129</v>
      </c>
      <c r="C25" s="108" t="s">
        <v>130</v>
      </c>
      <c r="D25" s="126"/>
      <c r="E25" s="98" t="s">
        <v>12</v>
      </c>
      <c r="F25" s="111">
        <v>250</v>
      </c>
      <c r="G25" s="105" t="s">
        <v>185</v>
      </c>
      <c r="H25" s="96">
        <v>0</v>
      </c>
      <c r="I25" s="89">
        <v>0</v>
      </c>
      <c r="J25" s="95">
        <v>0</v>
      </c>
      <c r="K25" s="90"/>
      <c r="L25" s="44">
        <f>SUM(F25:K25)</f>
        <v>250</v>
      </c>
    </row>
    <row r="26" spans="1:12" x14ac:dyDescent="0.2">
      <c r="A26" s="6">
        <v>22</v>
      </c>
      <c r="B26" s="97" t="s">
        <v>549</v>
      </c>
      <c r="C26" s="108" t="s">
        <v>550</v>
      </c>
      <c r="D26" s="109">
        <v>243</v>
      </c>
      <c r="E26" s="110" t="s">
        <v>12</v>
      </c>
      <c r="F26" s="111">
        <v>0</v>
      </c>
      <c r="G26" s="90">
        <v>0</v>
      </c>
      <c r="H26" s="96">
        <v>0</v>
      </c>
      <c r="I26" s="89">
        <v>0</v>
      </c>
      <c r="J26" s="95">
        <v>210</v>
      </c>
      <c r="K26" s="90"/>
      <c r="L26" s="113">
        <f>SUM(F26:K26)</f>
        <v>210</v>
      </c>
    </row>
    <row r="27" spans="1:12" x14ac:dyDescent="0.2">
      <c r="A27" s="6">
        <v>23</v>
      </c>
      <c r="B27" s="97" t="s">
        <v>419</v>
      </c>
      <c r="C27" s="108" t="s">
        <v>420</v>
      </c>
      <c r="D27" s="109">
        <v>195</v>
      </c>
      <c r="E27" s="110" t="s">
        <v>12</v>
      </c>
      <c r="F27" s="111">
        <v>0</v>
      </c>
      <c r="G27" s="158">
        <v>0</v>
      </c>
      <c r="H27" s="96">
        <v>190</v>
      </c>
      <c r="I27" s="89">
        <v>0</v>
      </c>
      <c r="J27" s="95">
        <v>0</v>
      </c>
      <c r="K27" s="90"/>
      <c r="L27" s="113">
        <f>SUM(F27:K27)</f>
        <v>190</v>
      </c>
    </row>
    <row r="28" spans="1:12" x14ac:dyDescent="0.2">
      <c r="A28" s="6">
        <v>24</v>
      </c>
      <c r="B28" s="97" t="s">
        <v>551</v>
      </c>
      <c r="C28" s="108" t="s">
        <v>552</v>
      </c>
      <c r="D28" s="109">
        <v>226</v>
      </c>
      <c r="E28" s="110" t="s">
        <v>42</v>
      </c>
      <c r="F28" s="111">
        <v>0</v>
      </c>
      <c r="G28" s="90">
        <v>0</v>
      </c>
      <c r="H28" s="96">
        <v>0</v>
      </c>
      <c r="I28" s="89">
        <v>0</v>
      </c>
      <c r="J28" s="95">
        <v>190</v>
      </c>
      <c r="K28" s="90"/>
      <c r="L28" s="113">
        <f>SUM(F28:K28)</f>
        <v>190</v>
      </c>
    </row>
    <row r="29" spans="1:12" x14ac:dyDescent="0.2">
      <c r="A29" s="6">
        <v>25</v>
      </c>
      <c r="B29" s="97" t="s">
        <v>421</v>
      </c>
      <c r="C29" s="108" t="s">
        <v>422</v>
      </c>
      <c r="D29" s="109">
        <v>139</v>
      </c>
      <c r="E29" s="110" t="s">
        <v>12</v>
      </c>
      <c r="F29" s="111">
        <v>0</v>
      </c>
      <c r="G29" s="158">
        <v>0</v>
      </c>
      <c r="H29" s="96">
        <v>180</v>
      </c>
      <c r="I29" s="89">
        <v>0</v>
      </c>
      <c r="J29" s="95">
        <v>0</v>
      </c>
      <c r="K29" s="90"/>
      <c r="L29" s="113">
        <f>SUM(F29:K29)</f>
        <v>180</v>
      </c>
    </row>
    <row r="30" spans="1:12" x14ac:dyDescent="0.2">
      <c r="A30" s="6">
        <v>26</v>
      </c>
      <c r="B30" s="97" t="s">
        <v>298</v>
      </c>
      <c r="C30" s="108" t="s">
        <v>299</v>
      </c>
      <c r="D30" s="109" t="s">
        <v>300</v>
      </c>
      <c r="E30" s="110" t="s">
        <v>42</v>
      </c>
      <c r="F30" s="111">
        <v>0</v>
      </c>
      <c r="G30" s="90">
        <v>150</v>
      </c>
      <c r="H30" s="96">
        <v>0</v>
      </c>
      <c r="I30" s="89">
        <v>0</v>
      </c>
      <c r="J30" s="95">
        <v>0</v>
      </c>
      <c r="K30" s="90"/>
      <c r="L30" s="113">
        <f>SUM(F30:K30)</f>
        <v>150</v>
      </c>
    </row>
    <row r="31" spans="1:12" x14ac:dyDescent="0.2">
      <c r="A31" s="6">
        <v>27</v>
      </c>
      <c r="B31" s="97" t="s">
        <v>423</v>
      </c>
      <c r="C31" s="108" t="s">
        <v>424</v>
      </c>
      <c r="D31" s="109" t="s">
        <v>425</v>
      </c>
      <c r="E31" s="110" t="s">
        <v>42</v>
      </c>
      <c r="F31" s="111">
        <v>0</v>
      </c>
      <c r="G31" s="158">
        <v>0</v>
      </c>
      <c r="H31" s="96">
        <v>150</v>
      </c>
      <c r="I31" s="89">
        <v>0</v>
      </c>
      <c r="J31" s="95">
        <v>0</v>
      </c>
      <c r="K31" s="90"/>
      <c r="L31" s="113">
        <f>SUM(F31:K31)</f>
        <v>150</v>
      </c>
    </row>
    <row r="32" spans="1:12" x14ac:dyDescent="0.2">
      <c r="A32" s="75">
        <v>28</v>
      </c>
      <c r="B32" s="97" t="s">
        <v>200</v>
      </c>
      <c r="C32" s="108"/>
      <c r="D32" s="99"/>
      <c r="E32" s="110"/>
      <c r="F32" s="141" t="s">
        <v>185</v>
      </c>
      <c r="G32" s="90">
        <v>0</v>
      </c>
      <c r="H32" s="96">
        <v>0</v>
      </c>
      <c r="I32" s="89">
        <v>0</v>
      </c>
      <c r="J32" s="95">
        <v>0</v>
      </c>
      <c r="K32" s="90"/>
      <c r="L32" s="44">
        <f>SUM(F32:K32)</f>
        <v>0</v>
      </c>
    </row>
    <row r="33" spans="1:13" x14ac:dyDescent="0.2">
      <c r="A33" s="75">
        <v>29</v>
      </c>
      <c r="B33" s="139" t="s">
        <v>239</v>
      </c>
      <c r="C33" s="140" t="s">
        <v>211</v>
      </c>
      <c r="D33" s="140" t="s">
        <v>202</v>
      </c>
      <c r="E33" s="140" t="s">
        <v>42</v>
      </c>
      <c r="F33" s="143" t="s">
        <v>185</v>
      </c>
      <c r="G33" s="90">
        <v>0</v>
      </c>
      <c r="H33" s="96">
        <v>0</v>
      </c>
      <c r="I33" s="89">
        <v>0</v>
      </c>
      <c r="J33" s="95">
        <v>0</v>
      </c>
      <c r="K33" s="90"/>
      <c r="L33" s="44">
        <f>SUM(F33:K33)</f>
        <v>0</v>
      </c>
    </row>
    <row r="34" spans="1:13" x14ac:dyDescent="0.2">
      <c r="A34" s="75">
        <v>30</v>
      </c>
      <c r="B34" s="136" t="s">
        <v>203</v>
      </c>
      <c r="C34" s="108"/>
      <c r="D34" s="137" t="s">
        <v>204</v>
      </c>
      <c r="E34" s="137"/>
      <c r="F34" s="142" t="s">
        <v>185</v>
      </c>
      <c r="G34" s="90">
        <v>0</v>
      </c>
      <c r="H34" s="96">
        <v>0</v>
      </c>
      <c r="I34" s="89">
        <v>0</v>
      </c>
      <c r="J34" s="95">
        <v>0</v>
      </c>
      <c r="K34" s="90"/>
      <c r="L34" s="44">
        <f>SUM(F34:K34)</f>
        <v>0</v>
      </c>
    </row>
    <row r="35" spans="1:13" x14ac:dyDescent="0.2">
      <c r="A35" s="75">
        <v>31</v>
      </c>
      <c r="B35" s="136" t="s">
        <v>205</v>
      </c>
      <c r="C35" s="108" t="s">
        <v>212</v>
      </c>
      <c r="D35" s="137"/>
      <c r="E35" s="137" t="s">
        <v>12</v>
      </c>
      <c r="F35" s="142" t="s">
        <v>185</v>
      </c>
      <c r="G35" s="90">
        <v>0</v>
      </c>
      <c r="H35" s="96">
        <v>0</v>
      </c>
      <c r="I35" s="89">
        <v>0</v>
      </c>
      <c r="J35" s="95">
        <v>0</v>
      </c>
      <c r="K35" s="90"/>
      <c r="L35" s="44">
        <f>SUM(F35:K35)</f>
        <v>0</v>
      </c>
    </row>
    <row r="36" spans="1:13" x14ac:dyDescent="0.2">
      <c r="A36" s="75">
        <v>32</v>
      </c>
      <c r="B36" s="136" t="s">
        <v>206</v>
      </c>
      <c r="C36" s="108" t="s">
        <v>213</v>
      </c>
      <c r="D36" s="137" t="s">
        <v>207</v>
      </c>
      <c r="E36" s="137" t="s">
        <v>12</v>
      </c>
      <c r="F36" s="142" t="s">
        <v>208</v>
      </c>
      <c r="G36" s="88">
        <v>0</v>
      </c>
      <c r="H36" s="96">
        <v>0</v>
      </c>
      <c r="I36" s="89">
        <v>0</v>
      </c>
      <c r="J36" s="95">
        <v>0</v>
      </c>
      <c r="K36" s="90"/>
      <c r="L36" s="44">
        <f>SUM(F36:K36)</f>
        <v>0</v>
      </c>
    </row>
    <row r="37" spans="1:13" x14ac:dyDescent="0.2">
      <c r="A37" s="75">
        <v>33</v>
      </c>
      <c r="B37" s="136" t="s">
        <v>209</v>
      </c>
      <c r="C37" s="108" t="s">
        <v>214</v>
      </c>
      <c r="D37" s="137"/>
      <c r="E37" s="137" t="s">
        <v>12</v>
      </c>
      <c r="F37" s="142" t="s">
        <v>185</v>
      </c>
      <c r="G37" s="121" t="s">
        <v>185</v>
      </c>
      <c r="H37" s="96">
        <v>0</v>
      </c>
      <c r="I37" s="89">
        <v>0</v>
      </c>
      <c r="J37" s="95">
        <v>0</v>
      </c>
      <c r="K37" s="90"/>
      <c r="L37" s="44">
        <f>SUM(F37:K37)</f>
        <v>0</v>
      </c>
    </row>
    <row r="38" spans="1:13" x14ac:dyDescent="0.2">
      <c r="A38" s="75">
        <v>34</v>
      </c>
      <c r="B38" s="136" t="s">
        <v>301</v>
      </c>
      <c r="C38" s="108" t="s">
        <v>302</v>
      </c>
      <c r="D38" s="137">
        <v>786</v>
      </c>
      <c r="E38" s="137" t="s">
        <v>12</v>
      </c>
      <c r="F38" s="138">
        <v>0</v>
      </c>
      <c r="G38" s="121" t="s">
        <v>185</v>
      </c>
      <c r="H38" s="96">
        <v>0</v>
      </c>
      <c r="I38" s="89">
        <v>0</v>
      </c>
      <c r="J38" s="95">
        <v>0</v>
      </c>
      <c r="K38" s="90"/>
      <c r="L38" s="113">
        <f>SUM(F38:K38)</f>
        <v>0</v>
      </c>
    </row>
    <row r="39" spans="1:13" x14ac:dyDescent="0.2">
      <c r="A39" s="75">
        <v>35</v>
      </c>
      <c r="B39" s="136" t="s">
        <v>303</v>
      </c>
      <c r="C39" s="108" t="s">
        <v>304</v>
      </c>
      <c r="D39" s="137">
        <v>750</v>
      </c>
      <c r="E39" s="137" t="s">
        <v>12</v>
      </c>
      <c r="F39" s="138">
        <v>0</v>
      </c>
      <c r="G39" s="121" t="s">
        <v>185</v>
      </c>
      <c r="H39" s="96">
        <v>0</v>
      </c>
      <c r="I39" s="89">
        <v>0</v>
      </c>
      <c r="J39" s="95">
        <v>0</v>
      </c>
      <c r="K39" s="90"/>
      <c r="L39" s="113">
        <f>SUM(F39:K39)</f>
        <v>0</v>
      </c>
    </row>
    <row r="40" spans="1:13" x14ac:dyDescent="0.2">
      <c r="A40" s="75">
        <v>36</v>
      </c>
      <c r="B40" s="136" t="s">
        <v>305</v>
      </c>
      <c r="C40" s="108" t="s">
        <v>306</v>
      </c>
      <c r="D40" s="137" t="s">
        <v>307</v>
      </c>
      <c r="E40" s="137" t="s">
        <v>42</v>
      </c>
      <c r="F40" s="138">
        <v>0</v>
      </c>
      <c r="G40" s="121" t="s">
        <v>185</v>
      </c>
      <c r="H40" s="110">
        <v>0</v>
      </c>
      <c r="I40" s="196" t="s">
        <v>185</v>
      </c>
      <c r="J40" s="95">
        <v>0</v>
      </c>
      <c r="K40" s="90"/>
      <c r="L40" s="113">
        <f>SUM(F40:K40)</f>
        <v>0</v>
      </c>
    </row>
    <row r="41" spans="1:13" x14ac:dyDescent="0.2">
      <c r="A41" s="75">
        <v>37</v>
      </c>
      <c r="B41" s="136" t="s">
        <v>308</v>
      </c>
      <c r="C41" s="108" t="s">
        <v>309</v>
      </c>
      <c r="D41" s="137" t="s">
        <v>26</v>
      </c>
      <c r="E41" s="137" t="s">
        <v>12</v>
      </c>
      <c r="F41" s="138">
        <v>0</v>
      </c>
      <c r="G41" s="121" t="s">
        <v>185</v>
      </c>
      <c r="H41" s="96">
        <v>0</v>
      </c>
      <c r="I41" s="196" t="s">
        <v>185</v>
      </c>
      <c r="J41" s="95">
        <v>0</v>
      </c>
      <c r="K41" s="90"/>
      <c r="L41" s="113">
        <f>SUM(F41:K41)</f>
        <v>0</v>
      </c>
    </row>
    <row r="42" spans="1:13" x14ac:dyDescent="0.2">
      <c r="A42" s="75">
        <v>38</v>
      </c>
      <c r="B42" s="107" t="s">
        <v>310</v>
      </c>
      <c r="C42" s="263" t="s">
        <v>311</v>
      </c>
      <c r="D42" s="264" t="s">
        <v>312</v>
      </c>
      <c r="E42" s="264" t="s">
        <v>12</v>
      </c>
      <c r="F42" s="265">
        <v>0</v>
      </c>
      <c r="G42" s="121" t="s">
        <v>185</v>
      </c>
      <c r="H42" s="96">
        <v>0</v>
      </c>
      <c r="I42" s="89">
        <v>0</v>
      </c>
      <c r="J42" s="95">
        <v>0</v>
      </c>
      <c r="K42" s="90"/>
      <c r="L42" s="113">
        <f>SUM(F42:K42)</f>
        <v>0</v>
      </c>
    </row>
    <row r="43" spans="1:13" x14ac:dyDescent="0.2">
      <c r="A43" s="75">
        <v>39</v>
      </c>
      <c r="B43" s="107" t="s">
        <v>426</v>
      </c>
      <c r="C43" s="263" t="s">
        <v>427</v>
      </c>
      <c r="D43" s="264" t="s">
        <v>196</v>
      </c>
      <c r="E43" s="264" t="s">
        <v>42</v>
      </c>
      <c r="F43" s="265">
        <v>0</v>
      </c>
      <c r="G43" s="124">
        <v>0</v>
      </c>
      <c r="H43" s="112" t="s">
        <v>185</v>
      </c>
      <c r="I43" s="89">
        <v>0</v>
      </c>
      <c r="J43" s="95">
        <v>0</v>
      </c>
      <c r="K43" s="90"/>
      <c r="L43" s="113">
        <f>SUM(F43:K43)</f>
        <v>0</v>
      </c>
    </row>
    <row r="44" spans="1:13" x14ac:dyDescent="0.2">
      <c r="A44" s="75">
        <v>40</v>
      </c>
      <c r="B44" s="107" t="s">
        <v>506</v>
      </c>
      <c r="C44" s="263" t="s">
        <v>507</v>
      </c>
      <c r="D44" s="264">
        <v>669</v>
      </c>
      <c r="E44" s="264" t="s">
        <v>12</v>
      </c>
      <c r="F44" s="265">
        <v>0</v>
      </c>
      <c r="G44" s="94">
        <v>0</v>
      </c>
      <c r="H44" s="96">
        <v>0</v>
      </c>
      <c r="I44" s="196" t="s">
        <v>185</v>
      </c>
      <c r="J44" s="95">
        <v>0</v>
      </c>
      <c r="K44" s="90"/>
      <c r="L44" s="113">
        <f>SUM(F44:K44)</f>
        <v>0</v>
      </c>
    </row>
    <row r="45" spans="1:13" x14ac:dyDescent="0.2">
      <c r="A45" s="75"/>
      <c r="B45" s="107"/>
      <c r="C45" s="263"/>
      <c r="D45" s="264"/>
      <c r="E45" s="264"/>
      <c r="F45" s="265"/>
      <c r="G45" s="266"/>
      <c r="H45" s="96"/>
      <c r="I45" s="196"/>
      <c r="J45" s="95"/>
      <c r="K45" s="90"/>
      <c r="L45" s="267"/>
    </row>
    <row r="46" spans="1:13" ht="13.5" thickBot="1" x14ac:dyDescent="0.25">
      <c r="A46" s="5"/>
      <c r="B46" s="268" t="s">
        <v>543</v>
      </c>
      <c r="C46" s="269" t="s">
        <v>544</v>
      </c>
      <c r="D46" s="270" t="s">
        <v>545</v>
      </c>
      <c r="E46" s="270" t="s">
        <v>12</v>
      </c>
      <c r="F46" s="271"/>
      <c r="G46" s="234"/>
      <c r="H46" s="235"/>
      <c r="I46" s="236"/>
      <c r="J46" s="237"/>
      <c r="K46" s="234"/>
      <c r="L46" s="238"/>
      <c r="M46" s="239" t="s">
        <v>524</v>
      </c>
    </row>
    <row r="47" spans="1:13" x14ac:dyDescent="0.2">
      <c r="B47" s="3"/>
      <c r="C47" s="3"/>
      <c r="D47" s="3"/>
      <c r="E47" s="3"/>
      <c r="F47" s="49">
        <v>21</v>
      </c>
      <c r="G47" s="57">
        <v>22</v>
      </c>
      <c r="H47" s="57">
        <v>16</v>
      </c>
      <c r="I47" s="69">
        <v>11</v>
      </c>
      <c r="J47" s="50">
        <v>11</v>
      </c>
      <c r="K47" s="49">
        <v>0</v>
      </c>
      <c r="L47" s="2">
        <f>AVERAGE(F47:K47)</f>
        <v>13.5</v>
      </c>
    </row>
  </sheetData>
  <sortState ref="B5:L44">
    <sortCondition descending="1" ref="L5:L44"/>
  </sortState>
  <mergeCells count="13">
    <mergeCell ref="K2:K3"/>
    <mergeCell ref="A1:L1"/>
    <mergeCell ref="A2:A4"/>
    <mergeCell ref="B2:B4"/>
    <mergeCell ref="C2:C4"/>
    <mergeCell ref="D2:D4"/>
    <mergeCell ref="L2:L4"/>
    <mergeCell ref="E2:E4"/>
    <mergeCell ref="F2:F3"/>
    <mergeCell ref="G2:G3"/>
    <mergeCell ref="J2:J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14.28515625" style="1" customWidth="1"/>
    <col min="12" max="12" width="8.42578125" style="1" customWidth="1"/>
    <col min="13" max="16384" width="9.140625" style="1"/>
  </cols>
  <sheetData>
    <row r="1" spans="1:12" ht="25.5" customHeight="1" thickBot="1" x14ac:dyDescent="0.25">
      <c r="A1" s="212" t="s">
        <v>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24" t="s">
        <v>5</v>
      </c>
      <c r="F2" s="207" t="s">
        <v>9</v>
      </c>
      <c r="G2" s="207" t="s">
        <v>240</v>
      </c>
      <c r="H2" s="207" t="s">
        <v>402</v>
      </c>
      <c r="I2" s="227" t="s">
        <v>495</v>
      </c>
      <c r="J2" s="205" t="s">
        <v>523</v>
      </c>
      <c r="K2" s="207"/>
      <c r="L2" s="209" t="s">
        <v>0</v>
      </c>
    </row>
    <row r="3" spans="1:12" ht="22.5" customHeight="1" thickBot="1" x14ac:dyDescent="0.25">
      <c r="A3" s="216"/>
      <c r="B3" s="219"/>
      <c r="C3" s="219"/>
      <c r="D3" s="222"/>
      <c r="E3" s="225"/>
      <c r="F3" s="208"/>
      <c r="G3" s="208"/>
      <c r="H3" s="231"/>
      <c r="I3" s="228"/>
      <c r="J3" s="206"/>
      <c r="K3" s="208"/>
      <c r="L3" s="210"/>
    </row>
    <row r="4" spans="1:12" ht="13.5" thickBot="1" x14ac:dyDescent="0.25">
      <c r="A4" s="217"/>
      <c r="B4" s="220"/>
      <c r="C4" s="220"/>
      <c r="D4" s="223"/>
      <c r="E4" s="226"/>
      <c r="F4" s="48">
        <v>42420</v>
      </c>
      <c r="G4" s="48">
        <v>42483</v>
      </c>
      <c r="H4" s="73">
        <v>42525</v>
      </c>
      <c r="I4" s="59">
        <v>42596</v>
      </c>
      <c r="J4" s="72">
        <v>42644</v>
      </c>
      <c r="K4" s="73"/>
      <c r="L4" s="211"/>
    </row>
    <row r="5" spans="1:12" x14ac:dyDescent="0.2">
      <c r="A5" s="40">
        <v>1</v>
      </c>
      <c r="B5" s="125" t="s">
        <v>106</v>
      </c>
      <c r="C5" s="35" t="s">
        <v>107</v>
      </c>
      <c r="D5" s="35" t="s">
        <v>105</v>
      </c>
      <c r="E5" s="55" t="s">
        <v>12</v>
      </c>
      <c r="F5" s="42">
        <v>360</v>
      </c>
      <c r="G5" s="42">
        <v>400</v>
      </c>
      <c r="H5" s="60">
        <v>400</v>
      </c>
      <c r="I5" s="62">
        <v>400</v>
      </c>
      <c r="J5" s="43">
        <v>400</v>
      </c>
      <c r="K5" s="42"/>
      <c r="L5" s="44">
        <f>SUM(F5:K5)</f>
        <v>1960</v>
      </c>
    </row>
    <row r="6" spans="1:12" x14ac:dyDescent="0.2">
      <c r="A6" s="6">
        <v>2</v>
      </c>
      <c r="B6" s="10" t="s">
        <v>102</v>
      </c>
      <c r="C6" s="9" t="s">
        <v>103</v>
      </c>
      <c r="D6" s="8" t="s">
        <v>104</v>
      </c>
      <c r="E6" s="54" t="s">
        <v>12</v>
      </c>
      <c r="F6" s="18">
        <v>400</v>
      </c>
      <c r="G6" s="18">
        <v>0</v>
      </c>
      <c r="H6" s="54">
        <v>0</v>
      </c>
      <c r="I6" s="63">
        <v>300</v>
      </c>
      <c r="J6" s="7">
        <v>0</v>
      </c>
      <c r="K6" s="18"/>
      <c r="L6" s="44">
        <f>SUM(F6:K6)</f>
        <v>700</v>
      </c>
    </row>
    <row r="7" spans="1:12" x14ac:dyDescent="0.2">
      <c r="A7" s="6">
        <v>3</v>
      </c>
      <c r="B7" s="11" t="s">
        <v>270</v>
      </c>
      <c r="C7" s="9" t="s">
        <v>271</v>
      </c>
      <c r="D7" s="8">
        <v>130</v>
      </c>
      <c r="E7" s="20" t="s">
        <v>12</v>
      </c>
      <c r="F7" s="51">
        <v>0</v>
      </c>
      <c r="G7" s="51">
        <v>360</v>
      </c>
      <c r="H7" s="199">
        <v>330</v>
      </c>
      <c r="I7" s="63">
        <v>0</v>
      </c>
      <c r="J7" s="7">
        <v>0</v>
      </c>
      <c r="K7" s="51"/>
      <c r="L7" s="44">
        <f>SUM(F7:K7)</f>
        <v>690</v>
      </c>
    </row>
    <row r="8" spans="1:12" x14ac:dyDescent="0.2">
      <c r="A8" s="6">
        <v>4</v>
      </c>
      <c r="B8" s="10" t="s">
        <v>108</v>
      </c>
      <c r="C8" s="9" t="s">
        <v>109</v>
      </c>
      <c r="D8" s="8">
        <v>318</v>
      </c>
      <c r="E8" s="21" t="s">
        <v>12</v>
      </c>
      <c r="F8" s="14">
        <v>330</v>
      </c>
      <c r="G8" s="14">
        <v>330</v>
      </c>
      <c r="H8" s="67" t="s">
        <v>185</v>
      </c>
      <c r="I8" s="63">
        <v>0</v>
      </c>
      <c r="J8" s="7">
        <v>0</v>
      </c>
      <c r="K8" s="14"/>
      <c r="L8" s="44">
        <f>SUM(F8:K8)</f>
        <v>660</v>
      </c>
    </row>
    <row r="9" spans="1:12" x14ac:dyDescent="0.2">
      <c r="A9" s="6">
        <v>5</v>
      </c>
      <c r="B9" s="23" t="s">
        <v>110</v>
      </c>
      <c r="C9" s="16" t="s">
        <v>111</v>
      </c>
      <c r="D9" s="24" t="s">
        <v>112</v>
      </c>
      <c r="E9" s="17" t="s">
        <v>12</v>
      </c>
      <c r="F9" s="14">
        <v>300</v>
      </c>
      <c r="G9" s="14">
        <v>0</v>
      </c>
      <c r="H9" s="21">
        <v>0</v>
      </c>
      <c r="I9" s="63">
        <v>360</v>
      </c>
      <c r="J9" s="7">
        <v>0</v>
      </c>
      <c r="K9" s="14"/>
      <c r="L9" s="44">
        <f>SUM(F9:K9)</f>
        <v>660</v>
      </c>
    </row>
    <row r="10" spans="1:12" x14ac:dyDescent="0.2">
      <c r="A10" s="6">
        <v>6</v>
      </c>
      <c r="B10" s="11" t="s">
        <v>273</v>
      </c>
      <c r="C10" s="17" t="s">
        <v>274</v>
      </c>
      <c r="D10" s="13">
        <v>141</v>
      </c>
      <c r="E10" s="21" t="s">
        <v>12</v>
      </c>
      <c r="F10" s="14">
        <v>0</v>
      </c>
      <c r="G10" s="14">
        <v>270</v>
      </c>
      <c r="H10" s="21">
        <v>360</v>
      </c>
      <c r="I10" s="63">
        <v>0</v>
      </c>
      <c r="J10" s="7">
        <v>0</v>
      </c>
      <c r="K10" s="14"/>
      <c r="L10" s="44">
        <f>SUM(F10:K10)</f>
        <v>630</v>
      </c>
    </row>
    <row r="11" spans="1:12" x14ac:dyDescent="0.2">
      <c r="A11" s="6">
        <v>7</v>
      </c>
      <c r="B11" s="11" t="s">
        <v>113</v>
      </c>
      <c r="C11" s="17" t="s">
        <v>114</v>
      </c>
      <c r="D11" s="13" t="s">
        <v>41</v>
      </c>
      <c r="E11" s="21"/>
      <c r="F11" s="52">
        <v>270</v>
      </c>
      <c r="G11" s="52">
        <v>0</v>
      </c>
      <c r="H11" s="68">
        <v>0</v>
      </c>
      <c r="I11" s="63">
        <v>250</v>
      </c>
      <c r="J11" s="7">
        <v>0</v>
      </c>
      <c r="K11" s="52"/>
      <c r="L11" s="44">
        <f>SUM(F11:K11)</f>
        <v>520</v>
      </c>
    </row>
    <row r="12" spans="1:12" x14ac:dyDescent="0.2">
      <c r="A12" s="6">
        <v>8</v>
      </c>
      <c r="B12" s="11" t="s">
        <v>428</v>
      </c>
      <c r="C12" s="16" t="s">
        <v>275</v>
      </c>
      <c r="D12" s="13">
        <v>622</v>
      </c>
      <c r="E12" s="21" t="s">
        <v>12</v>
      </c>
      <c r="F12" s="14">
        <v>0</v>
      </c>
      <c r="G12" s="34">
        <v>250</v>
      </c>
      <c r="H12" s="147" t="s">
        <v>185</v>
      </c>
      <c r="I12" s="63">
        <v>270</v>
      </c>
      <c r="J12" s="74" t="s">
        <v>185</v>
      </c>
      <c r="K12" s="14"/>
      <c r="L12" s="44">
        <f>SUM(F12:K12)</f>
        <v>520</v>
      </c>
    </row>
    <row r="13" spans="1:12" x14ac:dyDescent="0.2">
      <c r="A13" s="6">
        <v>9</v>
      </c>
      <c r="B13" s="25" t="s">
        <v>190</v>
      </c>
      <c r="C13" s="26"/>
      <c r="D13" s="8" t="s">
        <v>191</v>
      </c>
      <c r="E13" s="21"/>
      <c r="F13" s="47" t="s">
        <v>185</v>
      </c>
      <c r="G13" s="14">
        <v>210</v>
      </c>
      <c r="H13" s="21">
        <v>300</v>
      </c>
      <c r="I13" s="63">
        <v>0</v>
      </c>
      <c r="J13" s="7">
        <v>0</v>
      </c>
      <c r="K13" s="14"/>
      <c r="L13" s="44">
        <f>SUM(F13:K13)</f>
        <v>510</v>
      </c>
    </row>
    <row r="14" spans="1:12" x14ac:dyDescent="0.2">
      <c r="A14" s="6">
        <v>10</v>
      </c>
      <c r="B14" s="11" t="s">
        <v>195</v>
      </c>
      <c r="C14" s="9" t="s">
        <v>199</v>
      </c>
      <c r="D14" s="8" t="s">
        <v>196</v>
      </c>
      <c r="E14" s="21" t="s">
        <v>12</v>
      </c>
      <c r="F14" s="47" t="s">
        <v>185</v>
      </c>
      <c r="G14" s="14">
        <v>180</v>
      </c>
      <c r="H14" s="21">
        <v>0</v>
      </c>
      <c r="I14" s="33">
        <v>0</v>
      </c>
      <c r="J14" s="7">
        <v>300</v>
      </c>
      <c r="K14" s="14"/>
      <c r="L14" s="44">
        <f>SUM(F14:K14)</f>
        <v>480</v>
      </c>
    </row>
    <row r="15" spans="1:12" x14ac:dyDescent="0.2">
      <c r="A15" s="6">
        <v>11</v>
      </c>
      <c r="B15" s="23" t="s">
        <v>553</v>
      </c>
      <c r="C15" s="31" t="s">
        <v>554</v>
      </c>
      <c r="D15" s="32" t="s">
        <v>555</v>
      </c>
      <c r="E15" s="33" t="s">
        <v>12</v>
      </c>
      <c r="F15" s="34">
        <v>0</v>
      </c>
      <c r="G15" s="34">
        <v>0</v>
      </c>
      <c r="H15" s="21">
        <v>0</v>
      </c>
      <c r="I15" s="63">
        <v>0</v>
      </c>
      <c r="J15" s="7">
        <v>360</v>
      </c>
      <c r="K15" s="14"/>
      <c r="L15" s="44">
        <f>SUM(F15:K15)</f>
        <v>360</v>
      </c>
    </row>
    <row r="16" spans="1:12" x14ac:dyDescent="0.2">
      <c r="A16" s="6">
        <v>12</v>
      </c>
      <c r="B16" s="23" t="s">
        <v>508</v>
      </c>
      <c r="C16" s="31" t="s">
        <v>509</v>
      </c>
      <c r="D16" s="32" t="s">
        <v>510</v>
      </c>
      <c r="E16" s="33" t="s">
        <v>12</v>
      </c>
      <c r="F16" s="34">
        <v>0</v>
      </c>
      <c r="G16" s="34">
        <v>0</v>
      </c>
      <c r="H16" s="21">
        <v>0</v>
      </c>
      <c r="I16" s="63">
        <v>330</v>
      </c>
      <c r="J16" s="33">
        <v>0</v>
      </c>
      <c r="K16" s="14"/>
      <c r="L16" s="44">
        <f>SUM(F16:K16)</f>
        <v>330</v>
      </c>
    </row>
    <row r="17" spans="1:13" x14ac:dyDescent="0.2">
      <c r="A17" s="6">
        <v>13</v>
      </c>
      <c r="B17" s="23" t="s">
        <v>556</v>
      </c>
      <c r="C17" s="31" t="s">
        <v>557</v>
      </c>
      <c r="D17" s="32" t="s">
        <v>558</v>
      </c>
      <c r="E17" s="33" t="s">
        <v>12</v>
      </c>
      <c r="F17" s="34">
        <v>0</v>
      </c>
      <c r="G17" s="14">
        <v>0</v>
      </c>
      <c r="H17" s="21">
        <v>0</v>
      </c>
      <c r="I17" s="63">
        <v>0</v>
      </c>
      <c r="J17" s="7">
        <v>330</v>
      </c>
      <c r="K17" s="14"/>
      <c r="L17" s="44">
        <f>SUM(F17:K17)</f>
        <v>330</v>
      </c>
    </row>
    <row r="18" spans="1:13" x14ac:dyDescent="0.2">
      <c r="A18" s="6">
        <v>14</v>
      </c>
      <c r="B18" s="23" t="s">
        <v>231</v>
      </c>
      <c r="C18" s="31" t="s">
        <v>272</v>
      </c>
      <c r="D18" s="71" t="s">
        <v>232</v>
      </c>
      <c r="E18" s="16"/>
      <c r="F18" s="34">
        <v>0</v>
      </c>
      <c r="G18" s="34">
        <v>300</v>
      </c>
      <c r="H18" s="67" t="s">
        <v>185</v>
      </c>
      <c r="I18" s="63">
        <v>0</v>
      </c>
      <c r="J18" s="7">
        <v>0</v>
      </c>
      <c r="K18" s="14"/>
      <c r="L18" s="44">
        <f>SUM(F18:K18)</f>
        <v>300</v>
      </c>
    </row>
    <row r="19" spans="1:13" x14ac:dyDescent="0.2">
      <c r="A19" s="6">
        <v>15</v>
      </c>
      <c r="B19" s="23" t="s">
        <v>115</v>
      </c>
      <c r="C19" s="31" t="s">
        <v>116</v>
      </c>
      <c r="D19" s="32" t="s">
        <v>117</v>
      </c>
      <c r="E19" s="33"/>
      <c r="F19" s="34">
        <v>250</v>
      </c>
      <c r="G19" s="14" t="s">
        <v>185</v>
      </c>
      <c r="H19" s="21">
        <v>0</v>
      </c>
      <c r="I19" s="63">
        <v>0</v>
      </c>
      <c r="J19" s="7">
        <v>0</v>
      </c>
      <c r="K19" s="14"/>
      <c r="L19" s="44">
        <f>SUM(F19:K19)</f>
        <v>250</v>
      </c>
    </row>
    <row r="20" spans="1:13" x14ac:dyDescent="0.2">
      <c r="A20" s="6">
        <v>16</v>
      </c>
      <c r="B20" s="23" t="s">
        <v>171</v>
      </c>
      <c r="C20" s="31" t="s">
        <v>276</v>
      </c>
      <c r="D20" s="32" t="s">
        <v>172</v>
      </c>
      <c r="E20" s="33" t="s">
        <v>42</v>
      </c>
      <c r="F20" s="34">
        <v>0</v>
      </c>
      <c r="G20" s="14">
        <v>230</v>
      </c>
      <c r="H20" s="21">
        <v>0</v>
      </c>
      <c r="I20" s="63">
        <v>0</v>
      </c>
      <c r="J20" s="7">
        <v>0</v>
      </c>
      <c r="K20" s="14"/>
      <c r="L20" s="44">
        <f>SUM(F20:K20)</f>
        <v>230</v>
      </c>
    </row>
    <row r="21" spans="1:13" x14ac:dyDescent="0.2">
      <c r="A21" s="6">
        <v>17</v>
      </c>
      <c r="B21" s="23" t="s">
        <v>277</v>
      </c>
      <c r="C21" s="31" t="s">
        <v>278</v>
      </c>
      <c r="D21" s="32" t="s">
        <v>279</v>
      </c>
      <c r="E21" s="33" t="s">
        <v>12</v>
      </c>
      <c r="F21" s="34">
        <v>0</v>
      </c>
      <c r="G21" s="14">
        <v>190</v>
      </c>
      <c r="H21" s="21">
        <v>0</v>
      </c>
      <c r="I21" s="63">
        <v>0</v>
      </c>
      <c r="J21" s="7">
        <v>0</v>
      </c>
      <c r="K21" s="47"/>
      <c r="L21" s="44">
        <f>SUM(F21:K21)</f>
        <v>190</v>
      </c>
    </row>
    <row r="22" spans="1:13" x14ac:dyDescent="0.2">
      <c r="A22" s="6">
        <v>18</v>
      </c>
      <c r="B22" s="23" t="s">
        <v>192</v>
      </c>
      <c r="C22" s="31" t="s">
        <v>197</v>
      </c>
      <c r="D22" s="32">
        <v>45</v>
      </c>
      <c r="E22" s="33" t="s">
        <v>12</v>
      </c>
      <c r="F22" s="46" t="s">
        <v>185</v>
      </c>
      <c r="G22" s="14">
        <v>0</v>
      </c>
      <c r="H22" s="21">
        <v>0</v>
      </c>
      <c r="I22" s="63">
        <v>0</v>
      </c>
      <c r="J22" s="7">
        <v>0</v>
      </c>
      <c r="K22" s="14"/>
      <c r="L22" s="44">
        <f>SUM(F22:K22)</f>
        <v>0</v>
      </c>
    </row>
    <row r="23" spans="1:13" x14ac:dyDescent="0.2">
      <c r="A23" s="75">
        <v>19</v>
      </c>
      <c r="B23" s="279" t="s">
        <v>193</v>
      </c>
      <c r="C23" s="146" t="s">
        <v>198</v>
      </c>
      <c r="D23" s="145" t="s">
        <v>194</v>
      </c>
      <c r="E23" s="54" t="s">
        <v>12</v>
      </c>
      <c r="F23" s="280" t="s">
        <v>185</v>
      </c>
      <c r="G23" s="14">
        <v>0</v>
      </c>
      <c r="H23" s="21">
        <v>0</v>
      </c>
      <c r="I23" s="63">
        <v>0</v>
      </c>
      <c r="J23" s="7">
        <v>0</v>
      </c>
      <c r="K23" s="14"/>
      <c r="L23" s="44">
        <f>SUM(F23:K23)</f>
        <v>0</v>
      </c>
    </row>
    <row r="24" spans="1:13" x14ac:dyDescent="0.2">
      <c r="A24" s="197">
        <v>20</v>
      </c>
      <c r="B24" s="117" t="s">
        <v>280</v>
      </c>
      <c r="C24" s="177" t="s">
        <v>281</v>
      </c>
      <c r="D24" s="66" t="s">
        <v>282</v>
      </c>
      <c r="E24" s="274" t="s">
        <v>12</v>
      </c>
      <c r="F24" s="274">
        <v>0</v>
      </c>
      <c r="G24" s="47" t="s">
        <v>185</v>
      </c>
      <c r="H24" s="21">
        <v>0</v>
      </c>
      <c r="I24" s="63">
        <v>0</v>
      </c>
      <c r="J24" s="7">
        <v>0</v>
      </c>
      <c r="K24" s="14"/>
      <c r="L24" s="44">
        <f>SUM(F24:K24)</f>
        <v>0</v>
      </c>
    </row>
    <row r="25" spans="1:13" x14ac:dyDescent="0.2">
      <c r="A25" s="197">
        <v>21</v>
      </c>
      <c r="B25" s="117" t="s">
        <v>283</v>
      </c>
      <c r="C25" s="177" t="s">
        <v>284</v>
      </c>
      <c r="D25" s="66" t="s">
        <v>285</v>
      </c>
      <c r="E25" s="274" t="s">
        <v>12</v>
      </c>
      <c r="F25" s="274">
        <v>0</v>
      </c>
      <c r="G25" s="47" t="s">
        <v>185</v>
      </c>
      <c r="H25" s="21">
        <v>0</v>
      </c>
      <c r="I25" s="63">
        <v>0</v>
      </c>
      <c r="J25" s="7">
        <v>0</v>
      </c>
      <c r="K25" s="14"/>
      <c r="L25" s="44">
        <f>SUM(F25:K25)</f>
        <v>0</v>
      </c>
    </row>
    <row r="26" spans="1:13" x14ac:dyDescent="0.2">
      <c r="A26" s="197">
        <v>22</v>
      </c>
      <c r="B26" s="117" t="s">
        <v>559</v>
      </c>
      <c r="C26" s="177" t="s">
        <v>560</v>
      </c>
      <c r="D26" s="66">
        <v>308</v>
      </c>
      <c r="E26" s="274" t="s">
        <v>42</v>
      </c>
      <c r="F26" s="274">
        <v>0</v>
      </c>
      <c r="G26" s="14">
        <v>0</v>
      </c>
      <c r="H26" s="21">
        <v>0</v>
      </c>
      <c r="I26" s="63">
        <v>0</v>
      </c>
      <c r="J26" s="74" t="s">
        <v>185</v>
      </c>
      <c r="K26" s="14"/>
      <c r="L26" s="44">
        <f>SUM(F26:K26)</f>
        <v>0</v>
      </c>
    </row>
    <row r="27" spans="1:13" x14ac:dyDescent="0.2">
      <c r="A27" s="197"/>
      <c r="B27" s="117"/>
      <c r="C27" s="177"/>
      <c r="D27" s="66"/>
      <c r="E27" s="66"/>
      <c r="F27" s="120"/>
      <c r="G27" s="47"/>
      <c r="H27" s="21"/>
      <c r="I27" s="70"/>
      <c r="J27" s="7"/>
      <c r="K27" s="14"/>
      <c r="L27" s="44">
        <f t="shared" ref="L27:L28" si="0">SUM(F27:K27)</f>
        <v>0</v>
      </c>
    </row>
    <row r="28" spans="1:13" x14ac:dyDescent="0.2">
      <c r="A28" s="198"/>
      <c r="B28" s="117"/>
      <c r="C28" s="177"/>
      <c r="D28" s="66"/>
      <c r="E28" s="66"/>
      <c r="F28" s="120"/>
      <c r="G28" s="47"/>
      <c r="H28" s="21"/>
      <c r="I28" s="70"/>
      <c r="J28" s="7"/>
      <c r="K28" s="14"/>
      <c r="L28" s="44">
        <f t="shared" si="0"/>
        <v>0</v>
      </c>
    </row>
    <row r="29" spans="1:13" ht="13.5" thickBot="1" x14ac:dyDescent="0.25">
      <c r="A29" s="5"/>
      <c r="B29" s="275" t="s">
        <v>432</v>
      </c>
      <c r="C29" s="276" t="s">
        <v>433</v>
      </c>
      <c r="D29" s="277" t="s">
        <v>434</v>
      </c>
      <c r="E29" s="278" t="s">
        <v>42</v>
      </c>
      <c r="F29" s="233"/>
      <c r="G29" s="234"/>
      <c r="H29" s="235"/>
      <c r="I29" s="236"/>
      <c r="J29" s="237"/>
      <c r="K29" s="234"/>
      <c r="L29" s="238"/>
      <c r="M29" s="239" t="s">
        <v>524</v>
      </c>
    </row>
    <row r="30" spans="1:13" x14ac:dyDescent="0.2">
      <c r="B30" s="3"/>
      <c r="C30" s="3"/>
      <c r="D30" s="3"/>
      <c r="E30" s="3"/>
      <c r="F30" s="49">
        <v>10</v>
      </c>
      <c r="G30" s="49">
        <v>14</v>
      </c>
      <c r="H30" s="57">
        <v>7</v>
      </c>
      <c r="I30" s="69">
        <v>6</v>
      </c>
      <c r="J30" s="50">
        <v>6</v>
      </c>
      <c r="K30" s="49">
        <v>0</v>
      </c>
      <c r="L30" s="2">
        <f>AVERAGE(F30:K30)</f>
        <v>7.166666666666667</v>
      </c>
    </row>
  </sheetData>
  <sortState ref="B5:L26">
    <sortCondition descending="1" ref="L5:L26"/>
  </sortState>
  <mergeCells count="13">
    <mergeCell ref="A1:L1"/>
    <mergeCell ref="A2:A4"/>
    <mergeCell ref="B2:B4"/>
    <mergeCell ref="C2:C4"/>
    <mergeCell ref="D2:D4"/>
    <mergeCell ref="E2:E4"/>
    <mergeCell ref="F2:F3"/>
    <mergeCell ref="G2:G3"/>
    <mergeCell ref="J2:J3"/>
    <mergeCell ref="K2:K3"/>
    <mergeCell ref="L2:L4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4" width="7.28515625" style="1" customWidth="1"/>
    <col min="5" max="10" width="14.28515625" style="1" customWidth="1"/>
    <col min="11" max="11" width="8.42578125" style="1" customWidth="1"/>
    <col min="12" max="16384" width="9.140625" style="1"/>
  </cols>
  <sheetData>
    <row r="1" spans="1:11" ht="25.5" customHeight="1" thickBot="1" x14ac:dyDescent="0.25">
      <c r="A1" s="212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07" t="s">
        <v>9</v>
      </c>
      <c r="F2" s="207" t="s">
        <v>240</v>
      </c>
      <c r="G2" s="207" t="s">
        <v>402</v>
      </c>
      <c r="H2" s="227" t="s">
        <v>495</v>
      </c>
      <c r="I2" s="205" t="s">
        <v>523</v>
      </c>
      <c r="J2" s="207"/>
      <c r="K2" s="209" t="s">
        <v>0</v>
      </c>
    </row>
    <row r="3" spans="1:11" ht="22.5" customHeight="1" thickBot="1" x14ac:dyDescent="0.25">
      <c r="A3" s="216"/>
      <c r="B3" s="219"/>
      <c r="C3" s="219"/>
      <c r="D3" s="222"/>
      <c r="E3" s="208"/>
      <c r="F3" s="208"/>
      <c r="G3" s="231"/>
      <c r="H3" s="228"/>
      <c r="I3" s="206"/>
      <c r="J3" s="208"/>
      <c r="K3" s="210"/>
    </row>
    <row r="4" spans="1:11" ht="13.5" thickBot="1" x14ac:dyDescent="0.25">
      <c r="A4" s="217"/>
      <c r="B4" s="220"/>
      <c r="C4" s="220"/>
      <c r="D4" s="223"/>
      <c r="E4" s="73">
        <v>42420</v>
      </c>
      <c r="F4" s="73">
        <v>42483</v>
      </c>
      <c r="G4" s="73">
        <v>42525</v>
      </c>
      <c r="H4" s="59">
        <v>42596</v>
      </c>
      <c r="I4" s="72">
        <v>42644</v>
      </c>
      <c r="J4" s="73"/>
      <c r="K4" s="211"/>
    </row>
    <row r="5" spans="1:11" x14ac:dyDescent="0.2">
      <c r="A5" s="40">
        <v>1</v>
      </c>
      <c r="B5" s="36" t="s">
        <v>192</v>
      </c>
      <c r="C5" s="35" t="s">
        <v>197</v>
      </c>
      <c r="D5" s="41">
        <v>45</v>
      </c>
      <c r="E5" s="42">
        <v>0</v>
      </c>
      <c r="F5" s="42">
        <v>400</v>
      </c>
      <c r="G5" s="60">
        <v>400</v>
      </c>
      <c r="H5" s="62">
        <v>360</v>
      </c>
      <c r="I5" s="43">
        <v>400</v>
      </c>
      <c r="J5" s="42"/>
      <c r="K5" s="44">
        <f>SUM(E5:J5)</f>
        <v>1560</v>
      </c>
    </row>
    <row r="6" spans="1:11" x14ac:dyDescent="0.2">
      <c r="A6" s="6">
        <v>2</v>
      </c>
      <c r="B6" s="11" t="s">
        <v>229</v>
      </c>
      <c r="C6" s="9" t="s">
        <v>561</v>
      </c>
      <c r="D6" s="9" t="s">
        <v>230</v>
      </c>
      <c r="E6" s="18">
        <v>0</v>
      </c>
      <c r="F6" s="281" t="s">
        <v>185</v>
      </c>
      <c r="G6" s="54">
        <v>360</v>
      </c>
      <c r="H6" s="63">
        <v>0</v>
      </c>
      <c r="I6" s="7">
        <v>360</v>
      </c>
      <c r="J6" s="18"/>
      <c r="K6" s="44">
        <f>SUM(E6:J6)</f>
        <v>720</v>
      </c>
    </row>
    <row r="7" spans="1:11" x14ac:dyDescent="0.2">
      <c r="A7" s="6">
        <v>3</v>
      </c>
      <c r="B7" s="11" t="s">
        <v>516</v>
      </c>
      <c r="C7" s="9" t="s">
        <v>517</v>
      </c>
      <c r="D7" s="8">
        <v>592</v>
      </c>
      <c r="E7" s="51">
        <v>0</v>
      </c>
      <c r="F7" s="51">
        <v>0</v>
      </c>
      <c r="G7" s="66">
        <v>0</v>
      </c>
      <c r="H7" s="63">
        <v>400</v>
      </c>
      <c r="I7" s="7">
        <v>0</v>
      </c>
      <c r="J7" s="51"/>
      <c r="K7" s="44">
        <f>SUM(E7:J7)</f>
        <v>400</v>
      </c>
    </row>
    <row r="8" spans="1:11" x14ac:dyDescent="0.2">
      <c r="A8" s="6">
        <v>4</v>
      </c>
      <c r="B8" s="11"/>
      <c r="C8" s="9"/>
      <c r="D8" s="8"/>
      <c r="E8" s="14"/>
      <c r="F8" s="14"/>
      <c r="G8" s="21"/>
      <c r="H8" s="63"/>
      <c r="I8" s="7"/>
      <c r="J8" s="47"/>
      <c r="K8" s="44">
        <f t="shared" ref="K8:K11" si="0">SUM(E8:J8)</f>
        <v>0</v>
      </c>
    </row>
    <row r="9" spans="1:11" x14ac:dyDescent="0.2">
      <c r="A9" s="75">
        <v>5</v>
      </c>
      <c r="B9" s="23"/>
      <c r="C9" s="31"/>
      <c r="D9" s="32"/>
      <c r="E9" s="46"/>
      <c r="F9" s="46"/>
      <c r="G9" s="67"/>
      <c r="H9" s="63"/>
      <c r="I9" s="7"/>
      <c r="J9" s="14"/>
      <c r="K9" s="44">
        <f t="shared" si="0"/>
        <v>0</v>
      </c>
    </row>
    <row r="10" spans="1:11" x14ac:dyDescent="0.2">
      <c r="A10" s="75">
        <v>6</v>
      </c>
      <c r="B10" s="23"/>
      <c r="C10" s="31"/>
      <c r="D10" s="32"/>
      <c r="E10" s="46"/>
      <c r="F10" s="46"/>
      <c r="G10" s="21"/>
      <c r="H10" s="63"/>
      <c r="I10" s="7"/>
      <c r="J10" s="14"/>
      <c r="K10" s="44">
        <f t="shared" si="0"/>
        <v>0</v>
      </c>
    </row>
    <row r="11" spans="1:11" x14ac:dyDescent="0.2">
      <c r="A11" s="75">
        <v>7</v>
      </c>
      <c r="B11" s="23"/>
      <c r="C11" s="31"/>
      <c r="D11" s="32"/>
      <c r="E11" s="46"/>
      <c r="F11" s="46"/>
      <c r="G11" s="21"/>
      <c r="H11" s="63"/>
      <c r="I11" s="7"/>
      <c r="J11" s="14"/>
      <c r="K11" s="44">
        <f t="shared" si="0"/>
        <v>0</v>
      </c>
    </row>
    <row r="12" spans="1:11" x14ac:dyDescent="0.2">
      <c r="A12" s="75">
        <v>8</v>
      </c>
      <c r="B12" s="23"/>
      <c r="C12" s="31"/>
      <c r="D12" s="32"/>
      <c r="E12" s="46"/>
      <c r="F12" s="46"/>
      <c r="G12" s="21"/>
      <c r="H12" s="63"/>
      <c r="I12" s="7"/>
      <c r="J12" s="47"/>
      <c r="K12" s="44">
        <f t="shared" ref="K12" si="1">SUM(E12:J12)</f>
        <v>0</v>
      </c>
    </row>
    <row r="13" spans="1:11" ht="13.5" thickBot="1" x14ac:dyDescent="0.25">
      <c r="A13" s="5"/>
      <c r="B13" s="27"/>
      <c r="C13" s="28"/>
      <c r="D13" s="29"/>
      <c r="E13" s="30"/>
      <c r="F13" s="15"/>
      <c r="G13" s="61"/>
      <c r="H13" s="64"/>
      <c r="I13" s="4"/>
      <c r="J13" s="15"/>
      <c r="K13" s="45"/>
    </row>
    <row r="14" spans="1:11" x14ac:dyDescent="0.2">
      <c r="B14" s="3"/>
      <c r="C14" s="3"/>
      <c r="D14" s="3"/>
      <c r="E14" s="57">
        <v>0</v>
      </c>
      <c r="F14" s="57">
        <v>2</v>
      </c>
      <c r="G14" s="57">
        <v>2</v>
      </c>
      <c r="H14" s="69">
        <v>2</v>
      </c>
      <c r="I14" s="50">
        <v>2</v>
      </c>
      <c r="J14" s="57">
        <v>0</v>
      </c>
      <c r="K14" s="2">
        <f>AVERAGE(E14:J14)</f>
        <v>1.3333333333333333</v>
      </c>
    </row>
  </sheetData>
  <sortState ref="B5:K7">
    <sortCondition descending="1" ref="K5:K7"/>
  </sortState>
  <mergeCells count="12">
    <mergeCell ref="J2:J3"/>
    <mergeCell ref="K2:K4"/>
    <mergeCell ref="A1:K1"/>
    <mergeCell ref="A2:A4"/>
    <mergeCell ref="B2:B4"/>
    <mergeCell ref="C2:C4"/>
    <mergeCell ref="D2:D4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4" width="7.28515625" style="1" customWidth="1"/>
    <col min="5" max="10" width="14.28515625" style="1" customWidth="1"/>
    <col min="11" max="11" width="8.42578125" style="1" customWidth="1"/>
    <col min="12" max="16384" width="9.140625" style="1"/>
  </cols>
  <sheetData>
    <row r="1" spans="1:11" ht="25.5" customHeight="1" thickBot="1" x14ac:dyDescent="0.25">
      <c r="A1" s="212" t="s">
        <v>518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07" t="s">
        <v>9</v>
      </c>
      <c r="F2" s="207" t="s">
        <v>240</v>
      </c>
      <c r="G2" s="207" t="s">
        <v>402</v>
      </c>
      <c r="H2" s="227" t="s">
        <v>495</v>
      </c>
      <c r="I2" s="205" t="s">
        <v>523</v>
      </c>
      <c r="J2" s="207"/>
      <c r="K2" s="209" t="s">
        <v>0</v>
      </c>
    </row>
    <row r="3" spans="1:11" ht="22.5" customHeight="1" thickBot="1" x14ac:dyDescent="0.25">
      <c r="A3" s="216"/>
      <c r="B3" s="219"/>
      <c r="C3" s="219"/>
      <c r="D3" s="222"/>
      <c r="E3" s="208"/>
      <c r="F3" s="208"/>
      <c r="G3" s="231"/>
      <c r="H3" s="228"/>
      <c r="I3" s="206"/>
      <c r="J3" s="208"/>
      <c r="K3" s="210"/>
    </row>
    <row r="4" spans="1:11" ht="13.5" thickBot="1" x14ac:dyDescent="0.25">
      <c r="A4" s="217"/>
      <c r="B4" s="220"/>
      <c r="C4" s="220"/>
      <c r="D4" s="223"/>
      <c r="E4" s="73">
        <v>42420</v>
      </c>
      <c r="F4" s="73">
        <v>42483</v>
      </c>
      <c r="G4" s="73">
        <v>42525</v>
      </c>
      <c r="H4" s="59">
        <v>42596</v>
      </c>
      <c r="I4" s="72">
        <v>42644</v>
      </c>
      <c r="J4" s="73"/>
      <c r="K4" s="211"/>
    </row>
    <row r="5" spans="1:11" x14ac:dyDescent="0.2">
      <c r="A5" s="40">
        <v>1</v>
      </c>
      <c r="B5" s="11" t="s">
        <v>377</v>
      </c>
      <c r="C5" s="9" t="s">
        <v>378</v>
      </c>
      <c r="D5" s="9" t="s">
        <v>379</v>
      </c>
      <c r="E5" s="18">
        <v>0</v>
      </c>
      <c r="F5" s="18">
        <v>400</v>
      </c>
      <c r="G5" s="54">
        <v>360</v>
      </c>
      <c r="H5" s="63">
        <v>0</v>
      </c>
      <c r="I5" s="7">
        <v>0</v>
      </c>
      <c r="J5" s="18"/>
      <c r="K5" s="44">
        <f t="shared" ref="K5:K14" si="0">SUM(E5:J5)</f>
        <v>760</v>
      </c>
    </row>
    <row r="6" spans="1:11" x14ac:dyDescent="0.2">
      <c r="A6" s="6">
        <v>2</v>
      </c>
      <c r="B6" s="11" t="s">
        <v>380</v>
      </c>
      <c r="C6" s="9" t="s">
        <v>381</v>
      </c>
      <c r="D6" s="8" t="s">
        <v>382</v>
      </c>
      <c r="E6" s="18">
        <v>0</v>
      </c>
      <c r="F6" s="51">
        <v>360</v>
      </c>
      <c r="G6" s="66">
        <v>330</v>
      </c>
      <c r="H6" s="63">
        <v>0</v>
      </c>
      <c r="I6" s="7">
        <v>0</v>
      </c>
      <c r="J6" s="51"/>
      <c r="K6" s="44">
        <f t="shared" si="0"/>
        <v>690</v>
      </c>
    </row>
    <row r="7" spans="1:11" x14ac:dyDescent="0.2">
      <c r="A7" s="6">
        <v>3</v>
      </c>
      <c r="B7" s="11" t="s">
        <v>429</v>
      </c>
      <c r="C7" s="9" t="s">
        <v>430</v>
      </c>
      <c r="D7" s="8" t="s">
        <v>431</v>
      </c>
      <c r="E7" s="18">
        <v>0</v>
      </c>
      <c r="F7" s="14">
        <v>0</v>
      </c>
      <c r="G7" s="21">
        <v>400</v>
      </c>
      <c r="H7" s="63">
        <v>0</v>
      </c>
      <c r="I7" s="7">
        <v>0</v>
      </c>
      <c r="J7" s="47"/>
      <c r="K7" s="44">
        <f t="shared" si="0"/>
        <v>400</v>
      </c>
    </row>
    <row r="8" spans="1:11" x14ac:dyDescent="0.2">
      <c r="A8" s="6">
        <v>4</v>
      </c>
      <c r="B8" s="11" t="s">
        <v>179</v>
      </c>
      <c r="C8" s="17" t="s">
        <v>180</v>
      </c>
      <c r="D8" s="12" t="s">
        <v>181</v>
      </c>
      <c r="E8" s="18">
        <v>0</v>
      </c>
      <c r="F8" s="14">
        <v>0</v>
      </c>
      <c r="G8" s="67" t="s">
        <v>185</v>
      </c>
      <c r="H8" s="63">
        <v>0</v>
      </c>
      <c r="I8" s="7">
        <v>0</v>
      </c>
      <c r="J8" s="14"/>
      <c r="K8" s="44">
        <f t="shared" si="0"/>
        <v>0</v>
      </c>
    </row>
    <row r="9" spans="1:11" x14ac:dyDescent="0.2">
      <c r="A9" s="6">
        <v>5</v>
      </c>
      <c r="B9" s="23" t="s">
        <v>432</v>
      </c>
      <c r="C9" s="16" t="s">
        <v>433</v>
      </c>
      <c r="D9" s="53" t="s">
        <v>434</v>
      </c>
      <c r="E9" s="18">
        <v>0</v>
      </c>
      <c r="F9" s="14">
        <v>0</v>
      </c>
      <c r="G9" s="67" t="s">
        <v>185</v>
      </c>
      <c r="H9" s="63">
        <v>0</v>
      </c>
      <c r="I9" s="7">
        <v>0</v>
      </c>
      <c r="J9" s="14"/>
      <c r="K9" s="44">
        <f t="shared" si="0"/>
        <v>0</v>
      </c>
    </row>
    <row r="10" spans="1:11" x14ac:dyDescent="0.2">
      <c r="A10" s="6">
        <v>6</v>
      </c>
      <c r="B10" s="11" t="s">
        <v>435</v>
      </c>
      <c r="C10" s="17" t="s">
        <v>436</v>
      </c>
      <c r="D10" s="13" t="s">
        <v>437</v>
      </c>
      <c r="E10" s="18">
        <v>0</v>
      </c>
      <c r="F10" s="14">
        <v>0</v>
      </c>
      <c r="G10" s="67" t="s">
        <v>185</v>
      </c>
      <c r="H10" s="63">
        <v>0</v>
      </c>
      <c r="I10" s="7">
        <v>0</v>
      </c>
      <c r="J10" s="14"/>
      <c r="K10" s="44">
        <f t="shared" si="0"/>
        <v>0</v>
      </c>
    </row>
    <row r="11" spans="1:11" x14ac:dyDescent="0.2">
      <c r="A11" s="6">
        <v>7</v>
      </c>
      <c r="B11" s="11" t="s">
        <v>438</v>
      </c>
      <c r="C11" s="17" t="s">
        <v>439</v>
      </c>
      <c r="D11" s="13" t="s">
        <v>440</v>
      </c>
      <c r="E11" s="18">
        <v>0</v>
      </c>
      <c r="F11" s="14">
        <v>0</v>
      </c>
      <c r="G11" s="67" t="s">
        <v>185</v>
      </c>
      <c r="H11" s="63">
        <v>0</v>
      </c>
      <c r="I11" s="7">
        <v>0</v>
      </c>
      <c r="J11" s="14"/>
      <c r="K11" s="44">
        <f t="shared" si="0"/>
        <v>0</v>
      </c>
    </row>
    <row r="12" spans="1:11" x14ac:dyDescent="0.2">
      <c r="A12" s="6">
        <v>8</v>
      </c>
      <c r="B12" s="11" t="s">
        <v>441</v>
      </c>
      <c r="C12" s="17" t="s">
        <v>442</v>
      </c>
      <c r="D12" s="13" t="s">
        <v>443</v>
      </c>
      <c r="E12" s="18">
        <v>0</v>
      </c>
      <c r="F12" s="14">
        <v>0</v>
      </c>
      <c r="G12" s="67" t="s">
        <v>185</v>
      </c>
      <c r="H12" s="63">
        <v>0</v>
      </c>
      <c r="I12" s="7">
        <v>0</v>
      </c>
      <c r="J12" s="14"/>
      <c r="K12" s="44">
        <f t="shared" si="0"/>
        <v>0</v>
      </c>
    </row>
    <row r="13" spans="1:11" x14ac:dyDescent="0.2">
      <c r="A13" s="6">
        <v>9</v>
      </c>
      <c r="B13" s="11" t="s">
        <v>444</v>
      </c>
      <c r="C13" s="17" t="s">
        <v>445</v>
      </c>
      <c r="D13" s="13" t="s">
        <v>446</v>
      </c>
      <c r="E13" s="18">
        <v>0</v>
      </c>
      <c r="F13" s="14">
        <v>0</v>
      </c>
      <c r="G13" s="67" t="s">
        <v>185</v>
      </c>
      <c r="H13" s="63">
        <v>0</v>
      </c>
      <c r="I13" s="7">
        <v>0</v>
      </c>
      <c r="J13" s="14"/>
      <c r="K13" s="44">
        <f t="shared" si="0"/>
        <v>0</v>
      </c>
    </row>
    <row r="14" spans="1:11" x14ac:dyDescent="0.2">
      <c r="A14" s="6">
        <v>10</v>
      </c>
      <c r="B14" s="11" t="s">
        <v>447</v>
      </c>
      <c r="C14" s="17" t="s">
        <v>448</v>
      </c>
      <c r="D14" s="13">
        <v>115</v>
      </c>
      <c r="E14" s="18">
        <v>0</v>
      </c>
      <c r="F14" s="14">
        <v>0</v>
      </c>
      <c r="G14" s="67" t="s">
        <v>185</v>
      </c>
      <c r="H14" s="63">
        <v>0</v>
      </c>
      <c r="I14" s="7">
        <v>0</v>
      </c>
      <c r="J14" s="14"/>
      <c r="K14" s="44">
        <f t="shared" si="0"/>
        <v>0</v>
      </c>
    </row>
    <row r="15" spans="1:11" x14ac:dyDescent="0.2">
      <c r="A15" s="6">
        <v>11</v>
      </c>
      <c r="B15" s="144"/>
      <c r="C15" s="148"/>
      <c r="D15" s="145"/>
      <c r="E15" s="54"/>
      <c r="F15" s="34"/>
      <c r="G15" s="21"/>
      <c r="H15" s="63"/>
      <c r="I15" s="7"/>
      <c r="J15" s="47"/>
      <c r="K15" s="44">
        <f t="shared" ref="K15" si="1">SUM(E15:J15)</f>
        <v>0</v>
      </c>
    </row>
    <row r="16" spans="1:11" ht="13.5" thickBot="1" x14ac:dyDescent="0.25">
      <c r="A16" s="6">
        <v>12</v>
      </c>
      <c r="B16" s="27"/>
      <c r="C16" s="28"/>
      <c r="D16" s="29"/>
      <c r="E16" s="30"/>
      <c r="F16" s="15"/>
      <c r="G16" s="61"/>
      <c r="H16" s="64"/>
      <c r="I16" s="4"/>
      <c r="J16" s="15"/>
      <c r="K16" s="45"/>
    </row>
    <row r="17" spans="1:11" ht="13.5" thickBot="1" x14ac:dyDescent="0.25">
      <c r="A17" s="5"/>
      <c r="B17" s="3"/>
      <c r="C17" s="3"/>
      <c r="D17" s="3"/>
      <c r="E17" s="57">
        <v>0</v>
      </c>
      <c r="F17" s="57">
        <v>2</v>
      </c>
      <c r="G17" s="57">
        <v>10</v>
      </c>
      <c r="H17" s="69">
        <v>0</v>
      </c>
      <c r="I17" s="50">
        <v>0</v>
      </c>
      <c r="J17" s="57">
        <v>0</v>
      </c>
      <c r="K17" s="2">
        <f>AVERAGE(E17:J17)</f>
        <v>2</v>
      </c>
    </row>
  </sheetData>
  <sortState ref="B5:K14">
    <sortCondition descending="1" ref="K5:K14"/>
  </sortState>
  <mergeCells count="12">
    <mergeCell ref="J2:J3"/>
    <mergeCell ref="K2:K4"/>
    <mergeCell ref="A1:K1"/>
    <mergeCell ref="A2:A4"/>
    <mergeCell ref="B2:B4"/>
    <mergeCell ref="C2:C4"/>
    <mergeCell ref="D2:D4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4" width="7.28515625" style="1" customWidth="1"/>
    <col min="5" max="10" width="14.28515625" style="1" customWidth="1"/>
    <col min="11" max="11" width="8.42578125" style="1" customWidth="1"/>
    <col min="12" max="16384" width="9.140625" style="1"/>
  </cols>
  <sheetData>
    <row r="1" spans="1:11" ht="25.5" customHeight="1" thickBot="1" x14ac:dyDescent="0.25">
      <c r="A1" s="212" t="s">
        <v>519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 customHeight="1" x14ac:dyDescent="0.2">
      <c r="A2" s="215" t="s">
        <v>4</v>
      </c>
      <c r="B2" s="218" t="s">
        <v>3</v>
      </c>
      <c r="C2" s="218" t="s">
        <v>2</v>
      </c>
      <c r="D2" s="221" t="s">
        <v>1</v>
      </c>
      <c r="E2" s="207" t="s">
        <v>9</v>
      </c>
      <c r="F2" s="207" t="s">
        <v>240</v>
      </c>
      <c r="G2" s="207" t="s">
        <v>402</v>
      </c>
      <c r="H2" s="227" t="s">
        <v>495</v>
      </c>
      <c r="I2" s="205" t="s">
        <v>523</v>
      </c>
      <c r="J2" s="207"/>
      <c r="K2" s="209" t="s">
        <v>0</v>
      </c>
    </row>
    <row r="3" spans="1:11" ht="22.5" customHeight="1" thickBot="1" x14ac:dyDescent="0.25">
      <c r="A3" s="216"/>
      <c r="B3" s="219"/>
      <c r="C3" s="219"/>
      <c r="D3" s="222"/>
      <c r="E3" s="208"/>
      <c r="F3" s="208"/>
      <c r="G3" s="231"/>
      <c r="H3" s="228"/>
      <c r="I3" s="206"/>
      <c r="J3" s="208"/>
      <c r="K3" s="210"/>
    </row>
    <row r="4" spans="1:11" ht="13.5" thickBot="1" x14ac:dyDescent="0.25">
      <c r="A4" s="217"/>
      <c r="B4" s="220"/>
      <c r="C4" s="220"/>
      <c r="D4" s="223"/>
      <c r="E4" s="73">
        <v>42420</v>
      </c>
      <c r="F4" s="73">
        <v>42483</v>
      </c>
      <c r="G4" s="73">
        <v>42525</v>
      </c>
      <c r="H4" s="59">
        <v>42596</v>
      </c>
      <c r="I4" s="72">
        <v>42644</v>
      </c>
      <c r="J4" s="73"/>
      <c r="K4" s="211"/>
    </row>
    <row r="5" spans="1:11" x14ac:dyDescent="0.2">
      <c r="A5" s="40">
        <v>1</v>
      </c>
      <c r="B5" s="36" t="s">
        <v>383</v>
      </c>
      <c r="C5" s="35" t="s">
        <v>384</v>
      </c>
      <c r="D5" s="41" t="s">
        <v>385</v>
      </c>
      <c r="E5" s="42">
        <v>0</v>
      </c>
      <c r="F5" s="131" t="s">
        <v>185</v>
      </c>
      <c r="G5" s="60">
        <v>0</v>
      </c>
      <c r="H5" s="62">
        <v>0</v>
      </c>
      <c r="I5" s="43">
        <v>0</v>
      </c>
      <c r="J5" s="42"/>
      <c r="K5" s="44">
        <f t="shared" ref="K5:K44" si="0">SUM(E5:J5)</f>
        <v>0</v>
      </c>
    </row>
    <row r="6" spans="1:11" x14ac:dyDescent="0.2">
      <c r="A6" s="6">
        <v>2</v>
      </c>
      <c r="B6" s="11" t="s">
        <v>386</v>
      </c>
      <c r="C6" s="9" t="s">
        <v>163</v>
      </c>
      <c r="D6" s="9" t="s">
        <v>387</v>
      </c>
      <c r="E6" s="42">
        <v>0</v>
      </c>
      <c r="F6" s="131" t="s">
        <v>185</v>
      </c>
      <c r="G6" s="60">
        <v>0</v>
      </c>
      <c r="H6" s="62">
        <v>0</v>
      </c>
      <c r="I6" s="43">
        <v>0</v>
      </c>
      <c r="J6" s="18"/>
      <c r="K6" s="44">
        <f t="shared" si="0"/>
        <v>0</v>
      </c>
    </row>
    <row r="7" spans="1:11" x14ac:dyDescent="0.2">
      <c r="A7" s="6">
        <v>3</v>
      </c>
      <c r="B7" s="11" t="s">
        <v>388</v>
      </c>
      <c r="C7" s="9" t="s">
        <v>389</v>
      </c>
      <c r="D7" s="8" t="s">
        <v>390</v>
      </c>
      <c r="E7" s="42">
        <v>0</v>
      </c>
      <c r="F7" s="131" t="s">
        <v>185</v>
      </c>
      <c r="G7" s="60">
        <v>0</v>
      </c>
      <c r="H7" s="62">
        <v>0</v>
      </c>
      <c r="I7" s="43">
        <v>0</v>
      </c>
      <c r="J7" s="51"/>
      <c r="K7" s="44">
        <f t="shared" si="0"/>
        <v>0</v>
      </c>
    </row>
    <row r="8" spans="1:11" x14ac:dyDescent="0.2">
      <c r="A8" s="6">
        <v>4</v>
      </c>
      <c r="B8" s="11" t="s">
        <v>200</v>
      </c>
      <c r="C8" s="9" t="s">
        <v>391</v>
      </c>
      <c r="D8" s="8">
        <v>61</v>
      </c>
      <c r="E8" s="42">
        <v>0</v>
      </c>
      <c r="F8" s="131" t="s">
        <v>185</v>
      </c>
      <c r="G8" s="60">
        <v>0</v>
      </c>
      <c r="H8" s="62">
        <v>0</v>
      </c>
      <c r="I8" s="43">
        <v>0</v>
      </c>
      <c r="J8" s="47"/>
      <c r="K8" s="44">
        <f t="shared" si="0"/>
        <v>0</v>
      </c>
    </row>
    <row r="9" spans="1:11" x14ac:dyDescent="0.2">
      <c r="A9" s="6">
        <v>5</v>
      </c>
      <c r="B9" s="11" t="s">
        <v>173</v>
      </c>
      <c r="C9" s="17" t="s">
        <v>392</v>
      </c>
      <c r="D9" s="12" t="s">
        <v>393</v>
      </c>
      <c r="E9" s="42">
        <v>0</v>
      </c>
      <c r="F9" s="131" t="s">
        <v>185</v>
      </c>
      <c r="G9" s="60">
        <v>0</v>
      </c>
      <c r="H9" s="62">
        <v>0</v>
      </c>
      <c r="I9" s="43">
        <v>0</v>
      </c>
      <c r="J9" s="14"/>
      <c r="K9" s="44">
        <f t="shared" si="0"/>
        <v>0</v>
      </c>
    </row>
    <row r="10" spans="1:11" x14ac:dyDescent="0.2">
      <c r="A10" s="6">
        <v>6</v>
      </c>
      <c r="B10" s="23" t="s">
        <v>394</v>
      </c>
      <c r="C10" s="16" t="s">
        <v>395</v>
      </c>
      <c r="D10" s="53">
        <v>18</v>
      </c>
      <c r="E10" s="42">
        <v>0</v>
      </c>
      <c r="F10" s="131" t="s">
        <v>185</v>
      </c>
      <c r="G10" s="60">
        <v>0</v>
      </c>
      <c r="H10" s="62">
        <v>0</v>
      </c>
      <c r="I10" s="43">
        <v>0</v>
      </c>
      <c r="J10" s="14"/>
      <c r="K10" s="44">
        <f t="shared" si="0"/>
        <v>0</v>
      </c>
    </row>
    <row r="11" spans="1:11" x14ac:dyDescent="0.2">
      <c r="A11" s="6">
        <v>7</v>
      </c>
      <c r="B11" s="11" t="s">
        <v>396</v>
      </c>
      <c r="C11" s="17" t="s">
        <v>397</v>
      </c>
      <c r="D11" s="13" t="s">
        <v>398</v>
      </c>
      <c r="E11" s="42">
        <v>0</v>
      </c>
      <c r="F11" s="131" t="s">
        <v>185</v>
      </c>
      <c r="G11" s="60">
        <v>0</v>
      </c>
      <c r="H11" s="62">
        <v>0</v>
      </c>
      <c r="I11" s="43">
        <v>0</v>
      </c>
      <c r="J11" s="14"/>
      <c r="K11" s="44">
        <f t="shared" si="0"/>
        <v>0</v>
      </c>
    </row>
    <row r="12" spans="1:11" x14ac:dyDescent="0.2">
      <c r="A12" s="6">
        <v>8</v>
      </c>
      <c r="B12" s="11" t="s">
        <v>399</v>
      </c>
      <c r="C12" s="17" t="s">
        <v>400</v>
      </c>
      <c r="D12" s="13" t="s">
        <v>401</v>
      </c>
      <c r="E12" s="42">
        <v>0</v>
      </c>
      <c r="F12" s="131" t="s">
        <v>185</v>
      </c>
      <c r="G12" s="60">
        <v>0</v>
      </c>
      <c r="H12" s="62">
        <v>0</v>
      </c>
      <c r="I12" s="43">
        <v>0</v>
      </c>
      <c r="J12" s="14"/>
      <c r="K12" s="44">
        <f t="shared" si="0"/>
        <v>0</v>
      </c>
    </row>
    <row r="13" spans="1:11" x14ac:dyDescent="0.2">
      <c r="A13" s="6">
        <v>9</v>
      </c>
      <c r="B13" s="11"/>
      <c r="C13" s="17"/>
      <c r="D13" s="13"/>
      <c r="E13" s="47"/>
      <c r="F13" s="34"/>
      <c r="G13" s="21"/>
      <c r="H13" s="63"/>
      <c r="I13" s="7"/>
      <c r="J13" s="14"/>
      <c r="K13" s="44">
        <f t="shared" si="0"/>
        <v>0</v>
      </c>
    </row>
    <row r="14" spans="1:11" x14ac:dyDescent="0.2">
      <c r="A14" s="6">
        <v>10</v>
      </c>
      <c r="B14" s="11"/>
      <c r="C14" s="17"/>
      <c r="D14" s="13"/>
      <c r="E14" s="14"/>
      <c r="F14" s="34"/>
      <c r="G14" s="21"/>
      <c r="H14" s="63"/>
      <c r="I14" s="7"/>
      <c r="J14" s="47"/>
      <c r="K14" s="44">
        <f t="shared" si="0"/>
        <v>0</v>
      </c>
    </row>
    <row r="15" spans="1:11" x14ac:dyDescent="0.2">
      <c r="A15" s="6">
        <v>11</v>
      </c>
      <c r="B15" s="11"/>
      <c r="C15" s="17"/>
      <c r="D15" s="13"/>
      <c r="E15" s="14"/>
      <c r="F15" s="14"/>
      <c r="G15" s="67"/>
      <c r="H15" s="63"/>
      <c r="I15" s="7"/>
      <c r="J15" s="14"/>
      <c r="K15" s="44">
        <f t="shared" si="0"/>
        <v>0</v>
      </c>
    </row>
    <row r="16" spans="1:11" x14ac:dyDescent="0.2">
      <c r="A16" s="6">
        <v>12</v>
      </c>
      <c r="B16" s="11"/>
      <c r="C16" s="17"/>
      <c r="D16" s="13"/>
      <c r="E16" s="47"/>
      <c r="F16" s="34"/>
      <c r="G16" s="21"/>
      <c r="H16" s="63"/>
      <c r="I16" s="7"/>
      <c r="J16" s="14"/>
      <c r="K16" s="44">
        <f t="shared" si="0"/>
        <v>0</v>
      </c>
    </row>
    <row r="17" spans="1:11" x14ac:dyDescent="0.2">
      <c r="A17" s="6">
        <v>13</v>
      </c>
      <c r="B17" s="11"/>
      <c r="C17" s="17"/>
      <c r="D17" s="13"/>
      <c r="E17" s="14"/>
      <c r="F17" s="14"/>
      <c r="G17" s="21"/>
      <c r="H17" s="63"/>
      <c r="I17" s="7"/>
      <c r="J17" s="14"/>
      <c r="K17" s="44">
        <f t="shared" si="0"/>
        <v>0</v>
      </c>
    </row>
    <row r="18" spans="1:11" x14ac:dyDescent="0.2">
      <c r="A18" s="6">
        <v>14</v>
      </c>
      <c r="B18" s="11"/>
      <c r="C18" s="16"/>
      <c r="D18" s="13"/>
      <c r="E18" s="47"/>
      <c r="F18" s="14"/>
      <c r="G18" s="21"/>
      <c r="H18" s="63"/>
      <c r="I18" s="7"/>
      <c r="J18" s="14"/>
      <c r="K18" s="44">
        <f t="shared" si="0"/>
        <v>0</v>
      </c>
    </row>
    <row r="19" spans="1:11" x14ac:dyDescent="0.2">
      <c r="A19" s="6">
        <v>15</v>
      </c>
      <c r="B19" s="10"/>
      <c r="C19" s="9"/>
      <c r="D19" s="8"/>
      <c r="E19" s="14"/>
      <c r="F19" s="14"/>
      <c r="G19" s="21"/>
      <c r="H19" s="63"/>
      <c r="I19" s="7"/>
      <c r="J19" s="14"/>
      <c r="K19" s="44">
        <f t="shared" si="0"/>
        <v>0</v>
      </c>
    </row>
    <row r="20" spans="1:11" x14ac:dyDescent="0.2">
      <c r="A20" s="6">
        <v>16</v>
      </c>
      <c r="B20" s="25"/>
      <c r="C20" s="26"/>
      <c r="D20" s="8"/>
      <c r="E20" s="52"/>
      <c r="F20" s="52"/>
      <c r="G20" s="68"/>
      <c r="H20" s="63"/>
      <c r="I20" s="7"/>
      <c r="J20" s="52"/>
      <c r="K20" s="44">
        <f t="shared" si="0"/>
        <v>0</v>
      </c>
    </row>
    <row r="21" spans="1:11" x14ac:dyDescent="0.2">
      <c r="A21" s="6">
        <v>17</v>
      </c>
      <c r="B21" s="23"/>
      <c r="C21" s="31"/>
      <c r="D21" s="32"/>
      <c r="E21" s="46"/>
      <c r="F21" s="14"/>
      <c r="G21" s="21"/>
      <c r="H21" s="63"/>
      <c r="I21" s="7"/>
      <c r="J21" s="14"/>
      <c r="K21" s="44">
        <f t="shared" si="0"/>
        <v>0</v>
      </c>
    </row>
    <row r="22" spans="1:11" x14ac:dyDescent="0.2">
      <c r="A22" s="6">
        <v>18</v>
      </c>
      <c r="B22" s="19"/>
      <c r="C22" s="31"/>
      <c r="D22" s="32"/>
      <c r="E22" s="34"/>
      <c r="F22" s="34"/>
      <c r="G22" s="21"/>
      <c r="H22" s="63"/>
      <c r="I22" s="7"/>
      <c r="J22" s="14"/>
      <c r="K22" s="44">
        <f t="shared" si="0"/>
        <v>0</v>
      </c>
    </row>
    <row r="23" spans="1:11" x14ac:dyDescent="0.2">
      <c r="A23" s="6">
        <v>19</v>
      </c>
      <c r="B23" s="23"/>
      <c r="C23" s="31"/>
      <c r="D23" s="32"/>
      <c r="E23" s="46"/>
      <c r="F23" s="34"/>
      <c r="G23" s="21"/>
      <c r="H23" s="63"/>
      <c r="I23" s="7"/>
      <c r="J23" s="14"/>
      <c r="K23" s="44">
        <f t="shared" si="0"/>
        <v>0</v>
      </c>
    </row>
    <row r="24" spans="1:11" x14ac:dyDescent="0.2">
      <c r="A24" s="6">
        <v>20</v>
      </c>
      <c r="B24" s="23"/>
      <c r="C24" s="31"/>
      <c r="D24" s="32"/>
      <c r="E24" s="46"/>
      <c r="F24" s="34"/>
      <c r="G24" s="21"/>
      <c r="H24" s="63"/>
      <c r="I24" s="7"/>
      <c r="J24" s="14"/>
      <c r="K24" s="44">
        <f t="shared" si="0"/>
        <v>0</v>
      </c>
    </row>
    <row r="25" spans="1:11" x14ac:dyDescent="0.2">
      <c r="A25" s="6">
        <v>21</v>
      </c>
      <c r="B25" s="23"/>
      <c r="C25" s="31"/>
      <c r="D25" s="32"/>
      <c r="E25" s="34"/>
      <c r="F25" s="34"/>
      <c r="G25" s="21"/>
      <c r="H25" s="63"/>
      <c r="I25" s="7"/>
      <c r="J25" s="14"/>
      <c r="K25" s="44">
        <f t="shared" si="0"/>
        <v>0</v>
      </c>
    </row>
    <row r="26" spans="1:11" x14ac:dyDescent="0.2">
      <c r="A26" s="6">
        <v>22</v>
      </c>
      <c r="B26" s="23"/>
      <c r="C26" s="31"/>
      <c r="D26" s="32"/>
      <c r="E26" s="46"/>
      <c r="F26" s="34"/>
      <c r="G26" s="21"/>
      <c r="H26" s="70"/>
      <c r="I26" s="7"/>
      <c r="J26" s="14"/>
      <c r="K26" s="44">
        <f t="shared" si="0"/>
        <v>0</v>
      </c>
    </row>
    <row r="27" spans="1:11" x14ac:dyDescent="0.2">
      <c r="A27" s="6">
        <v>23</v>
      </c>
      <c r="B27" s="23"/>
      <c r="C27" s="31"/>
      <c r="D27" s="32"/>
      <c r="E27" s="46"/>
      <c r="F27" s="34"/>
      <c r="G27" s="21"/>
      <c r="H27" s="63"/>
      <c r="I27" s="7"/>
      <c r="J27" s="14"/>
      <c r="K27" s="44">
        <f t="shared" si="0"/>
        <v>0</v>
      </c>
    </row>
    <row r="28" spans="1:11" x14ac:dyDescent="0.2">
      <c r="A28" s="6">
        <v>24</v>
      </c>
      <c r="B28" s="23"/>
      <c r="C28" s="31"/>
      <c r="D28" s="32"/>
      <c r="E28" s="46"/>
      <c r="F28" s="34"/>
      <c r="G28" s="67"/>
      <c r="H28" s="63"/>
      <c r="I28" s="7"/>
      <c r="J28" s="14"/>
      <c r="K28" s="44">
        <f t="shared" si="0"/>
        <v>0</v>
      </c>
    </row>
    <row r="29" spans="1:11" x14ac:dyDescent="0.2">
      <c r="A29" s="6">
        <v>25</v>
      </c>
      <c r="B29" s="23"/>
      <c r="C29" s="31"/>
      <c r="D29" s="32"/>
      <c r="E29" s="46"/>
      <c r="F29" s="34"/>
      <c r="G29" s="21"/>
      <c r="H29" s="63"/>
      <c r="I29" s="7"/>
      <c r="J29" s="14"/>
      <c r="K29" s="44">
        <f t="shared" si="0"/>
        <v>0</v>
      </c>
    </row>
    <row r="30" spans="1:11" x14ac:dyDescent="0.2">
      <c r="A30" s="6">
        <v>26</v>
      </c>
      <c r="B30" s="23"/>
      <c r="C30" s="31"/>
      <c r="D30" s="32"/>
      <c r="E30" s="46"/>
      <c r="F30" s="46"/>
      <c r="G30" s="21"/>
      <c r="H30" s="63"/>
      <c r="I30" s="7"/>
      <c r="J30" s="14"/>
      <c r="K30" s="44">
        <f t="shared" si="0"/>
        <v>0</v>
      </c>
    </row>
    <row r="31" spans="1:11" x14ac:dyDescent="0.2">
      <c r="A31" s="6">
        <v>27</v>
      </c>
      <c r="B31" s="23"/>
      <c r="C31" s="31"/>
      <c r="D31" s="32"/>
      <c r="E31" s="46"/>
      <c r="F31" s="34"/>
      <c r="G31" s="21"/>
      <c r="H31" s="63"/>
      <c r="I31" s="7"/>
      <c r="J31" s="14"/>
      <c r="K31" s="44">
        <f t="shared" si="0"/>
        <v>0</v>
      </c>
    </row>
    <row r="32" spans="1:11" x14ac:dyDescent="0.2">
      <c r="A32" s="6">
        <v>28</v>
      </c>
      <c r="B32" s="23"/>
      <c r="C32" s="31"/>
      <c r="D32" s="71"/>
      <c r="E32" s="46"/>
      <c r="F32" s="34"/>
      <c r="G32" s="21"/>
      <c r="H32" s="63"/>
      <c r="I32" s="7"/>
      <c r="J32" s="14"/>
      <c r="K32" s="44">
        <f t="shared" si="0"/>
        <v>0</v>
      </c>
    </row>
    <row r="33" spans="1:11" x14ac:dyDescent="0.2">
      <c r="A33" s="6">
        <v>29</v>
      </c>
      <c r="B33" s="23"/>
      <c r="C33" s="31"/>
      <c r="D33" s="32"/>
      <c r="E33" s="46"/>
      <c r="F33" s="46"/>
      <c r="G33" s="67"/>
      <c r="H33" s="63"/>
      <c r="I33" s="7"/>
      <c r="J33" s="14"/>
      <c r="K33" s="44">
        <f t="shared" si="0"/>
        <v>0</v>
      </c>
    </row>
    <row r="34" spans="1:11" x14ac:dyDescent="0.2">
      <c r="A34" s="6">
        <v>30</v>
      </c>
      <c r="B34" s="23"/>
      <c r="C34" s="31"/>
      <c r="D34" s="32"/>
      <c r="E34" s="46"/>
      <c r="F34" s="46"/>
      <c r="G34" s="21"/>
      <c r="H34" s="63"/>
      <c r="I34" s="7"/>
      <c r="J34" s="14"/>
      <c r="K34" s="44">
        <f t="shared" si="0"/>
        <v>0</v>
      </c>
    </row>
    <row r="35" spans="1:11" x14ac:dyDescent="0.2">
      <c r="A35" s="6">
        <v>31</v>
      </c>
      <c r="B35" s="23"/>
      <c r="C35" s="31"/>
      <c r="D35" s="32"/>
      <c r="E35" s="46"/>
      <c r="F35" s="46"/>
      <c r="G35" s="21"/>
      <c r="H35" s="63"/>
      <c r="I35" s="7"/>
      <c r="J35" s="14"/>
      <c r="K35" s="44">
        <f t="shared" si="0"/>
        <v>0</v>
      </c>
    </row>
    <row r="36" spans="1:11" x14ac:dyDescent="0.2">
      <c r="A36" s="6">
        <v>32</v>
      </c>
      <c r="B36" s="23"/>
      <c r="C36" s="31"/>
      <c r="D36" s="32"/>
      <c r="E36" s="46"/>
      <c r="F36" s="46"/>
      <c r="G36" s="67"/>
      <c r="H36" s="63"/>
      <c r="I36" s="7"/>
      <c r="J36" s="14"/>
      <c r="K36" s="44">
        <f t="shared" si="0"/>
        <v>0</v>
      </c>
    </row>
    <row r="37" spans="1:11" x14ac:dyDescent="0.2">
      <c r="A37" s="6">
        <v>33</v>
      </c>
      <c r="B37" s="23"/>
      <c r="C37" s="31"/>
      <c r="D37" s="32"/>
      <c r="E37" s="46"/>
      <c r="F37" s="46"/>
      <c r="G37" s="67"/>
      <c r="H37" s="63"/>
      <c r="I37" s="7"/>
      <c r="J37" s="14"/>
      <c r="K37" s="44">
        <f t="shared" si="0"/>
        <v>0</v>
      </c>
    </row>
    <row r="38" spans="1:11" x14ac:dyDescent="0.2">
      <c r="A38" s="6">
        <v>34</v>
      </c>
      <c r="B38" s="23"/>
      <c r="C38" s="31"/>
      <c r="D38" s="32"/>
      <c r="E38" s="46"/>
      <c r="F38" s="46"/>
      <c r="G38" s="67"/>
      <c r="H38" s="63"/>
      <c r="I38" s="7"/>
      <c r="J38" s="14"/>
      <c r="K38" s="44">
        <f t="shared" si="0"/>
        <v>0</v>
      </c>
    </row>
    <row r="39" spans="1:11" x14ac:dyDescent="0.2">
      <c r="A39" s="6">
        <v>35</v>
      </c>
      <c r="B39" s="23"/>
      <c r="C39" s="31"/>
      <c r="D39" s="32"/>
      <c r="E39" s="46"/>
      <c r="F39" s="46"/>
      <c r="G39" s="67"/>
      <c r="H39" s="63"/>
      <c r="I39" s="7"/>
      <c r="J39" s="14"/>
      <c r="K39" s="44">
        <f t="shared" si="0"/>
        <v>0</v>
      </c>
    </row>
    <row r="40" spans="1:11" x14ac:dyDescent="0.2">
      <c r="A40" s="6">
        <v>36</v>
      </c>
      <c r="B40" s="23"/>
      <c r="C40" s="31"/>
      <c r="D40" s="32"/>
      <c r="E40" s="46"/>
      <c r="F40" s="46"/>
      <c r="G40" s="67"/>
      <c r="H40" s="63"/>
      <c r="I40" s="7"/>
      <c r="J40" s="14"/>
      <c r="K40" s="44">
        <f t="shared" si="0"/>
        <v>0</v>
      </c>
    </row>
    <row r="41" spans="1:11" x14ac:dyDescent="0.2">
      <c r="A41" s="75">
        <v>37</v>
      </c>
      <c r="B41" s="23"/>
      <c r="C41" s="31"/>
      <c r="D41" s="32"/>
      <c r="E41" s="46"/>
      <c r="F41" s="46"/>
      <c r="G41" s="67"/>
      <c r="H41" s="63"/>
      <c r="I41" s="7"/>
      <c r="J41" s="14"/>
      <c r="K41" s="44">
        <f t="shared" si="0"/>
        <v>0</v>
      </c>
    </row>
    <row r="42" spans="1:11" x14ac:dyDescent="0.2">
      <c r="A42" s="75">
        <v>38</v>
      </c>
      <c r="B42" s="23"/>
      <c r="C42" s="31"/>
      <c r="D42" s="32"/>
      <c r="E42" s="46"/>
      <c r="F42" s="46"/>
      <c r="G42" s="67"/>
      <c r="H42" s="63"/>
      <c r="I42" s="7"/>
      <c r="J42" s="14"/>
      <c r="K42" s="44">
        <f t="shared" si="0"/>
        <v>0</v>
      </c>
    </row>
    <row r="43" spans="1:11" x14ac:dyDescent="0.2">
      <c r="A43" s="75">
        <v>39</v>
      </c>
      <c r="B43" s="23"/>
      <c r="C43" s="31"/>
      <c r="D43" s="32"/>
      <c r="E43" s="46"/>
      <c r="F43" s="46"/>
      <c r="G43" s="21"/>
      <c r="H43" s="63"/>
      <c r="I43" s="7"/>
      <c r="J43" s="14"/>
      <c r="K43" s="44">
        <f t="shared" si="0"/>
        <v>0</v>
      </c>
    </row>
    <row r="44" spans="1:11" x14ac:dyDescent="0.2">
      <c r="A44" s="75">
        <v>40</v>
      </c>
      <c r="B44" s="23"/>
      <c r="C44" s="31"/>
      <c r="D44" s="32"/>
      <c r="E44" s="46"/>
      <c r="F44" s="46"/>
      <c r="G44" s="21"/>
      <c r="H44" s="63"/>
      <c r="I44" s="7"/>
      <c r="J44" s="14"/>
      <c r="K44" s="44">
        <f t="shared" si="0"/>
        <v>0</v>
      </c>
    </row>
    <row r="45" spans="1:11" x14ac:dyDescent="0.2">
      <c r="A45" s="75">
        <v>41</v>
      </c>
      <c r="B45" s="23"/>
      <c r="C45" s="31"/>
      <c r="D45" s="32"/>
      <c r="E45" s="46"/>
      <c r="F45" s="46"/>
      <c r="G45" s="21"/>
      <c r="H45" s="63"/>
      <c r="I45" s="7"/>
      <c r="J45" s="47"/>
      <c r="K45" s="44">
        <f t="shared" ref="K45" si="1">SUM(E45:J45)</f>
        <v>0</v>
      </c>
    </row>
    <row r="46" spans="1:11" ht="13.5" thickBot="1" x14ac:dyDescent="0.25">
      <c r="A46" s="5"/>
      <c r="B46" s="27"/>
      <c r="C46" s="28"/>
      <c r="D46" s="29"/>
      <c r="E46" s="30"/>
      <c r="F46" s="15"/>
      <c r="G46" s="61"/>
      <c r="H46" s="64"/>
      <c r="I46" s="4"/>
      <c r="J46" s="15"/>
      <c r="K46" s="45"/>
    </row>
    <row r="47" spans="1:11" x14ac:dyDescent="0.2">
      <c r="B47" s="3"/>
      <c r="C47" s="3"/>
      <c r="D47" s="3"/>
      <c r="E47" s="57">
        <v>0</v>
      </c>
      <c r="F47" s="57">
        <v>8</v>
      </c>
      <c r="G47" s="57">
        <v>0</v>
      </c>
      <c r="H47" s="69">
        <v>0</v>
      </c>
      <c r="I47" s="50">
        <v>0</v>
      </c>
      <c r="J47" s="57">
        <v>0</v>
      </c>
      <c r="K47" s="2">
        <f>AVERAGE(E47:J47)</f>
        <v>1.3333333333333333</v>
      </c>
    </row>
  </sheetData>
  <mergeCells count="12">
    <mergeCell ref="J2:J3"/>
    <mergeCell ref="K2:K4"/>
    <mergeCell ref="A1:K1"/>
    <mergeCell ref="A2:A4"/>
    <mergeCell ref="B2:B4"/>
    <mergeCell ref="C2:C4"/>
    <mergeCell ref="D2:D4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High School</vt:lpstr>
      <vt:lpstr>200cc</vt:lpstr>
      <vt:lpstr>Open</vt:lpstr>
      <vt:lpstr>Under 21</vt:lpstr>
      <vt:lpstr>Seniors</vt:lpstr>
      <vt:lpstr>Masters</vt:lpstr>
      <vt:lpstr>Club Grand Master</vt:lpstr>
      <vt:lpstr>Club Ladies</vt:lpstr>
      <vt:lpstr>Club Novice</vt:lpstr>
      <vt:lpstr>Clubmans</vt:lpstr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Motorsport Durban</cp:lastModifiedBy>
  <cp:lastPrinted>2016-08-29T09:57:29Z</cp:lastPrinted>
  <dcterms:created xsi:type="dcterms:W3CDTF">2013-02-28T06:20:03Z</dcterms:created>
  <dcterms:modified xsi:type="dcterms:W3CDTF">2016-10-04T09:53:50Z</dcterms:modified>
</cp:coreProperties>
</file>