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nr Max" sheetId="1" r:id="rId1"/>
    <sheet name="Senior Max" sheetId="2" r:id="rId2"/>
    <sheet name="DD2" sheetId="3" r:id="rId3"/>
  </sheets>
  <definedNames/>
  <calcPr fullCalcOnLoad="1"/>
</workbook>
</file>

<file path=xl/sharedStrings.xml><?xml version="1.0" encoding="utf-8"?>
<sst xmlns="http://schemas.openxmlformats.org/spreadsheetml/2006/main" count="112" uniqueCount="70">
  <si>
    <t>Pos</t>
  </si>
  <si>
    <t>No.</t>
  </si>
  <si>
    <t>Name</t>
  </si>
  <si>
    <t>Disc.</t>
  </si>
  <si>
    <t>Total</t>
  </si>
  <si>
    <t>Lic</t>
  </si>
  <si>
    <t>Number of starters:</t>
  </si>
  <si>
    <t>Number of starters</t>
  </si>
  <si>
    <t>REGIONAL CLASS - 3 DISCARDS PERMITTED         (exclusions not permitted as a discard)</t>
  </si>
  <si>
    <t>(If required number of starters attained)</t>
  </si>
  <si>
    <t xml:space="preserve">  </t>
  </si>
  <si>
    <t>JP Hamman</t>
  </si>
  <si>
    <t>Dario Busi</t>
  </si>
  <si>
    <t>Jason Coetzee</t>
  </si>
  <si>
    <t>Tyler Croy</t>
  </si>
  <si>
    <t>Delano Fowler</t>
  </si>
  <si>
    <t>Jonathan Aberdein</t>
  </si>
  <si>
    <t>Hilton Pieters</t>
  </si>
  <si>
    <t>Jonathan Thomas</t>
  </si>
  <si>
    <t>Dino Stermin</t>
  </si>
  <si>
    <t>Aidan Strydom</t>
  </si>
  <si>
    <t>Christopher Vrettos</t>
  </si>
  <si>
    <t>Sebastian Boyd</t>
  </si>
  <si>
    <t>Andrew Rackstraw</t>
  </si>
  <si>
    <t>Arnold du Toit</t>
  </si>
  <si>
    <t>Simon Simpson-Heath</t>
  </si>
  <si>
    <t>Tristan de Nobrega</t>
  </si>
  <si>
    <t>Luke Herring</t>
  </si>
  <si>
    <t>Julian van der Watt</t>
  </si>
  <si>
    <t>Storm Lanfear</t>
  </si>
  <si>
    <t>Sam Lochoff</t>
  </si>
  <si>
    <t>Nicholas Jacobs</t>
  </si>
  <si>
    <t>Lukas Nel</t>
  </si>
  <si>
    <t>Jade Lanfear</t>
  </si>
  <si>
    <t>W.P. JUNIOR MAX CLASS REGIONAL CHAMPIONSHIP POINTS - 2016</t>
  </si>
  <si>
    <t>W.P. SENIOR MAX CLASS REGIONAL CHAMPIONSHIP POINTS - 2016</t>
  </si>
  <si>
    <t>W.P. DD2 / DD2 MASTERS CLASS REGIONAL CHAMPIONSHIP POINTS - 2016</t>
  </si>
  <si>
    <t>13/02/16</t>
  </si>
  <si>
    <t>05/03/16</t>
  </si>
  <si>
    <t>Daniel Duminy</t>
  </si>
  <si>
    <t>Reece Oellerman</t>
  </si>
  <si>
    <t>Gabrielle Lanfear</t>
  </si>
  <si>
    <t>Chadley Swartz</t>
  </si>
  <si>
    <t>Jurie Swart</t>
  </si>
  <si>
    <t>Marouan Selmi</t>
  </si>
  <si>
    <t>21/05/16</t>
  </si>
  <si>
    <t>Taariq Mohamed</t>
  </si>
  <si>
    <t>Luca Munaretto</t>
  </si>
  <si>
    <t>Does not count towards regional championship</t>
  </si>
  <si>
    <t>Jarryd November</t>
  </si>
  <si>
    <t>11/06/16</t>
  </si>
  <si>
    <t>30/07/16</t>
  </si>
  <si>
    <t>Chad Daniel</t>
  </si>
  <si>
    <t>Luke van Rensburg</t>
  </si>
  <si>
    <t>27/08/16</t>
  </si>
  <si>
    <t>Number of regional starters</t>
  </si>
  <si>
    <t>Aidan Hughes</t>
  </si>
  <si>
    <t>Conor Hughes</t>
  </si>
  <si>
    <t>17/09/16</t>
  </si>
  <si>
    <t>Not enough starters - does not count towards championship</t>
  </si>
  <si>
    <t xml:space="preserve"> Not enough starters - does not count towards championship</t>
  </si>
  <si>
    <t>29/10/16</t>
  </si>
  <si>
    <t>Giordano Lupini</t>
  </si>
  <si>
    <t>Cate Walker</t>
  </si>
  <si>
    <t>Eugene Denyssen</t>
  </si>
  <si>
    <t>Richard Napier</t>
  </si>
  <si>
    <t>Don’t score out of town</t>
  </si>
  <si>
    <t>-</t>
  </si>
  <si>
    <t>DQ</t>
  </si>
  <si>
    <t>Does not score towards regional championship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</si>
</sst>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* #,##0_);_(* \(#,##0\);_(* &quot;-&quot;_);_(@_)"/>
    <numFmt numFmtId="178" formatCode="_(&quot;R&quot;* #,##0.00_);_(&quot;R&quot;* \(#,##0.00\);_(&quot;R&quot;* &quot;-&quot;??_);_(@_)"/>
    <numFmt numFmtId="179" formatCode="_(* #,##0.00_);_(* \(#,##0.00\);_(* &quot;-&quot;??_);_(@_)"/>
    <numFmt numFmtId="180" formatCode="[$-1C09]dd\ mmmm\ yyyy"/>
    <numFmt numFmtId="181" formatCode="[$-409]hh:mm:ss\ AM/PM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94">
    <font>
      <sz val="10"/>
      <name val="Arial"/>
      <family val="0"/>
    </font>
    <font>
      <b/>
      <sz val="9"/>
      <name val="Comic Sans MS"/>
      <family val="4"/>
    </font>
    <font>
      <b/>
      <sz val="8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mic Sans MS"/>
      <family val="4"/>
    </font>
    <font>
      <b/>
      <i/>
      <sz val="10"/>
      <name val="Arial"/>
      <family val="2"/>
    </font>
    <font>
      <sz val="9"/>
      <name val="Comic Sans MS"/>
      <family val="4"/>
    </font>
    <font>
      <b/>
      <sz val="8"/>
      <color indexed="17"/>
      <name val="Arial"/>
      <family val="2"/>
    </font>
    <font>
      <b/>
      <sz val="9"/>
      <color indexed="10"/>
      <name val="Comic Sans MS"/>
      <family val="4"/>
    </font>
    <font>
      <b/>
      <sz val="18"/>
      <color indexed="10"/>
      <name val="Comic Sans MS"/>
      <family val="4"/>
    </font>
    <font>
      <sz val="18"/>
      <color indexed="10"/>
      <name val="Comic Sans MS"/>
      <family val="4"/>
    </font>
    <font>
      <b/>
      <u val="single"/>
      <sz val="18"/>
      <name val="CastleT"/>
      <family val="2"/>
    </font>
    <font>
      <b/>
      <sz val="18"/>
      <color indexed="10"/>
      <name val="CastleT"/>
      <family val="2"/>
    </font>
    <font>
      <b/>
      <sz val="18"/>
      <name val="CastleT"/>
      <family val="2"/>
    </font>
    <font>
      <sz val="18"/>
      <name val="CastleT"/>
      <family val="2"/>
    </font>
    <font>
      <sz val="18"/>
      <color indexed="10"/>
      <name val="CastleT"/>
      <family val="2"/>
    </font>
    <font>
      <b/>
      <sz val="8"/>
      <color indexed="12"/>
      <name val="Arial"/>
      <family val="2"/>
    </font>
    <font>
      <b/>
      <sz val="20"/>
      <name val="Castle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8"/>
      <color indexed="8"/>
      <name val="CastleT"/>
      <family val="2"/>
    </font>
    <font>
      <b/>
      <sz val="18"/>
      <color indexed="8"/>
      <name val="CastleT"/>
      <family val="2"/>
    </font>
    <font>
      <sz val="10"/>
      <color indexed="10"/>
      <name val="Arial"/>
      <family val="2"/>
    </font>
    <font>
      <b/>
      <sz val="1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8"/>
      <color indexed="8"/>
      <name val="Arial"/>
      <family val="2"/>
    </font>
    <font>
      <sz val="10"/>
      <color indexed="8"/>
      <name val="CastleT"/>
      <family val="2"/>
    </font>
    <font>
      <b/>
      <u val="single"/>
      <sz val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6"/>
      <name val="Calibri"/>
      <family val="2"/>
    </font>
    <font>
      <b/>
      <sz val="10"/>
      <color indexed="10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8"/>
      <color indexed="53"/>
      <name val="Arial"/>
      <family val="2"/>
    </font>
    <font>
      <b/>
      <sz val="18"/>
      <color indexed="8"/>
      <name val="Calibri"/>
      <family val="2"/>
    </font>
    <font>
      <b/>
      <sz val="11"/>
      <color indexed="30"/>
      <name val="Calibri"/>
      <family val="2"/>
    </font>
    <font>
      <sz val="8"/>
      <color indexed="10"/>
      <name val="Arial"/>
      <family val="2"/>
    </font>
    <font>
      <b/>
      <sz val="8"/>
      <color indexed="30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8"/>
      <color theme="9" tint="-0.24997000396251678"/>
      <name val="Arial"/>
      <family val="2"/>
    </font>
    <font>
      <sz val="8"/>
      <color theme="1"/>
      <name val="Arial"/>
      <family val="2"/>
    </font>
    <font>
      <b/>
      <sz val="11"/>
      <color rgb="FF0070C0"/>
      <name val="Calibri"/>
      <family val="2"/>
    </font>
    <font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7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3" fillId="33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9" fillId="0" borderId="1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49" fontId="18" fillId="0" borderId="23" xfId="0" applyNumberFormat="1" applyFont="1" applyBorder="1" applyAlignment="1">
      <alignment horizontal="center"/>
    </xf>
    <xf numFmtId="49" fontId="18" fillId="0" borderId="24" xfId="0" applyNumberFormat="1" applyFont="1" applyBorder="1" applyAlignment="1">
      <alignment horizontal="center"/>
    </xf>
    <xf numFmtId="49" fontId="18" fillId="0" borderId="25" xfId="0" applyNumberFormat="1" applyFont="1" applyBorder="1" applyAlignment="1">
      <alignment horizontal="center"/>
    </xf>
    <xf numFmtId="49" fontId="18" fillId="33" borderId="25" xfId="0" applyNumberFormat="1" applyFont="1" applyFill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18" fillId="0" borderId="2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6" fillId="0" borderId="16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4" fillId="0" borderId="31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26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3" fillId="0" borderId="0" xfId="0" applyFont="1" applyAlignment="1">
      <alignment horizontal="center"/>
    </xf>
    <xf numFmtId="0" fontId="85" fillId="0" borderId="10" xfId="0" applyFont="1" applyFill="1" applyBorder="1" applyAlignment="1">
      <alignment horizontal="center"/>
    </xf>
    <xf numFmtId="0" fontId="86" fillId="0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4" fillId="0" borderId="22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18" fillId="0" borderId="23" xfId="0" applyNumberFormat="1" applyFont="1" applyFill="1" applyBorder="1" applyAlignment="1">
      <alignment horizontal="center"/>
    </xf>
    <xf numFmtId="49" fontId="18" fillId="0" borderId="24" xfId="0" applyNumberFormat="1" applyFont="1" applyFill="1" applyBorder="1" applyAlignment="1">
      <alignment horizontal="center"/>
    </xf>
    <xf numFmtId="49" fontId="18" fillId="0" borderId="25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49" fontId="18" fillId="0" borderId="26" xfId="0" applyNumberFormat="1" applyFont="1" applyFill="1" applyBorder="1" applyAlignment="1">
      <alignment horizontal="center"/>
    </xf>
    <xf numFmtId="49" fontId="18" fillId="0" borderId="27" xfId="0" applyNumberFormat="1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4" fillId="0" borderId="0" xfId="0" applyFont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87" fillId="0" borderId="0" xfId="0" applyFont="1" applyAlignment="1">
      <alignment horizontal="left" indent="4"/>
    </xf>
    <xf numFmtId="0" fontId="87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2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3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6" fillId="0" borderId="34" xfId="0" applyFont="1" applyFill="1" applyBorder="1" applyAlignment="1">
      <alignment/>
    </xf>
    <xf numFmtId="6" fontId="4" fillId="0" borderId="26" xfId="0" applyNumberFormat="1" applyFont="1" applyBorder="1" applyAlignment="1">
      <alignment horizontal="center"/>
    </xf>
    <xf numFmtId="6" fontId="4" fillId="0" borderId="38" xfId="0" applyNumberFormat="1" applyFont="1" applyBorder="1" applyAlignment="1">
      <alignment horizontal="center"/>
    </xf>
    <xf numFmtId="6" fontId="4" fillId="0" borderId="24" xfId="0" applyNumberFormat="1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26" fillId="0" borderId="35" xfId="0" applyFont="1" applyFill="1" applyBorder="1" applyAlignment="1">
      <alignment/>
    </xf>
    <xf numFmtId="0" fontId="26" fillId="0" borderId="36" xfId="0" applyFont="1" applyFill="1" applyBorder="1" applyAlignment="1">
      <alignment/>
    </xf>
    <xf numFmtId="0" fontId="88" fillId="0" borderId="20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4" fillId="0" borderId="31" xfId="0" applyFont="1" applyFill="1" applyBorder="1" applyAlignment="1" quotePrefix="1">
      <alignment horizontal="center"/>
    </xf>
    <xf numFmtId="0" fontId="0" fillId="0" borderId="41" xfId="0" applyBorder="1" applyAlignment="1">
      <alignment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88" fillId="0" borderId="19" xfId="0" applyFont="1" applyFill="1" applyBorder="1" applyAlignment="1">
      <alignment horizontal="center"/>
    </xf>
    <xf numFmtId="0" fontId="88" fillId="0" borderId="21" xfId="0" applyFont="1" applyFill="1" applyBorder="1" applyAlignment="1">
      <alignment horizontal="center"/>
    </xf>
    <xf numFmtId="0" fontId="88" fillId="0" borderId="17" xfId="0" applyFont="1" applyFill="1" applyBorder="1" applyAlignment="1">
      <alignment horizontal="center"/>
    </xf>
    <xf numFmtId="0" fontId="88" fillId="0" borderId="13" xfId="0" applyFont="1" applyFill="1" applyBorder="1" applyAlignment="1">
      <alignment horizontal="center"/>
    </xf>
    <xf numFmtId="0" fontId="88" fillId="0" borderId="18" xfId="0" applyFont="1" applyFill="1" applyBorder="1" applyAlignment="1">
      <alignment horizontal="center"/>
    </xf>
    <xf numFmtId="0" fontId="91" fillId="0" borderId="10" xfId="0" applyFont="1" applyFill="1" applyBorder="1" applyAlignment="1">
      <alignment horizontal="center"/>
    </xf>
    <xf numFmtId="0" fontId="91" fillId="0" borderId="31" xfId="0" applyFont="1" applyFill="1" applyBorder="1" applyAlignment="1">
      <alignment horizontal="center"/>
    </xf>
    <xf numFmtId="0" fontId="91" fillId="0" borderId="2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6" fillId="0" borderId="29" xfId="0" applyFont="1" applyFill="1" applyBorder="1" applyAlignment="1">
      <alignment/>
    </xf>
    <xf numFmtId="0" fontId="4" fillId="0" borderId="42" xfId="0" applyFont="1" applyFill="1" applyBorder="1" applyAlignment="1" quotePrefix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26" fillId="0" borderId="43" xfId="0" applyFont="1" applyFill="1" applyBorder="1" applyAlignment="1">
      <alignment horizontal="center"/>
    </xf>
    <xf numFmtId="0" fontId="26" fillId="0" borderId="44" xfId="0" applyFont="1" applyFill="1" applyBorder="1" applyAlignment="1">
      <alignment horizontal="center"/>
    </xf>
    <xf numFmtId="0" fontId="26" fillId="0" borderId="45" xfId="0" applyFont="1" applyFill="1" applyBorder="1" applyAlignment="1">
      <alignment horizontal="center"/>
    </xf>
    <xf numFmtId="0" fontId="26" fillId="0" borderId="43" xfId="0" applyFont="1" applyFill="1" applyBorder="1" applyAlignment="1">
      <alignment/>
    </xf>
    <xf numFmtId="0" fontId="26" fillId="0" borderId="44" xfId="0" applyFont="1" applyFill="1" applyBorder="1" applyAlignment="1">
      <alignment/>
    </xf>
    <xf numFmtId="0" fontId="26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86" fillId="0" borderId="36" xfId="0" applyFont="1" applyFill="1" applyBorder="1" applyAlignment="1">
      <alignment horizontal="center"/>
    </xf>
    <xf numFmtId="0" fontId="88" fillId="0" borderId="35" xfId="0" applyFont="1" applyFill="1" applyBorder="1" applyAlignment="1">
      <alignment horizontal="center"/>
    </xf>
    <xf numFmtId="0" fontId="88" fillId="0" borderId="36" xfId="0" applyFont="1" applyFill="1" applyBorder="1" applyAlignment="1">
      <alignment horizontal="center"/>
    </xf>
    <xf numFmtId="0" fontId="88" fillId="0" borderId="40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26" fillId="0" borderId="32" xfId="0" applyFont="1" applyFill="1" applyBorder="1" applyAlignment="1">
      <alignment horizontal="center"/>
    </xf>
    <xf numFmtId="0" fontId="4" fillId="0" borderId="22" xfId="0" applyFont="1" applyFill="1" applyBorder="1" applyAlignment="1" quotePrefix="1">
      <alignment horizontal="center"/>
    </xf>
    <xf numFmtId="0" fontId="4" fillId="0" borderId="10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92" fillId="0" borderId="14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26" fillId="34" borderId="46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49" fontId="18" fillId="35" borderId="23" xfId="0" applyNumberFormat="1" applyFont="1" applyFill="1" applyBorder="1" applyAlignment="1">
      <alignment horizontal="center"/>
    </xf>
    <xf numFmtId="49" fontId="18" fillId="35" borderId="24" xfId="0" applyNumberFormat="1" applyFont="1" applyFill="1" applyBorder="1" applyAlignment="1">
      <alignment horizontal="center"/>
    </xf>
    <xf numFmtId="49" fontId="18" fillId="35" borderId="25" xfId="0" applyNumberFormat="1" applyFont="1" applyFill="1" applyBorder="1" applyAlignment="1">
      <alignment horizontal="center"/>
    </xf>
    <xf numFmtId="0" fontId="93" fillId="0" borderId="0" xfId="0" applyFont="1" applyBorder="1" applyAlignment="1">
      <alignment horizontal="center"/>
    </xf>
    <xf numFmtId="0" fontId="93" fillId="0" borderId="0" xfId="0" applyFont="1" applyBorder="1" applyAlignment="1">
      <alignment/>
    </xf>
    <xf numFmtId="0" fontId="5" fillId="35" borderId="17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0" borderId="13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  <xf numFmtId="6" fontId="4" fillId="0" borderId="23" xfId="0" applyNumberFormat="1" applyFont="1" applyBorder="1" applyAlignment="1">
      <alignment horizontal="center"/>
    </xf>
    <xf numFmtId="6" fontId="4" fillId="0" borderId="25" xfId="0" applyNumberFormat="1" applyFont="1" applyBorder="1" applyAlignment="1">
      <alignment horizontal="center"/>
    </xf>
    <xf numFmtId="0" fontId="26" fillId="0" borderId="50" xfId="0" applyFont="1" applyFill="1" applyBorder="1" applyAlignment="1">
      <alignment horizontal="center"/>
    </xf>
    <xf numFmtId="0" fontId="26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26" fillId="0" borderId="12" xfId="0" applyFont="1" applyFill="1" applyBorder="1" applyAlignment="1" quotePrefix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26" fillId="34" borderId="47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26" fillId="34" borderId="36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26" fillId="34" borderId="40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6" fillId="35" borderId="46" xfId="0" applyFont="1" applyFill="1" applyBorder="1" applyAlignment="1">
      <alignment horizontal="center" vertical="center"/>
    </xf>
    <xf numFmtId="0" fontId="26" fillId="0" borderId="5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5" borderId="13" xfId="0" applyFont="1" applyFill="1" applyBorder="1" applyAlignment="1" quotePrefix="1">
      <alignment horizontal="center" vertical="center"/>
    </xf>
    <xf numFmtId="0" fontId="5" fillId="35" borderId="12" xfId="0" applyFont="1" applyFill="1" applyBorder="1" applyAlignment="1" quotePrefix="1">
      <alignment horizontal="center" vertical="center"/>
    </xf>
    <xf numFmtId="0" fontId="38" fillId="35" borderId="0" xfId="0" applyFont="1" applyFill="1" applyAlignment="1">
      <alignment wrapText="1"/>
    </xf>
    <xf numFmtId="0" fontId="38" fillId="35" borderId="0" xfId="0" applyFont="1" applyFill="1" applyAlignment="1">
      <alignment horizontal="center" vertical="top" wrapText="1"/>
    </xf>
    <xf numFmtId="49" fontId="18" fillId="0" borderId="23" xfId="0" applyNumberFormat="1" applyFont="1" applyBorder="1" applyAlignment="1">
      <alignment horizontal="center"/>
    </xf>
    <xf numFmtId="49" fontId="18" fillId="0" borderId="24" xfId="0" applyNumberFormat="1" applyFont="1" applyBorder="1" applyAlignment="1">
      <alignment horizontal="center"/>
    </xf>
    <xf numFmtId="49" fontId="18" fillId="0" borderId="25" xfId="0" applyNumberFormat="1" applyFont="1" applyBorder="1" applyAlignment="1">
      <alignment horizontal="center"/>
    </xf>
    <xf numFmtId="0" fontId="91" fillId="0" borderId="5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5.421875" style="0" customWidth="1"/>
    <col min="4" max="4" width="18.57421875" style="0" bestFit="1" customWidth="1"/>
    <col min="5" max="6" width="3.421875" style="0" customWidth="1"/>
    <col min="7" max="7" width="3.8515625" style="0" customWidth="1"/>
    <col min="8" max="28" width="3.421875" style="0" customWidth="1"/>
    <col min="29" max="29" width="5.00390625" style="0" customWidth="1"/>
    <col min="30" max="30" width="5.8515625" style="0" customWidth="1"/>
    <col min="31" max="31" width="4.421875" style="0" customWidth="1"/>
    <col min="32" max="32" width="3.00390625" style="0" customWidth="1"/>
  </cols>
  <sheetData>
    <row r="1" spans="1:30" ht="25.5" customHeight="1">
      <c r="A1" s="124" t="s">
        <v>34</v>
      </c>
      <c r="B1" s="125"/>
      <c r="C1" s="125"/>
      <c r="D1" s="125"/>
      <c r="E1" s="125"/>
      <c r="F1" s="125"/>
      <c r="G1" s="125"/>
      <c r="H1" s="125"/>
      <c r="I1" s="121"/>
      <c r="J1" s="122"/>
      <c r="K1" s="121"/>
      <c r="L1" s="123"/>
      <c r="M1" s="123"/>
      <c r="N1" s="123"/>
      <c r="O1" s="123"/>
      <c r="P1" s="121"/>
      <c r="Q1" s="121"/>
      <c r="R1" s="121"/>
      <c r="S1" s="130"/>
      <c r="T1" s="131"/>
      <c r="U1" s="131"/>
      <c r="V1" s="58"/>
      <c r="W1" s="58"/>
      <c r="X1" s="58"/>
      <c r="Y1" s="58"/>
      <c r="Z1" s="33"/>
      <c r="AA1" s="33"/>
      <c r="AB1" s="7"/>
      <c r="AC1" s="7"/>
      <c r="AD1" s="7"/>
    </row>
    <row r="2" spans="1:30" ht="20.25" customHeight="1" thickBot="1">
      <c r="A2" s="5"/>
      <c r="B2" s="5"/>
      <c r="C2" s="9"/>
      <c r="D2" s="10"/>
      <c r="E2" s="9"/>
      <c r="F2" s="9"/>
      <c r="G2" s="9"/>
      <c r="H2" s="9"/>
      <c r="I2" s="11"/>
      <c r="J2" s="11"/>
      <c r="K2" s="11"/>
      <c r="L2" s="11"/>
      <c r="M2" s="11"/>
      <c r="N2" s="11"/>
      <c r="O2" s="11"/>
      <c r="P2" s="11"/>
      <c r="Q2" s="11"/>
      <c r="R2" s="11"/>
      <c r="S2" s="250"/>
      <c r="T2" s="11"/>
      <c r="U2" s="11"/>
      <c r="V2" s="11"/>
      <c r="W2" s="9"/>
      <c r="X2" s="9"/>
      <c r="Y2" s="9"/>
      <c r="Z2" s="9"/>
      <c r="AA2" s="5"/>
      <c r="AB2" s="7"/>
      <c r="AC2" s="7"/>
      <c r="AD2" s="7"/>
    </row>
    <row r="3" spans="1:30" ht="13.5" thickBot="1">
      <c r="A3" s="13"/>
      <c r="B3" s="13"/>
      <c r="C3" s="13"/>
      <c r="D3" s="13"/>
      <c r="E3" s="110"/>
      <c r="F3" s="106" t="s">
        <v>37</v>
      </c>
      <c r="G3" s="111"/>
      <c r="H3" s="47"/>
      <c r="I3" s="106" t="s">
        <v>38</v>
      </c>
      <c r="J3" s="48"/>
      <c r="K3" s="47"/>
      <c r="L3" s="106" t="s">
        <v>45</v>
      </c>
      <c r="M3" s="48"/>
      <c r="N3" s="47"/>
      <c r="O3" s="106" t="s">
        <v>50</v>
      </c>
      <c r="P3" s="48"/>
      <c r="Q3" s="43"/>
      <c r="R3" s="106" t="s">
        <v>51</v>
      </c>
      <c r="S3" s="45"/>
      <c r="T3" s="43"/>
      <c r="U3" s="106" t="s">
        <v>54</v>
      </c>
      <c r="V3" s="45"/>
      <c r="W3" s="43"/>
      <c r="X3" s="106" t="s">
        <v>58</v>
      </c>
      <c r="Y3" s="45"/>
      <c r="Z3" s="43"/>
      <c r="AA3" s="106" t="s">
        <v>61</v>
      </c>
      <c r="AB3" s="46"/>
      <c r="AC3" s="6"/>
      <c r="AD3" s="6"/>
    </row>
    <row r="4" spans="1:30" ht="13.5" thickBot="1">
      <c r="A4" s="50" t="s">
        <v>0</v>
      </c>
      <c r="B4" s="51" t="s">
        <v>5</v>
      </c>
      <c r="C4" s="50" t="s">
        <v>1</v>
      </c>
      <c r="D4" s="51" t="s">
        <v>2</v>
      </c>
      <c r="E4" s="135">
        <v>1</v>
      </c>
      <c r="F4" s="136">
        <v>2</v>
      </c>
      <c r="G4" s="137">
        <v>3</v>
      </c>
      <c r="H4" s="135">
        <v>1</v>
      </c>
      <c r="I4" s="136">
        <v>2</v>
      </c>
      <c r="J4" s="137">
        <v>3</v>
      </c>
      <c r="K4" s="135">
        <v>1</v>
      </c>
      <c r="L4" s="136">
        <v>2</v>
      </c>
      <c r="M4" s="137">
        <v>3</v>
      </c>
      <c r="N4" s="135">
        <v>1</v>
      </c>
      <c r="O4" s="136">
        <v>2</v>
      </c>
      <c r="P4" s="137">
        <v>3</v>
      </c>
      <c r="Q4" s="135">
        <v>1</v>
      </c>
      <c r="R4" s="136">
        <v>2</v>
      </c>
      <c r="S4" s="137">
        <v>3</v>
      </c>
      <c r="T4" s="135">
        <v>1</v>
      </c>
      <c r="U4" s="136">
        <v>2</v>
      </c>
      <c r="V4" s="137">
        <v>3</v>
      </c>
      <c r="W4" s="135">
        <v>1</v>
      </c>
      <c r="X4" s="136">
        <v>2</v>
      </c>
      <c r="Y4" s="137">
        <v>3</v>
      </c>
      <c r="Z4" s="135">
        <v>1</v>
      </c>
      <c r="AA4" s="136">
        <v>2</v>
      </c>
      <c r="AB4" s="137">
        <v>3</v>
      </c>
      <c r="AC4" s="52" t="s">
        <v>3</v>
      </c>
      <c r="AD4" s="52" t="s">
        <v>4</v>
      </c>
    </row>
    <row r="5" spans="1:30" ht="12.75" customHeight="1">
      <c r="A5" s="56"/>
      <c r="B5" s="56"/>
      <c r="C5" s="56"/>
      <c r="D5" s="23"/>
      <c r="E5" s="70"/>
      <c r="F5" s="63"/>
      <c r="G5" s="62"/>
      <c r="H5" s="61"/>
      <c r="I5" s="63"/>
      <c r="J5" s="62"/>
      <c r="K5" s="61"/>
      <c r="L5" s="63"/>
      <c r="M5" s="62"/>
      <c r="N5" s="61"/>
      <c r="O5" s="63"/>
      <c r="P5" s="64"/>
      <c r="Q5" s="61"/>
      <c r="R5" s="63"/>
      <c r="S5" s="64"/>
      <c r="T5" s="61"/>
      <c r="U5" s="63"/>
      <c r="V5" s="64"/>
      <c r="W5" s="61"/>
      <c r="X5" s="63"/>
      <c r="Y5" s="64"/>
      <c r="Z5" s="30"/>
      <c r="AA5" s="25"/>
      <c r="AB5" s="31"/>
      <c r="AC5" s="94"/>
      <c r="AD5" s="195"/>
    </row>
    <row r="6" spans="1:30" ht="12.75" customHeight="1">
      <c r="A6" s="56">
        <v>1</v>
      </c>
      <c r="B6" s="4">
        <v>15969</v>
      </c>
      <c r="C6" s="4">
        <v>446</v>
      </c>
      <c r="D6" s="23" t="s">
        <v>13</v>
      </c>
      <c r="E6" s="199">
        <v>35</v>
      </c>
      <c r="F6" s="266">
        <v>30</v>
      </c>
      <c r="G6" s="192">
        <v>35</v>
      </c>
      <c r="H6" s="187">
        <v>35</v>
      </c>
      <c r="I6" s="188">
        <v>35</v>
      </c>
      <c r="J6" s="192">
        <v>35</v>
      </c>
      <c r="K6" s="187">
        <v>32</v>
      </c>
      <c r="L6" s="266">
        <v>29</v>
      </c>
      <c r="M6" s="192">
        <v>35</v>
      </c>
      <c r="N6" s="189">
        <v>30</v>
      </c>
      <c r="O6" s="139">
        <v>35</v>
      </c>
      <c r="P6" s="200">
        <v>32</v>
      </c>
      <c r="Q6" s="189">
        <v>35</v>
      </c>
      <c r="R6" s="139">
        <v>35</v>
      </c>
      <c r="S6" s="200">
        <v>35</v>
      </c>
      <c r="T6" s="189">
        <v>35</v>
      </c>
      <c r="U6" s="139">
        <v>30</v>
      </c>
      <c r="V6" s="267">
        <v>27</v>
      </c>
      <c r="W6" s="189">
        <v>30</v>
      </c>
      <c r="X6" s="139">
        <v>30</v>
      </c>
      <c r="Y6" s="200">
        <v>32</v>
      </c>
      <c r="Z6" s="189">
        <v>35</v>
      </c>
      <c r="AA6" s="139">
        <v>35</v>
      </c>
      <c r="AB6" s="200">
        <v>32</v>
      </c>
      <c r="AC6" s="196">
        <v>86</v>
      </c>
      <c r="AD6" s="161">
        <f aca="true" t="shared" si="0" ref="AD6:AD22">SUM(E6:AB6)-AC6</f>
        <v>703</v>
      </c>
    </row>
    <row r="7" spans="1:30" ht="12.75" customHeight="1">
      <c r="A7" s="56">
        <v>2</v>
      </c>
      <c r="B7" s="56">
        <v>29167</v>
      </c>
      <c r="C7" s="56">
        <v>469</v>
      </c>
      <c r="D7" s="23" t="s">
        <v>22</v>
      </c>
      <c r="E7" s="199">
        <v>29</v>
      </c>
      <c r="F7" s="188">
        <v>29</v>
      </c>
      <c r="G7" s="192">
        <v>29</v>
      </c>
      <c r="H7" s="187">
        <v>30</v>
      </c>
      <c r="I7" s="188">
        <v>29</v>
      </c>
      <c r="J7" s="192">
        <v>30</v>
      </c>
      <c r="K7" s="189">
        <v>30</v>
      </c>
      <c r="L7" s="268">
        <v>26</v>
      </c>
      <c r="M7" s="193">
        <v>32</v>
      </c>
      <c r="N7" s="189">
        <v>35</v>
      </c>
      <c r="O7" s="139">
        <v>30</v>
      </c>
      <c r="P7" s="200">
        <v>35</v>
      </c>
      <c r="Q7" s="189">
        <v>32</v>
      </c>
      <c r="R7" s="268">
        <v>28</v>
      </c>
      <c r="S7" s="267">
        <v>28</v>
      </c>
      <c r="T7" s="189">
        <v>32</v>
      </c>
      <c r="U7" s="139">
        <v>35</v>
      </c>
      <c r="V7" s="200">
        <v>35</v>
      </c>
      <c r="W7" s="189">
        <v>32</v>
      </c>
      <c r="X7" s="139">
        <v>32</v>
      </c>
      <c r="Y7" s="200">
        <v>35</v>
      </c>
      <c r="Z7" s="189">
        <v>30</v>
      </c>
      <c r="AA7" s="139">
        <v>32</v>
      </c>
      <c r="AB7" s="200">
        <v>30</v>
      </c>
      <c r="AC7" s="196">
        <v>82</v>
      </c>
      <c r="AD7" s="161">
        <f t="shared" si="0"/>
        <v>663</v>
      </c>
    </row>
    <row r="8" spans="1:30" ht="12.75" customHeight="1">
      <c r="A8" s="56">
        <v>3</v>
      </c>
      <c r="B8" s="56">
        <v>966</v>
      </c>
      <c r="C8" s="56">
        <v>462</v>
      </c>
      <c r="D8" s="23" t="s">
        <v>12</v>
      </c>
      <c r="E8" s="138">
        <v>32</v>
      </c>
      <c r="F8" s="139">
        <v>35</v>
      </c>
      <c r="G8" s="193">
        <v>32</v>
      </c>
      <c r="H8" s="189">
        <v>27</v>
      </c>
      <c r="I8" s="268">
        <v>20</v>
      </c>
      <c r="J8" s="269">
        <v>16</v>
      </c>
      <c r="K8" s="189">
        <v>35</v>
      </c>
      <c r="L8" s="139">
        <v>35</v>
      </c>
      <c r="M8" s="193">
        <v>30</v>
      </c>
      <c r="N8" s="189">
        <v>32</v>
      </c>
      <c r="O8" s="139">
        <v>32</v>
      </c>
      <c r="P8" s="200">
        <v>28</v>
      </c>
      <c r="Q8" s="189">
        <v>30</v>
      </c>
      <c r="R8" s="139">
        <v>32</v>
      </c>
      <c r="S8" s="200">
        <v>24</v>
      </c>
      <c r="T8" s="189">
        <v>30</v>
      </c>
      <c r="U8" s="139">
        <v>29</v>
      </c>
      <c r="V8" s="267">
        <v>20</v>
      </c>
      <c r="W8" s="189">
        <v>35</v>
      </c>
      <c r="X8" s="139">
        <v>35</v>
      </c>
      <c r="Y8" s="200">
        <v>29</v>
      </c>
      <c r="Z8" s="189">
        <v>29</v>
      </c>
      <c r="AA8" s="139">
        <v>29</v>
      </c>
      <c r="AB8" s="200">
        <v>35</v>
      </c>
      <c r="AC8" s="196">
        <v>56</v>
      </c>
      <c r="AD8" s="161">
        <f t="shared" si="0"/>
        <v>655</v>
      </c>
    </row>
    <row r="9" spans="1:32" ht="12.75" customHeight="1">
      <c r="A9" s="4">
        <v>4</v>
      </c>
      <c r="B9" s="56">
        <v>31366</v>
      </c>
      <c r="C9" s="56">
        <v>440</v>
      </c>
      <c r="D9" s="23" t="s">
        <v>23</v>
      </c>
      <c r="E9" s="138">
        <v>28</v>
      </c>
      <c r="F9" s="268">
        <v>18</v>
      </c>
      <c r="G9" s="269">
        <v>0</v>
      </c>
      <c r="H9" s="189">
        <v>29</v>
      </c>
      <c r="I9" s="139">
        <v>30</v>
      </c>
      <c r="J9" s="193">
        <v>29</v>
      </c>
      <c r="K9" s="189">
        <v>29</v>
      </c>
      <c r="L9" s="139">
        <v>30</v>
      </c>
      <c r="M9" s="269">
        <v>26</v>
      </c>
      <c r="N9" s="189">
        <v>26</v>
      </c>
      <c r="O9" s="139">
        <v>28</v>
      </c>
      <c r="P9" s="200">
        <v>30</v>
      </c>
      <c r="Q9" s="189">
        <v>27</v>
      </c>
      <c r="R9" s="139">
        <v>29</v>
      </c>
      <c r="S9" s="200">
        <v>29</v>
      </c>
      <c r="T9" s="189">
        <v>28</v>
      </c>
      <c r="U9" s="139">
        <v>28</v>
      </c>
      <c r="V9" s="200">
        <v>29</v>
      </c>
      <c r="W9" s="189">
        <v>29</v>
      </c>
      <c r="X9" s="139">
        <v>27</v>
      </c>
      <c r="Y9" s="200">
        <v>30</v>
      </c>
      <c r="Z9" s="189">
        <v>28</v>
      </c>
      <c r="AA9" s="139">
        <v>28</v>
      </c>
      <c r="AB9" s="200">
        <v>29</v>
      </c>
      <c r="AC9" s="196">
        <v>44</v>
      </c>
      <c r="AD9" s="161">
        <f t="shared" si="0"/>
        <v>600</v>
      </c>
      <c r="AE9" s="2"/>
      <c r="AF9" s="2"/>
    </row>
    <row r="10" spans="1:30" ht="12.75" customHeight="1">
      <c r="A10" s="56">
        <v>5</v>
      </c>
      <c r="B10" s="4">
        <v>3271</v>
      </c>
      <c r="C10" s="4">
        <v>414</v>
      </c>
      <c r="D10" s="23" t="s">
        <v>20</v>
      </c>
      <c r="E10" s="138">
        <v>30</v>
      </c>
      <c r="F10" s="139">
        <v>32</v>
      </c>
      <c r="G10" s="193">
        <v>30</v>
      </c>
      <c r="H10" s="189">
        <v>26</v>
      </c>
      <c r="I10" s="139">
        <v>27</v>
      </c>
      <c r="J10" s="193">
        <v>24</v>
      </c>
      <c r="K10" s="189">
        <v>27</v>
      </c>
      <c r="L10" s="139">
        <v>27</v>
      </c>
      <c r="M10" s="193">
        <v>27</v>
      </c>
      <c r="N10" s="189">
        <v>27</v>
      </c>
      <c r="O10" s="139">
        <v>29</v>
      </c>
      <c r="P10" s="200">
        <v>29</v>
      </c>
      <c r="Q10" s="189">
        <v>29</v>
      </c>
      <c r="R10" s="139">
        <v>23</v>
      </c>
      <c r="S10" s="200">
        <v>27</v>
      </c>
      <c r="T10" s="189">
        <v>26</v>
      </c>
      <c r="U10" s="268">
        <v>19</v>
      </c>
      <c r="V10" s="200">
        <v>25</v>
      </c>
      <c r="W10" s="189">
        <v>25</v>
      </c>
      <c r="X10" s="289">
        <v>0</v>
      </c>
      <c r="Y10" s="290">
        <v>0</v>
      </c>
      <c r="Z10" s="189">
        <v>27</v>
      </c>
      <c r="AA10" s="139">
        <v>27</v>
      </c>
      <c r="AB10" s="200">
        <v>27</v>
      </c>
      <c r="AC10" s="196">
        <v>19</v>
      </c>
      <c r="AD10" s="161">
        <f t="shared" si="0"/>
        <v>571</v>
      </c>
    </row>
    <row r="11" spans="1:32" ht="12.75" customHeight="1">
      <c r="A11" s="4">
        <v>6</v>
      </c>
      <c r="B11" s="56">
        <v>33539</v>
      </c>
      <c r="C11" s="56">
        <v>484</v>
      </c>
      <c r="D11" s="23" t="s">
        <v>25</v>
      </c>
      <c r="E11" s="271">
        <v>24</v>
      </c>
      <c r="F11" s="139">
        <v>27</v>
      </c>
      <c r="G11" s="193">
        <v>27</v>
      </c>
      <c r="H11" s="189">
        <v>25</v>
      </c>
      <c r="I11" s="268">
        <v>21</v>
      </c>
      <c r="J11" s="193">
        <v>27</v>
      </c>
      <c r="K11" s="270">
        <v>24</v>
      </c>
      <c r="L11" s="139">
        <v>25</v>
      </c>
      <c r="M11" s="193">
        <v>25</v>
      </c>
      <c r="N11" s="189">
        <v>24</v>
      </c>
      <c r="O11" s="139">
        <v>25</v>
      </c>
      <c r="P11" s="200">
        <v>26</v>
      </c>
      <c r="Q11" s="189">
        <v>24</v>
      </c>
      <c r="R11" s="139">
        <v>27</v>
      </c>
      <c r="S11" s="200">
        <v>25</v>
      </c>
      <c r="T11" s="189">
        <v>27</v>
      </c>
      <c r="U11" s="139">
        <v>26</v>
      </c>
      <c r="V11" s="200">
        <v>24</v>
      </c>
      <c r="W11" s="189">
        <v>28</v>
      </c>
      <c r="X11" s="139">
        <v>29</v>
      </c>
      <c r="Y11" s="200">
        <v>28</v>
      </c>
      <c r="Z11" s="189">
        <v>32</v>
      </c>
      <c r="AA11" s="139">
        <v>30</v>
      </c>
      <c r="AB11" s="200">
        <v>28</v>
      </c>
      <c r="AC11" s="196">
        <v>69</v>
      </c>
      <c r="AD11" s="161">
        <f t="shared" si="0"/>
        <v>559</v>
      </c>
      <c r="AE11" s="2"/>
      <c r="AF11" s="2"/>
    </row>
    <row r="12" spans="1:32" ht="12.75" customHeight="1">
      <c r="A12" s="4">
        <v>7</v>
      </c>
      <c r="B12" s="56">
        <v>1570</v>
      </c>
      <c r="C12" s="56">
        <v>477</v>
      </c>
      <c r="D12" s="40" t="s">
        <v>11</v>
      </c>
      <c r="E12" s="138">
        <v>25</v>
      </c>
      <c r="F12" s="139">
        <v>18</v>
      </c>
      <c r="G12" s="193">
        <v>26</v>
      </c>
      <c r="H12" s="189">
        <v>24</v>
      </c>
      <c r="I12" s="139">
        <v>19</v>
      </c>
      <c r="J12" s="193">
        <v>28</v>
      </c>
      <c r="K12" s="189">
        <v>25</v>
      </c>
      <c r="L12" s="139">
        <v>28</v>
      </c>
      <c r="M12" s="193">
        <v>28</v>
      </c>
      <c r="N12" s="189">
        <v>28</v>
      </c>
      <c r="O12" s="139">
        <v>23</v>
      </c>
      <c r="P12" s="200">
        <v>21</v>
      </c>
      <c r="Q12" s="189">
        <v>26</v>
      </c>
      <c r="R12" s="139">
        <v>30</v>
      </c>
      <c r="S12" s="200">
        <v>30</v>
      </c>
      <c r="T12" s="189">
        <v>29</v>
      </c>
      <c r="U12" s="139">
        <v>32</v>
      </c>
      <c r="V12" s="200">
        <v>32</v>
      </c>
      <c r="W12" s="189">
        <v>26</v>
      </c>
      <c r="X12" s="139">
        <v>24</v>
      </c>
      <c r="Y12" s="200">
        <v>18</v>
      </c>
      <c r="Z12" s="189"/>
      <c r="AA12" s="139"/>
      <c r="AB12" s="200"/>
      <c r="AC12" s="196">
        <v>0</v>
      </c>
      <c r="AD12" s="161">
        <f t="shared" si="0"/>
        <v>540</v>
      </c>
      <c r="AE12" s="2"/>
      <c r="AF12" s="2"/>
    </row>
    <row r="13" spans="1:30" ht="12.75" customHeight="1">
      <c r="A13" s="56">
        <v>8</v>
      </c>
      <c r="B13" s="56">
        <v>24093</v>
      </c>
      <c r="C13" s="56">
        <v>442</v>
      </c>
      <c r="D13" s="23" t="s">
        <v>39</v>
      </c>
      <c r="E13" s="138">
        <v>26</v>
      </c>
      <c r="F13" s="139">
        <v>28</v>
      </c>
      <c r="G13" s="193">
        <v>28</v>
      </c>
      <c r="H13" s="189">
        <v>32</v>
      </c>
      <c r="I13" s="139">
        <v>32</v>
      </c>
      <c r="J13" s="193">
        <v>16</v>
      </c>
      <c r="K13" s="189">
        <v>28</v>
      </c>
      <c r="L13" s="139">
        <v>21</v>
      </c>
      <c r="M13" s="193">
        <v>29</v>
      </c>
      <c r="N13" s="189">
        <v>29</v>
      </c>
      <c r="O13" s="139">
        <v>26</v>
      </c>
      <c r="P13" s="200">
        <v>27</v>
      </c>
      <c r="Q13" s="189">
        <v>25</v>
      </c>
      <c r="R13" s="139">
        <v>24</v>
      </c>
      <c r="S13" s="200">
        <v>32</v>
      </c>
      <c r="T13" s="189">
        <v>15</v>
      </c>
      <c r="U13" s="139">
        <v>27</v>
      </c>
      <c r="V13" s="200">
        <v>30</v>
      </c>
      <c r="W13" s="189">
        <v>24</v>
      </c>
      <c r="X13" s="139">
        <v>28</v>
      </c>
      <c r="Y13" s="256" t="s">
        <v>67</v>
      </c>
      <c r="Z13" s="189"/>
      <c r="AA13" s="139"/>
      <c r="AB13" s="200"/>
      <c r="AC13" s="196">
        <v>0</v>
      </c>
      <c r="AD13" s="161">
        <f t="shared" si="0"/>
        <v>527</v>
      </c>
    </row>
    <row r="14" spans="1:32" ht="12.75" customHeight="1">
      <c r="A14" s="4">
        <v>9</v>
      </c>
      <c r="B14" s="56">
        <v>35223</v>
      </c>
      <c r="C14" s="56">
        <v>444</v>
      </c>
      <c r="D14" s="23" t="s">
        <v>30</v>
      </c>
      <c r="E14" s="138">
        <v>27</v>
      </c>
      <c r="F14" s="139">
        <v>18</v>
      </c>
      <c r="G14" s="193">
        <v>0</v>
      </c>
      <c r="H14" s="189">
        <v>28</v>
      </c>
      <c r="I14" s="139">
        <v>28</v>
      </c>
      <c r="J14" s="193">
        <v>32</v>
      </c>
      <c r="K14" s="189">
        <v>26</v>
      </c>
      <c r="L14" s="139">
        <v>32</v>
      </c>
      <c r="M14" s="193">
        <v>24</v>
      </c>
      <c r="N14" s="189">
        <v>25</v>
      </c>
      <c r="O14" s="139">
        <v>27</v>
      </c>
      <c r="P14" s="200">
        <v>16</v>
      </c>
      <c r="Q14" s="189">
        <v>28</v>
      </c>
      <c r="R14" s="139">
        <v>22</v>
      </c>
      <c r="S14" s="200">
        <v>26</v>
      </c>
      <c r="T14" s="189">
        <v>20</v>
      </c>
      <c r="U14" s="139">
        <v>25</v>
      </c>
      <c r="V14" s="200">
        <v>28</v>
      </c>
      <c r="W14" s="189">
        <v>27</v>
      </c>
      <c r="X14" s="139">
        <v>23</v>
      </c>
      <c r="Y14" s="200">
        <v>27</v>
      </c>
      <c r="Z14" s="189"/>
      <c r="AA14" s="139"/>
      <c r="AB14" s="200"/>
      <c r="AC14" s="196">
        <v>0</v>
      </c>
      <c r="AD14" s="161">
        <f t="shared" si="0"/>
        <v>509</v>
      </c>
      <c r="AE14" s="2"/>
      <c r="AF14" s="2"/>
    </row>
    <row r="15" spans="1:32" ht="12.75" customHeight="1">
      <c r="A15" s="4">
        <v>10</v>
      </c>
      <c r="B15" s="56">
        <v>310750</v>
      </c>
      <c r="C15" s="4">
        <v>415</v>
      </c>
      <c r="D15" s="23" t="s">
        <v>40</v>
      </c>
      <c r="E15" s="199">
        <v>22</v>
      </c>
      <c r="F15" s="188">
        <v>24</v>
      </c>
      <c r="G15" s="192">
        <v>23</v>
      </c>
      <c r="H15" s="187">
        <v>21</v>
      </c>
      <c r="I15" s="188">
        <v>24</v>
      </c>
      <c r="J15" s="192">
        <v>25</v>
      </c>
      <c r="K15" s="187">
        <v>23</v>
      </c>
      <c r="L15" s="188">
        <v>24</v>
      </c>
      <c r="M15" s="192">
        <v>23</v>
      </c>
      <c r="N15" s="189">
        <v>22</v>
      </c>
      <c r="O15" s="268">
        <v>19</v>
      </c>
      <c r="P15" s="267">
        <v>0</v>
      </c>
      <c r="Q15" s="189">
        <v>22</v>
      </c>
      <c r="R15" s="139">
        <v>25</v>
      </c>
      <c r="S15" s="200">
        <v>23</v>
      </c>
      <c r="T15" s="189">
        <v>24</v>
      </c>
      <c r="U15" s="268">
        <v>21</v>
      </c>
      <c r="V15" s="200">
        <v>23</v>
      </c>
      <c r="W15" s="189">
        <v>23</v>
      </c>
      <c r="X15" s="139">
        <v>21</v>
      </c>
      <c r="Y15" s="200">
        <v>25</v>
      </c>
      <c r="Z15" s="189">
        <v>26</v>
      </c>
      <c r="AA15" s="139">
        <v>26</v>
      </c>
      <c r="AB15" s="200">
        <v>26</v>
      </c>
      <c r="AC15" s="196">
        <v>40</v>
      </c>
      <c r="AD15" s="161">
        <f t="shared" si="0"/>
        <v>495</v>
      </c>
      <c r="AE15" s="2"/>
      <c r="AF15" s="2"/>
    </row>
    <row r="16" spans="1:32" ht="12.75" customHeight="1">
      <c r="A16" s="56">
        <v>11</v>
      </c>
      <c r="B16" s="56">
        <v>1602</v>
      </c>
      <c r="C16" s="56">
        <v>413</v>
      </c>
      <c r="D16" s="141" t="s">
        <v>41</v>
      </c>
      <c r="E16" s="149">
        <v>15</v>
      </c>
      <c r="F16" s="150">
        <v>18</v>
      </c>
      <c r="G16" s="191">
        <v>0</v>
      </c>
      <c r="H16" s="190">
        <v>23</v>
      </c>
      <c r="I16" s="150">
        <v>25</v>
      </c>
      <c r="J16" s="191">
        <v>22</v>
      </c>
      <c r="K16" s="190"/>
      <c r="L16" s="150"/>
      <c r="M16" s="191"/>
      <c r="N16" s="190">
        <v>21</v>
      </c>
      <c r="O16" s="150">
        <v>21</v>
      </c>
      <c r="P16" s="209">
        <v>24</v>
      </c>
      <c r="Q16" s="190">
        <v>21</v>
      </c>
      <c r="R16" s="150">
        <v>21</v>
      </c>
      <c r="S16" s="209">
        <v>21</v>
      </c>
      <c r="T16" s="190">
        <v>22</v>
      </c>
      <c r="U16" s="150">
        <v>23</v>
      </c>
      <c r="V16" s="209">
        <v>22</v>
      </c>
      <c r="W16" s="190">
        <v>21</v>
      </c>
      <c r="X16" s="150">
        <v>25</v>
      </c>
      <c r="Y16" s="209">
        <v>24</v>
      </c>
      <c r="Z16" s="190">
        <v>25</v>
      </c>
      <c r="AA16" s="150">
        <v>25</v>
      </c>
      <c r="AB16" s="209">
        <v>25</v>
      </c>
      <c r="AC16" s="197">
        <v>0</v>
      </c>
      <c r="AD16" s="161">
        <f t="shared" si="0"/>
        <v>444</v>
      </c>
      <c r="AE16" s="2"/>
      <c r="AF16" s="2"/>
    </row>
    <row r="17" spans="1:32" ht="12.75" customHeight="1">
      <c r="A17" s="4">
        <v>12</v>
      </c>
      <c r="B17" s="66">
        <v>1601</v>
      </c>
      <c r="C17" s="66">
        <v>427</v>
      </c>
      <c r="D17" s="23" t="s">
        <v>29</v>
      </c>
      <c r="E17" s="138">
        <v>23</v>
      </c>
      <c r="F17" s="139">
        <v>26</v>
      </c>
      <c r="G17" s="193">
        <v>25</v>
      </c>
      <c r="H17" s="189">
        <v>22</v>
      </c>
      <c r="I17" s="139">
        <v>26</v>
      </c>
      <c r="J17" s="193">
        <v>26</v>
      </c>
      <c r="K17" s="189"/>
      <c r="L17" s="139"/>
      <c r="M17" s="193"/>
      <c r="N17" s="189">
        <v>23</v>
      </c>
      <c r="O17" s="139">
        <v>24</v>
      </c>
      <c r="P17" s="200">
        <v>25</v>
      </c>
      <c r="Q17" s="189">
        <v>23</v>
      </c>
      <c r="R17" s="139">
        <v>26</v>
      </c>
      <c r="S17" s="200">
        <v>22</v>
      </c>
      <c r="T17" s="189">
        <v>25</v>
      </c>
      <c r="U17" s="139">
        <v>24</v>
      </c>
      <c r="V17" s="200">
        <v>26</v>
      </c>
      <c r="W17" s="189">
        <v>22</v>
      </c>
      <c r="X17" s="139">
        <v>26</v>
      </c>
      <c r="Y17" s="200">
        <v>26</v>
      </c>
      <c r="Z17" s="189"/>
      <c r="AA17" s="139"/>
      <c r="AB17" s="200"/>
      <c r="AC17" s="196">
        <v>0</v>
      </c>
      <c r="AD17" s="161">
        <f t="shared" si="0"/>
        <v>440</v>
      </c>
      <c r="AE17" s="2"/>
      <c r="AF17" s="2"/>
    </row>
    <row r="18" spans="1:32" ht="12.75" customHeight="1">
      <c r="A18" s="4">
        <v>13</v>
      </c>
      <c r="B18" s="4">
        <v>20091</v>
      </c>
      <c r="C18" s="4">
        <v>447</v>
      </c>
      <c r="D18" s="23" t="s">
        <v>14</v>
      </c>
      <c r="E18" s="138">
        <v>21</v>
      </c>
      <c r="F18" s="139">
        <v>25</v>
      </c>
      <c r="G18" s="193">
        <v>22</v>
      </c>
      <c r="H18" s="189">
        <v>20</v>
      </c>
      <c r="I18" s="139">
        <v>23</v>
      </c>
      <c r="J18" s="193">
        <v>21</v>
      </c>
      <c r="K18" s="189">
        <v>17</v>
      </c>
      <c r="L18" s="139">
        <v>22</v>
      </c>
      <c r="M18" s="193">
        <v>21</v>
      </c>
      <c r="N18" s="189">
        <v>15</v>
      </c>
      <c r="O18" s="139">
        <v>22</v>
      </c>
      <c r="P18" s="200">
        <v>23</v>
      </c>
      <c r="Q18" s="189">
        <v>16</v>
      </c>
      <c r="R18" s="255" t="s">
        <v>67</v>
      </c>
      <c r="S18" s="256" t="s">
        <v>67</v>
      </c>
      <c r="T18" s="189">
        <v>23</v>
      </c>
      <c r="U18" s="139">
        <v>22</v>
      </c>
      <c r="V18" s="200">
        <v>0</v>
      </c>
      <c r="W18" s="189"/>
      <c r="X18" s="139"/>
      <c r="Y18" s="200"/>
      <c r="Z18" s="189"/>
      <c r="AA18" s="139"/>
      <c r="AB18" s="200"/>
      <c r="AC18" s="196">
        <v>0</v>
      </c>
      <c r="AD18" s="161">
        <f t="shared" si="0"/>
        <v>313</v>
      </c>
      <c r="AE18" s="2"/>
      <c r="AF18" s="2"/>
    </row>
    <row r="19" spans="1:32" ht="12.75" customHeight="1">
      <c r="A19" s="4">
        <v>14</v>
      </c>
      <c r="B19" s="56">
        <v>4741</v>
      </c>
      <c r="C19" s="56">
        <v>423</v>
      </c>
      <c r="D19" s="23" t="s">
        <v>33</v>
      </c>
      <c r="E19" s="138">
        <v>20</v>
      </c>
      <c r="F19" s="139">
        <v>23</v>
      </c>
      <c r="G19" s="193">
        <v>24</v>
      </c>
      <c r="H19" s="189"/>
      <c r="I19" s="139"/>
      <c r="J19" s="193"/>
      <c r="K19" s="189"/>
      <c r="L19" s="139"/>
      <c r="M19" s="193"/>
      <c r="N19" s="189">
        <v>20</v>
      </c>
      <c r="O19" s="139">
        <v>20</v>
      </c>
      <c r="P19" s="200">
        <v>22</v>
      </c>
      <c r="Q19" s="189"/>
      <c r="R19" s="139"/>
      <c r="S19" s="200"/>
      <c r="T19" s="189">
        <v>21</v>
      </c>
      <c r="U19" s="139">
        <v>20</v>
      </c>
      <c r="V19" s="200">
        <v>21</v>
      </c>
      <c r="W19" s="189">
        <v>20</v>
      </c>
      <c r="X19" s="139">
        <v>22</v>
      </c>
      <c r="Y19" s="200">
        <v>23</v>
      </c>
      <c r="Z19" s="189"/>
      <c r="AA19" s="139"/>
      <c r="AB19" s="200"/>
      <c r="AC19" s="196">
        <v>0</v>
      </c>
      <c r="AD19" s="161">
        <f t="shared" si="0"/>
        <v>256</v>
      </c>
      <c r="AE19" s="2"/>
      <c r="AF19" s="2"/>
    </row>
    <row r="20" spans="1:32" ht="12.75" customHeight="1">
      <c r="A20" s="4">
        <v>15</v>
      </c>
      <c r="B20" s="4">
        <v>319741</v>
      </c>
      <c r="C20" s="4">
        <v>438</v>
      </c>
      <c r="D20" s="23" t="s">
        <v>46</v>
      </c>
      <c r="E20" s="222"/>
      <c r="F20" s="211"/>
      <c r="G20" s="223"/>
      <c r="H20" s="189">
        <v>15</v>
      </c>
      <c r="I20" s="139">
        <v>22</v>
      </c>
      <c r="J20" s="193">
        <v>23</v>
      </c>
      <c r="K20" s="189">
        <v>22</v>
      </c>
      <c r="L20" s="139">
        <v>23</v>
      </c>
      <c r="M20" s="193">
        <v>22</v>
      </c>
      <c r="N20" s="189"/>
      <c r="O20" s="139"/>
      <c r="P20" s="200"/>
      <c r="Q20" s="189"/>
      <c r="R20" s="139"/>
      <c r="S20" s="200"/>
      <c r="T20" s="189"/>
      <c r="U20" s="139"/>
      <c r="V20" s="200"/>
      <c r="W20" s="210"/>
      <c r="X20" s="211"/>
      <c r="Y20" s="212"/>
      <c r="Z20" s="210"/>
      <c r="AA20" s="211"/>
      <c r="AB20" s="212"/>
      <c r="AC20" s="196">
        <v>0</v>
      </c>
      <c r="AD20" s="161">
        <f t="shared" si="0"/>
        <v>127</v>
      </c>
      <c r="AE20" s="2"/>
      <c r="AF20" s="2"/>
    </row>
    <row r="21" spans="1:32" ht="12.75" customHeight="1">
      <c r="A21" s="194"/>
      <c r="B21" s="194"/>
      <c r="C21" s="194"/>
      <c r="D21" s="24"/>
      <c r="E21" s="213"/>
      <c r="F21" s="214"/>
      <c r="G21" s="215"/>
      <c r="H21" s="216"/>
      <c r="I21" s="214"/>
      <c r="J21" s="215"/>
      <c r="K21" s="216"/>
      <c r="L21" s="214"/>
      <c r="M21" s="215"/>
      <c r="N21" s="216"/>
      <c r="O21" s="214"/>
      <c r="P21" s="217"/>
      <c r="Q21" s="216"/>
      <c r="R21" s="214"/>
      <c r="S21" s="217"/>
      <c r="T21" s="216"/>
      <c r="U21" s="214"/>
      <c r="V21" s="217"/>
      <c r="W21" s="216"/>
      <c r="X21" s="214"/>
      <c r="Y21" s="217"/>
      <c r="Z21" s="216"/>
      <c r="AA21" s="214"/>
      <c r="AB21" s="217"/>
      <c r="AC21" s="198"/>
      <c r="AD21" s="161">
        <f t="shared" si="0"/>
        <v>0</v>
      </c>
      <c r="AE21" s="2"/>
      <c r="AF21" s="2"/>
    </row>
    <row r="22" spans="1:32" ht="12.75" customHeight="1">
      <c r="A22" s="56"/>
      <c r="B22" s="56"/>
      <c r="C22" s="56"/>
      <c r="D22" s="141"/>
      <c r="E22" s="149"/>
      <c r="F22" s="150"/>
      <c r="G22" s="191"/>
      <c r="H22" s="190"/>
      <c r="I22" s="150"/>
      <c r="J22" s="191"/>
      <c r="K22" s="190"/>
      <c r="L22" s="150"/>
      <c r="M22" s="191"/>
      <c r="N22" s="190"/>
      <c r="O22" s="150"/>
      <c r="P22" s="209"/>
      <c r="Q22" s="190"/>
      <c r="R22" s="150"/>
      <c r="S22" s="209"/>
      <c r="T22" s="190"/>
      <c r="U22" s="150"/>
      <c r="V22" s="209"/>
      <c r="W22" s="190"/>
      <c r="X22" s="150"/>
      <c r="Y22" s="209"/>
      <c r="Z22" s="190"/>
      <c r="AA22" s="150"/>
      <c r="AB22" s="209"/>
      <c r="AC22" s="197"/>
      <c r="AD22" s="161">
        <f t="shared" si="0"/>
        <v>0</v>
      </c>
      <c r="AE22" s="2"/>
      <c r="AF22" s="2"/>
    </row>
    <row r="23" spans="1:32" ht="12.75" customHeight="1" thickBot="1">
      <c r="A23" s="49"/>
      <c r="B23" s="49">
        <v>4358</v>
      </c>
      <c r="C23" s="49">
        <v>449</v>
      </c>
      <c r="D23" s="81" t="s">
        <v>47</v>
      </c>
      <c r="E23" s="108"/>
      <c r="F23" s="109"/>
      <c r="G23" s="218"/>
      <c r="H23" s="219">
        <v>27</v>
      </c>
      <c r="I23" s="109">
        <v>27</v>
      </c>
      <c r="J23" s="218">
        <v>25</v>
      </c>
      <c r="K23" s="219"/>
      <c r="L23" s="109"/>
      <c r="M23" s="218"/>
      <c r="N23" s="219"/>
      <c r="O23" s="109"/>
      <c r="P23" s="220"/>
      <c r="Q23" s="219"/>
      <c r="R23" s="109"/>
      <c r="S23" s="220"/>
      <c r="T23" s="219"/>
      <c r="U23" s="109"/>
      <c r="V23" s="220"/>
      <c r="W23" s="219"/>
      <c r="X23" s="109"/>
      <c r="Y23" s="220"/>
      <c r="Z23" s="219"/>
      <c r="AA23" s="109"/>
      <c r="AB23" s="220"/>
      <c r="AC23" s="221"/>
      <c r="AD23" s="163"/>
      <c r="AE23" s="2" t="s">
        <v>48</v>
      </c>
      <c r="AF23" s="2"/>
    </row>
    <row r="24" spans="1:32" ht="12.75">
      <c r="A24" s="12"/>
      <c r="B24" s="12"/>
      <c r="C24" s="14"/>
      <c r="D24" s="15"/>
      <c r="E24" s="16"/>
      <c r="F24" s="16"/>
      <c r="G24" s="16"/>
      <c r="H24" s="16"/>
      <c r="I24" s="16"/>
      <c r="J24" s="16"/>
      <c r="K24" s="16"/>
      <c r="L24" s="16"/>
      <c r="M24" s="16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6"/>
      <c r="AA24" s="16"/>
      <c r="AB24" s="16"/>
      <c r="AC24" s="16"/>
      <c r="AD24" s="19"/>
      <c r="AE24" s="12"/>
      <c r="AF24" s="2"/>
    </row>
    <row r="25" spans="1:32" ht="12.75">
      <c r="A25" s="76" t="s">
        <v>7</v>
      </c>
      <c r="B25" s="76"/>
      <c r="C25" s="78"/>
      <c r="D25" s="77"/>
      <c r="E25" s="16"/>
      <c r="F25" s="16">
        <v>14</v>
      </c>
      <c r="G25" s="16"/>
      <c r="H25" s="16"/>
      <c r="I25" s="16">
        <v>14</v>
      </c>
      <c r="J25" s="16"/>
      <c r="K25" s="16"/>
      <c r="L25" s="16">
        <v>12</v>
      </c>
      <c r="M25" s="16"/>
      <c r="N25" s="16"/>
      <c r="O25" s="16">
        <v>14</v>
      </c>
      <c r="P25" s="16"/>
      <c r="Q25" s="16"/>
      <c r="R25" s="16">
        <v>13</v>
      </c>
      <c r="S25" s="16"/>
      <c r="T25" s="16"/>
      <c r="U25" s="16">
        <v>14</v>
      </c>
      <c r="V25" s="19"/>
      <c r="W25" s="19"/>
      <c r="X25" s="16">
        <v>13</v>
      </c>
      <c r="Y25" s="19"/>
      <c r="Z25" s="16"/>
      <c r="AA25" s="16">
        <v>8</v>
      </c>
      <c r="AB25" s="16"/>
      <c r="AC25" s="16"/>
      <c r="AD25" s="19"/>
      <c r="AE25" s="12"/>
      <c r="AF25" s="2"/>
    </row>
    <row r="26" spans="1:32" ht="12.75">
      <c r="A26" s="19"/>
      <c r="B26" s="19"/>
      <c r="C26" s="16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8"/>
      <c r="O26" s="8"/>
      <c r="P26" s="16"/>
      <c r="Q26" s="8"/>
      <c r="R26" s="8"/>
      <c r="S26" s="8"/>
      <c r="T26" s="8"/>
      <c r="U26" s="8"/>
      <c r="V26" s="8"/>
      <c r="W26" s="8"/>
      <c r="X26" s="8"/>
      <c r="Y26" s="8"/>
      <c r="Z26" s="16"/>
      <c r="AA26" s="16"/>
      <c r="AB26" s="16"/>
      <c r="AC26" s="16"/>
      <c r="AD26" s="8"/>
      <c r="AE26" s="12"/>
      <c r="AF26" s="2"/>
    </row>
    <row r="27" spans="1:32" ht="12.75">
      <c r="A27" s="19"/>
      <c r="B27" s="19"/>
      <c r="C27" s="16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6"/>
      <c r="AA27" s="16"/>
      <c r="AB27" s="16"/>
      <c r="AC27" s="16"/>
      <c r="AD27" s="19"/>
      <c r="AE27" s="12"/>
      <c r="AF27" s="2"/>
    </row>
    <row r="28" spans="1:32" ht="12.75">
      <c r="A28" s="91"/>
      <c r="B28" s="91"/>
      <c r="C28" s="91"/>
      <c r="D28" s="91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32"/>
      <c r="AE28" s="12"/>
      <c r="AF28" s="2"/>
    </row>
    <row r="29" spans="1:30" ht="12.75">
      <c r="A29" s="92" t="s">
        <v>8</v>
      </c>
      <c r="B29" s="92"/>
      <c r="C29" s="92"/>
      <c r="D29" s="92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AB29" s="26"/>
      <c r="AC29" s="27"/>
      <c r="AD29" s="26"/>
    </row>
    <row r="30" spans="1:30" ht="15">
      <c r="A30" s="120" t="s">
        <v>9</v>
      </c>
      <c r="B30" s="92"/>
      <c r="C30" s="92"/>
      <c r="D30" s="119"/>
      <c r="E30" s="92"/>
      <c r="F30" s="92"/>
      <c r="AB30" s="26"/>
      <c r="AC30" s="26"/>
      <c r="AD30" s="26"/>
    </row>
    <row r="31" spans="1:30" ht="12.75">
      <c r="A31" s="91"/>
      <c r="B31" s="91"/>
      <c r="C31" s="91"/>
      <c r="D31" s="91"/>
      <c r="F31" s="20"/>
      <c r="AB31" s="26"/>
      <c r="AC31" s="26"/>
      <c r="AD31" s="26"/>
    </row>
    <row r="32" spans="4:5" ht="12.75">
      <c r="D32" s="15"/>
      <c r="E32" s="21"/>
    </row>
    <row r="33" spans="4:5" ht="12.75">
      <c r="D33" s="15"/>
      <c r="E33" s="21"/>
    </row>
    <row r="34" spans="4:23" ht="12.75">
      <c r="D34" s="15"/>
      <c r="E34" s="21"/>
      <c r="W34" s="65"/>
    </row>
    <row r="35" spans="4:5" ht="12.75">
      <c r="D35" s="15"/>
      <c r="E35" s="21"/>
    </row>
    <row r="36" spans="4:5" ht="12.75">
      <c r="D36" s="15"/>
      <c r="E36" s="2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2"/>
  <sheetViews>
    <sheetView zoomScale="110" zoomScaleNormal="110" zoomScalePageLayoutView="0" workbookViewId="0" topLeftCell="A1">
      <selection activeCell="T2" sqref="T2"/>
    </sheetView>
  </sheetViews>
  <sheetFormatPr defaultColWidth="9.140625" defaultRowHeight="12.75"/>
  <cols>
    <col min="1" max="1" width="4.7109375" style="0" customWidth="1"/>
    <col min="2" max="2" width="7.28125" style="0" customWidth="1"/>
    <col min="3" max="3" width="4.421875" style="0" customWidth="1"/>
    <col min="4" max="4" width="16.421875" style="0" customWidth="1"/>
    <col min="5" max="22" width="3.421875" style="0" customWidth="1"/>
    <col min="23" max="23" width="4.7109375" style="0" customWidth="1"/>
    <col min="24" max="24" width="5.8515625" style="0" customWidth="1"/>
    <col min="25" max="30" width="3.421875" style="0" customWidth="1"/>
    <col min="31" max="31" width="6.140625" style="0" customWidth="1"/>
    <col min="32" max="32" width="3.28125" style="0" customWidth="1"/>
  </cols>
  <sheetData>
    <row r="1" spans="1:30" ht="25.5" customHeight="1">
      <c r="A1" s="124" t="s">
        <v>35</v>
      </c>
      <c r="B1" s="125"/>
      <c r="C1" s="125"/>
      <c r="D1" s="125"/>
      <c r="E1" s="125"/>
      <c r="F1" s="125"/>
      <c r="G1" s="125"/>
      <c r="H1" s="125"/>
      <c r="I1" s="121"/>
      <c r="J1" s="122"/>
      <c r="K1" s="121"/>
      <c r="L1" s="123"/>
      <c r="M1" s="123"/>
      <c r="N1" s="123"/>
      <c r="O1" s="123"/>
      <c r="P1" s="121"/>
      <c r="Q1" s="129"/>
      <c r="R1" s="129"/>
      <c r="S1" s="59"/>
      <c r="T1" s="59"/>
      <c r="U1" s="60"/>
      <c r="V1" s="59"/>
      <c r="W1" s="7"/>
      <c r="X1" s="7"/>
      <c r="Y1" s="121"/>
      <c r="Z1" s="121"/>
      <c r="AA1" s="127"/>
      <c r="AB1" s="127"/>
      <c r="AC1" s="128"/>
      <c r="AD1" s="58"/>
    </row>
    <row r="2" spans="3:30" ht="20.25" customHeight="1" thickBot="1">
      <c r="C2" s="5"/>
      <c r="D2" s="10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51"/>
      <c r="U2" s="5"/>
      <c r="V2" s="18"/>
      <c r="W2" s="18"/>
      <c r="X2" s="18"/>
      <c r="Y2" s="5"/>
      <c r="Z2" s="5"/>
      <c r="AA2" s="5"/>
      <c r="AB2" s="5"/>
      <c r="AC2" s="5"/>
      <c r="AD2" s="5"/>
    </row>
    <row r="3" spans="1:30" ht="13.5" thickBot="1">
      <c r="A3" s="53"/>
      <c r="B3" s="53"/>
      <c r="C3" s="13"/>
      <c r="D3" s="13"/>
      <c r="E3" s="110"/>
      <c r="F3" s="106" t="s">
        <v>37</v>
      </c>
      <c r="G3" s="111"/>
      <c r="H3" s="47"/>
      <c r="I3" s="106" t="s">
        <v>38</v>
      </c>
      <c r="J3" s="48"/>
      <c r="K3" s="110"/>
      <c r="L3" s="106" t="s">
        <v>45</v>
      </c>
      <c r="M3" s="111"/>
      <c r="N3" s="110"/>
      <c r="O3" s="106" t="s">
        <v>50</v>
      </c>
      <c r="P3" s="111"/>
      <c r="Q3" s="105"/>
      <c r="R3" s="106" t="s">
        <v>58</v>
      </c>
      <c r="S3" s="107"/>
      <c r="T3" s="43"/>
      <c r="U3" s="106" t="s">
        <v>61</v>
      </c>
      <c r="V3" s="46"/>
      <c r="W3" s="132"/>
      <c r="X3" s="132"/>
      <c r="Y3" s="247"/>
      <c r="Z3" s="248" t="s">
        <v>51</v>
      </c>
      <c r="AA3" s="249"/>
      <c r="AB3" s="247"/>
      <c r="AC3" s="248" t="s">
        <v>54</v>
      </c>
      <c r="AD3" s="249"/>
    </row>
    <row r="4" spans="1:30" ht="13.5" thickBot="1">
      <c r="A4" s="50" t="s">
        <v>0</v>
      </c>
      <c r="B4" s="51" t="s">
        <v>5</v>
      </c>
      <c r="C4" s="50" t="s">
        <v>1</v>
      </c>
      <c r="D4" s="50" t="s">
        <v>2</v>
      </c>
      <c r="E4" s="135">
        <v>1</v>
      </c>
      <c r="F4" s="136">
        <v>2</v>
      </c>
      <c r="G4" s="137">
        <v>3</v>
      </c>
      <c r="H4" s="135">
        <v>1</v>
      </c>
      <c r="I4" s="136">
        <v>2</v>
      </c>
      <c r="J4" s="137">
        <v>3</v>
      </c>
      <c r="K4" s="135">
        <v>1</v>
      </c>
      <c r="L4" s="136">
        <v>2</v>
      </c>
      <c r="M4" s="137">
        <v>3</v>
      </c>
      <c r="N4" s="135">
        <v>1</v>
      </c>
      <c r="O4" s="136">
        <v>2</v>
      </c>
      <c r="P4" s="137">
        <v>3</v>
      </c>
      <c r="Q4" s="135">
        <v>1</v>
      </c>
      <c r="R4" s="136">
        <v>2</v>
      </c>
      <c r="S4" s="137">
        <v>3</v>
      </c>
      <c r="T4" s="135">
        <v>1</v>
      </c>
      <c r="U4" s="136">
        <v>2</v>
      </c>
      <c r="V4" s="137">
        <v>3</v>
      </c>
      <c r="W4" s="133" t="s">
        <v>3</v>
      </c>
      <c r="X4" s="133" t="s">
        <v>4</v>
      </c>
      <c r="Y4" s="135">
        <v>1</v>
      </c>
      <c r="Z4" s="136">
        <v>2</v>
      </c>
      <c r="AA4" s="137">
        <v>3</v>
      </c>
      <c r="AB4" s="135">
        <v>1</v>
      </c>
      <c r="AC4" s="136">
        <v>2</v>
      </c>
      <c r="AD4" s="136">
        <v>3</v>
      </c>
    </row>
    <row r="5" spans="1:36" ht="12.75">
      <c r="A5" s="28"/>
      <c r="B5" s="28"/>
      <c r="C5" s="28"/>
      <c r="D5" s="29"/>
      <c r="E5" s="37"/>
      <c r="F5" s="38"/>
      <c r="G5" s="39"/>
      <c r="H5" s="69"/>
      <c r="I5" s="67"/>
      <c r="J5" s="68"/>
      <c r="K5" s="37"/>
      <c r="L5" s="38"/>
      <c r="M5" s="39"/>
      <c r="N5" s="69"/>
      <c r="O5" s="67"/>
      <c r="P5" s="68"/>
      <c r="Q5" s="69"/>
      <c r="R5" s="67"/>
      <c r="S5" s="68"/>
      <c r="T5" s="116"/>
      <c r="U5" s="117"/>
      <c r="V5" s="118"/>
      <c r="W5" s="71"/>
      <c r="X5" s="42"/>
      <c r="Y5" s="69"/>
      <c r="Z5" s="67"/>
      <c r="AA5" s="39"/>
      <c r="AB5" s="69"/>
      <c r="AC5" s="67"/>
      <c r="AD5" s="112"/>
      <c r="AH5" s="113"/>
      <c r="AI5" s="113"/>
      <c r="AJ5" s="113"/>
    </row>
    <row r="6" spans="1:36" ht="12.75">
      <c r="A6" s="103">
        <v>1</v>
      </c>
      <c r="B6" s="22">
        <v>25959</v>
      </c>
      <c r="C6" s="22">
        <v>247</v>
      </c>
      <c r="D6" s="23" t="s">
        <v>19</v>
      </c>
      <c r="E6" s="34">
        <v>35</v>
      </c>
      <c r="F6" s="63">
        <v>35</v>
      </c>
      <c r="G6" s="62">
        <v>35</v>
      </c>
      <c r="H6" s="70">
        <v>25</v>
      </c>
      <c r="I6" s="63">
        <v>35</v>
      </c>
      <c r="J6" s="36">
        <v>35</v>
      </c>
      <c r="K6" s="37">
        <v>35</v>
      </c>
      <c r="L6" s="38">
        <v>35</v>
      </c>
      <c r="M6" s="39">
        <v>35</v>
      </c>
      <c r="N6" s="69">
        <v>30</v>
      </c>
      <c r="O6" s="67">
        <v>35</v>
      </c>
      <c r="P6" s="68">
        <v>32</v>
      </c>
      <c r="Q6" s="37">
        <v>35</v>
      </c>
      <c r="R6" s="38">
        <v>32</v>
      </c>
      <c r="S6" s="39">
        <v>30</v>
      </c>
      <c r="T6" s="116">
        <v>35</v>
      </c>
      <c r="U6" s="117">
        <v>30</v>
      </c>
      <c r="V6" s="118">
        <v>32</v>
      </c>
      <c r="W6" s="227">
        <v>0</v>
      </c>
      <c r="X6" s="161">
        <f aca="true" t="shared" si="0" ref="X6:X17">SUM(E6:V6)-W6</f>
        <v>596</v>
      </c>
      <c r="Y6" s="69">
        <v>32</v>
      </c>
      <c r="Z6" s="67">
        <v>32</v>
      </c>
      <c r="AA6" s="39">
        <v>35</v>
      </c>
      <c r="AB6" s="69">
        <v>32</v>
      </c>
      <c r="AC6" s="67">
        <v>29</v>
      </c>
      <c r="AD6" s="63">
        <v>32</v>
      </c>
      <c r="AH6" s="113"/>
      <c r="AI6" s="113"/>
      <c r="AJ6" s="113"/>
    </row>
    <row r="7" spans="1:36" ht="12.75">
      <c r="A7" s="103">
        <v>2</v>
      </c>
      <c r="B7" s="22">
        <v>3583</v>
      </c>
      <c r="C7" s="22">
        <v>211</v>
      </c>
      <c r="D7" s="23" t="s">
        <v>15</v>
      </c>
      <c r="E7" s="34">
        <v>32</v>
      </c>
      <c r="F7" s="35">
        <v>32</v>
      </c>
      <c r="G7" s="36">
        <v>32</v>
      </c>
      <c r="H7" s="70">
        <v>32</v>
      </c>
      <c r="I7" s="63">
        <v>32</v>
      </c>
      <c r="J7" s="36">
        <v>32</v>
      </c>
      <c r="K7" s="34">
        <v>32</v>
      </c>
      <c r="L7" s="35">
        <v>32</v>
      </c>
      <c r="M7" s="36">
        <v>32</v>
      </c>
      <c r="N7" s="34">
        <v>29</v>
      </c>
      <c r="O7" s="35">
        <v>32</v>
      </c>
      <c r="P7" s="36">
        <v>29</v>
      </c>
      <c r="Q7" s="34">
        <v>30</v>
      </c>
      <c r="R7" s="35">
        <v>30</v>
      </c>
      <c r="S7" s="36">
        <v>32</v>
      </c>
      <c r="T7" s="116">
        <v>30</v>
      </c>
      <c r="U7" s="117">
        <v>32</v>
      </c>
      <c r="V7" s="118">
        <v>30</v>
      </c>
      <c r="W7" s="227">
        <v>0</v>
      </c>
      <c r="X7" s="161">
        <f t="shared" si="0"/>
        <v>562</v>
      </c>
      <c r="Y7" s="34">
        <v>35</v>
      </c>
      <c r="Z7" s="35">
        <v>35</v>
      </c>
      <c r="AA7" s="36">
        <v>32</v>
      </c>
      <c r="AB7" s="34">
        <v>24</v>
      </c>
      <c r="AC7" s="35">
        <v>35</v>
      </c>
      <c r="AD7" s="35">
        <v>35</v>
      </c>
      <c r="AH7" s="113"/>
      <c r="AI7" s="113"/>
      <c r="AJ7" s="113"/>
    </row>
    <row r="8" spans="1:36" ht="12.75">
      <c r="A8" s="103">
        <v>3</v>
      </c>
      <c r="B8" s="22">
        <v>32371</v>
      </c>
      <c r="C8" s="22">
        <v>229</v>
      </c>
      <c r="D8" s="23" t="s">
        <v>24</v>
      </c>
      <c r="E8" s="34">
        <v>30</v>
      </c>
      <c r="F8" s="35">
        <v>24</v>
      </c>
      <c r="G8" s="36">
        <v>29</v>
      </c>
      <c r="H8" s="70">
        <v>30</v>
      </c>
      <c r="I8" s="63">
        <v>28</v>
      </c>
      <c r="J8" s="36">
        <v>29</v>
      </c>
      <c r="K8" s="34">
        <v>29</v>
      </c>
      <c r="L8" s="35">
        <v>30</v>
      </c>
      <c r="M8" s="36">
        <v>28</v>
      </c>
      <c r="N8" s="34">
        <v>23</v>
      </c>
      <c r="O8" s="35">
        <v>23</v>
      </c>
      <c r="P8" s="36">
        <v>28</v>
      </c>
      <c r="Q8" s="34">
        <v>28</v>
      </c>
      <c r="R8" s="35">
        <v>29</v>
      </c>
      <c r="S8" s="36">
        <v>27</v>
      </c>
      <c r="T8" s="34">
        <v>27</v>
      </c>
      <c r="U8" s="35">
        <v>27</v>
      </c>
      <c r="V8" s="36">
        <v>27</v>
      </c>
      <c r="W8" s="196">
        <v>0</v>
      </c>
      <c r="X8" s="161">
        <f t="shared" si="0"/>
        <v>496</v>
      </c>
      <c r="Y8" s="34">
        <v>28</v>
      </c>
      <c r="Z8" s="35">
        <v>28</v>
      </c>
      <c r="AA8" s="36">
        <v>28</v>
      </c>
      <c r="AB8" s="34">
        <v>30</v>
      </c>
      <c r="AC8" s="35">
        <v>32</v>
      </c>
      <c r="AD8" s="35">
        <v>29</v>
      </c>
      <c r="AH8" s="113"/>
      <c r="AI8" s="113"/>
      <c r="AJ8" s="113"/>
    </row>
    <row r="9" spans="1:36" ht="12.75">
      <c r="A9" s="103">
        <v>4</v>
      </c>
      <c r="B9" s="22">
        <v>35408</v>
      </c>
      <c r="C9" s="22">
        <v>238</v>
      </c>
      <c r="D9" s="23" t="s">
        <v>31</v>
      </c>
      <c r="E9" s="34">
        <v>29</v>
      </c>
      <c r="F9" s="35">
        <v>29</v>
      </c>
      <c r="G9" s="36">
        <v>30</v>
      </c>
      <c r="H9" s="70">
        <v>25</v>
      </c>
      <c r="I9" s="95">
        <v>29</v>
      </c>
      <c r="J9" s="36">
        <v>0</v>
      </c>
      <c r="K9" s="34">
        <v>28</v>
      </c>
      <c r="L9" s="35">
        <v>23</v>
      </c>
      <c r="M9" s="36">
        <v>29</v>
      </c>
      <c r="N9" s="34">
        <v>28</v>
      </c>
      <c r="O9" s="35">
        <v>28</v>
      </c>
      <c r="P9" s="36">
        <v>27</v>
      </c>
      <c r="Q9" s="34">
        <v>27</v>
      </c>
      <c r="R9" s="35">
        <v>28</v>
      </c>
      <c r="S9" s="36">
        <v>28</v>
      </c>
      <c r="T9" s="34"/>
      <c r="U9" s="35"/>
      <c r="V9" s="36"/>
      <c r="W9" s="196">
        <v>0</v>
      </c>
      <c r="X9" s="161">
        <f t="shared" si="0"/>
        <v>388</v>
      </c>
      <c r="Y9" s="34">
        <v>29</v>
      </c>
      <c r="Z9" s="35">
        <v>29</v>
      </c>
      <c r="AA9" s="36">
        <v>29</v>
      </c>
      <c r="AB9" s="34"/>
      <c r="AC9" s="35"/>
      <c r="AD9" s="35"/>
      <c r="AH9" s="113"/>
      <c r="AI9" s="113"/>
      <c r="AJ9" s="113"/>
    </row>
    <row r="10" spans="1:32" ht="12.75">
      <c r="A10" s="22">
        <v>5</v>
      </c>
      <c r="B10" s="185">
        <v>4676</v>
      </c>
      <c r="C10" s="166">
        <v>210</v>
      </c>
      <c r="D10" s="186" t="s">
        <v>43</v>
      </c>
      <c r="E10" s="167"/>
      <c r="F10" s="168"/>
      <c r="G10" s="169"/>
      <c r="H10" s="170">
        <v>35</v>
      </c>
      <c r="I10" s="171">
        <v>30</v>
      </c>
      <c r="J10" s="172">
        <v>0</v>
      </c>
      <c r="K10" s="167"/>
      <c r="L10" s="168"/>
      <c r="M10" s="169"/>
      <c r="N10" s="170">
        <v>35</v>
      </c>
      <c r="O10" s="171">
        <v>30</v>
      </c>
      <c r="P10" s="172">
        <v>30</v>
      </c>
      <c r="Q10" s="170">
        <v>32</v>
      </c>
      <c r="R10" s="171">
        <v>35</v>
      </c>
      <c r="S10" s="172">
        <v>35</v>
      </c>
      <c r="T10" s="167">
        <v>29</v>
      </c>
      <c r="U10" s="168">
        <v>29</v>
      </c>
      <c r="V10" s="169">
        <v>28</v>
      </c>
      <c r="W10" s="198">
        <v>0</v>
      </c>
      <c r="X10" s="161">
        <f t="shared" si="0"/>
        <v>348</v>
      </c>
      <c r="Y10" s="170">
        <v>30</v>
      </c>
      <c r="Z10" s="171">
        <v>30</v>
      </c>
      <c r="AA10" s="169">
        <v>30</v>
      </c>
      <c r="AB10" s="173">
        <v>35</v>
      </c>
      <c r="AC10" s="174">
        <v>25</v>
      </c>
      <c r="AD10" s="178">
        <v>30</v>
      </c>
      <c r="AE10" s="2"/>
      <c r="AF10" s="2"/>
    </row>
    <row r="11" spans="1:30" ht="12.75">
      <c r="A11" s="22">
        <v>6</v>
      </c>
      <c r="B11" s="22">
        <v>4494</v>
      </c>
      <c r="C11" s="22">
        <v>241</v>
      </c>
      <c r="D11" s="23" t="s">
        <v>17</v>
      </c>
      <c r="E11" s="34">
        <v>23</v>
      </c>
      <c r="F11" s="35">
        <v>24</v>
      </c>
      <c r="G11" s="36">
        <v>27</v>
      </c>
      <c r="H11" s="225"/>
      <c r="I11" s="226"/>
      <c r="J11" s="224"/>
      <c r="K11" s="34">
        <v>30</v>
      </c>
      <c r="L11" s="35">
        <v>29</v>
      </c>
      <c r="M11" s="36">
        <v>30</v>
      </c>
      <c r="N11" s="70"/>
      <c r="O11" s="63"/>
      <c r="P11" s="62"/>
      <c r="Q11" s="176">
        <v>29</v>
      </c>
      <c r="R11" s="183">
        <v>27</v>
      </c>
      <c r="S11" s="177">
        <v>29</v>
      </c>
      <c r="T11" s="34"/>
      <c r="U11" s="35"/>
      <c r="V11" s="36"/>
      <c r="W11" s="196">
        <v>0</v>
      </c>
      <c r="X11" s="161">
        <f t="shared" si="0"/>
        <v>248</v>
      </c>
      <c r="Y11" s="34"/>
      <c r="Z11" s="35"/>
      <c r="AA11" s="36"/>
      <c r="AB11" s="175"/>
      <c r="AC11" s="178"/>
      <c r="AD11" s="178"/>
    </row>
    <row r="12" spans="1:32" ht="12.75">
      <c r="A12" s="22">
        <v>7</v>
      </c>
      <c r="B12" s="152">
        <v>2253</v>
      </c>
      <c r="C12" s="152">
        <v>302</v>
      </c>
      <c r="D12" s="186" t="s">
        <v>27</v>
      </c>
      <c r="E12" s="87"/>
      <c r="F12" s="88"/>
      <c r="G12" s="143"/>
      <c r="H12" s="145"/>
      <c r="I12" s="144"/>
      <c r="J12" s="142"/>
      <c r="K12" s="34"/>
      <c r="L12" s="35"/>
      <c r="M12" s="36"/>
      <c r="N12" s="70"/>
      <c r="O12" s="63"/>
      <c r="P12" s="62"/>
      <c r="Q12" s="70"/>
      <c r="R12" s="63"/>
      <c r="S12" s="184"/>
      <c r="T12" s="34">
        <v>32</v>
      </c>
      <c r="U12" s="35">
        <v>35</v>
      </c>
      <c r="V12" s="86">
        <v>35</v>
      </c>
      <c r="W12" s="197">
        <v>0</v>
      </c>
      <c r="X12" s="161">
        <f>SUM(E12:V12)-W12</f>
        <v>102</v>
      </c>
      <c r="Y12" s="145"/>
      <c r="Z12" s="144"/>
      <c r="AA12" s="143"/>
      <c r="AB12" s="146"/>
      <c r="AC12" s="147"/>
      <c r="AD12" s="178"/>
      <c r="AE12" s="2"/>
      <c r="AF12" s="2"/>
    </row>
    <row r="13" spans="1:39" ht="12.75">
      <c r="A13" s="66">
        <v>8</v>
      </c>
      <c r="B13" s="22">
        <v>4976</v>
      </c>
      <c r="C13" s="22">
        <v>299</v>
      </c>
      <c r="D13" s="23" t="s">
        <v>16</v>
      </c>
      <c r="E13" s="34"/>
      <c r="F13" s="35"/>
      <c r="G13" s="36"/>
      <c r="H13" s="70"/>
      <c r="I13" s="63"/>
      <c r="J13" s="62"/>
      <c r="K13" s="37"/>
      <c r="L13" s="38"/>
      <c r="M13" s="39"/>
      <c r="N13" s="69">
        <v>32</v>
      </c>
      <c r="O13" s="67">
        <v>29</v>
      </c>
      <c r="P13" s="68">
        <v>35</v>
      </c>
      <c r="Q13" s="156"/>
      <c r="R13" s="148"/>
      <c r="S13" s="157"/>
      <c r="T13" s="116"/>
      <c r="U13" s="117"/>
      <c r="V13" s="118"/>
      <c r="W13" s="227">
        <v>0</v>
      </c>
      <c r="X13" s="161">
        <f t="shared" si="0"/>
        <v>96</v>
      </c>
      <c r="Y13" s="69"/>
      <c r="Z13" s="67"/>
      <c r="AA13" s="39"/>
      <c r="AB13" s="69"/>
      <c r="AC13" s="67"/>
      <c r="AD13" s="63"/>
      <c r="AE13" s="2"/>
      <c r="AF13" s="2"/>
      <c r="AH13" s="113"/>
      <c r="AI13" s="113"/>
      <c r="AJ13" s="113"/>
      <c r="AK13" s="114"/>
      <c r="AL13" s="114"/>
      <c r="AM13" s="114"/>
    </row>
    <row r="14" spans="1:36" ht="12.75">
      <c r="A14" s="103">
        <v>9</v>
      </c>
      <c r="B14" s="22">
        <v>35426</v>
      </c>
      <c r="C14" s="22">
        <v>222</v>
      </c>
      <c r="D14" s="29" t="s">
        <v>32</v>
      </c>
      <c r="E14" s="34">
        <v>28</v>
      </c>
      <c r="F14" s="35">
        <v>30</v>
      </c>
      <c r="G14" s="36">
        <v>28</v>
      </c>
      <c r="H14" s="70"/>
      <c r="I14" s="63"/>
      <c r="J14" s="62"/>
      <c r="K14" s="34"/>
      <c r="L14" s="35"/>
      <c r="M14" s="36"/>
      <c r="N14" s="145"/>
      <c r="O14" s="144"/>
      <c r="P14" s="142"/>
      <c r="Q14" s="87"/>
      <c r="R14" s="88"/>
      <c r="S14" s="143"/>
      <c r="T14" s="87"/>
      <c r="U14" s="88"/>
      <c r="V14" s="143"/>
      <c r="W14" s="197">
        <v>0</v>
      </c>
      <c r="X14" s="161">
        <f t="shared" si="0"/>
        <v>86</v>
      </c>
      <c r="Y14" s="145"/>
      <c r="Z14" s="144"/>
      <c r="AA14" s="143"/>
      <c r="AB14" s="146"/>
      <c r="AC14" s="147"/>
      <c r="AD14" s="178"/>
      <c r="AH14" s="113"/>
      <c r="AI14" s="113"/>
      <c r="AJ14" s="113"/>
    </row>
    <row r="15" spans="1:32" ht="12.75">
      <c r="A15" s="66">
        <v>10</v>
      </c>
      <c r="B15" s="66">
        <v>213</v>
      </c>
      <c r="C15" s="66"/>
      <c r="D15" s="141" t="s">
        <v>63</v>
      </c>
      <c r="E15" s="87"/>
      <c r="F15" s="88"/>
      <c r="G15" s="143"/>
      <c r="H15" s="145"/>
      <c r="I15" s="179"/>
      <c r="J15" s="143"/>
      <c r="K15" s="87"/>
      <c r="L15" s="88"/>
      <c r="M15" s="143"/>
      <c r="N15" s="87"/>
      <c r="O15" s="88"/>
      <c r="P15" s="143"/>
      <c r="Q15" s="180"/>
      <c r="R15" s="181"/>
      <c r="S15" s="182"/>
      <c r="T15" s="87">
        <v>28</v>
      </c>
      <c r="U15" s="88">
        <v>28</v>
      </c>
      <c r="V15" s="143">
        <v>29</v>
      </c>
      <c r="W15" s="197">
        <v>0</v>
      </c>
      <c r="X15" s="162">
        <f>SUM(T15:W15)</f>
        <v>85</v>
      </c>
      <c r="Y15" s="87"/>
      <c r="Z15" s="88"/>
      <c r="AA15" s="143"/>
      <c r="AB15" s="87"/>
      <c r="AC15" s="88"/>
      <c r="AD15" s="35"/>
      <c r="AE15" s="2"/>
      <c r="AF15" s="2"/>
    </row>
    <row r="16" spans="1:36" ht="12.75">
      <c r="A16" s="103">
        <v>11</v>
      </c>
      <c r="B16" s="22">
        <v>200515</v>
      </c>
      <c r="C16" s="22">
        <v>214</v>
      </c>
      <c r="D16" s="29" t="s">
        <v>49</v>
      </c>
      <c r="E16" s="34"/>
      <c r="F16" s="35"/>
      <c r="G16" s="36"/>
      <c r="H16" s="70"/>
      <c r="I16" s="63"/>
      <c r="J16" s="62"/>
      <c r="K16" s="70">
        <v>27</v>
      </c>
      <c r="L16" s="63">
        <v>28</v>
      </c>
      <c r="M16" s="36">
        <v>27</v>
      </c>
      <c r="N16" s="70"/>
      <c r="O16" s="63"/>
      <c r="P16" s="62"/>
      <c r="Q16" s="34"/>
      <c r="R16" s="35"/>
      <c r="S16" s="36"/>
      <c r="T16" s="34"/>
      <c r="U16" s="35"/>
      <c r="V16" s="36"/>
      <c r="W16" s="196">
        <v>0</v>
      </c>
      <c r="X16" s="161">
        <f t="shared" si="0"/>
        <v>82</v>
      </c>
      <c r="Y16" s="34"/>
      <c r="Z16" s="35"/>
      <c r="AA16" s="36"/>
      <c r="AB16" s="34"/>
      <c r="AC16" s="35"/>
      <c r="AD16" s="35"/>
      <c r="AH16" s="113"/>
      <c r="AI16" s="113"/>
      <c r="AJ16" s="113"/>
    </row>
    <row r="17" spans="1:36" ht="12.75">
      <c r="A17" s="103">
        <v>12</v>
      </c>
      <c r="B17" s="22">
        <v>7516</v>
      </c>
      <c r="C17" s="22">
        <v>214</v>
      </c>
      <c r="D17" s="23" t="s">
        <v>42</v>
      </c>
      <c r="E17" s="34"/>
      <c r="F17" s="63"/>
      <c r="G17" s="62"/>
      <c r="H17" s="70">
        <v>25</v>
      </c>
      <c r="I17" s="63">
        <v>23</v>
      </c>
      <c r="J17" s="62">
        <v>30</v>
      </c>
      <c r="K17" s="34"/>
      <c r="L17" s="35"/>
      <c r="M17" s="36"/>
      <c r="N17" s="34"/>
      <c r="O17" s="35"/>
      <c r="P17" s="36"/>
      <c r="Q17" s="34"/>
      <c r="R17" s="35"/>
      <c r="S17" s="36"/>
      <c r="T17" s="34"/>
      <c r="U17" s="35"/>
      <c r="V17" s="36"/>
      <c r="W17" s="196">
        <v>0</v>
      </c>
      <c r="X17" s="161">
        <f t="shared" si="0"/>
        <v>78</v>
      </c>
      <c r="Y17" s="34"/>
      <c r="Z17" s="35"/>
      <c r="AA17" s="36"/>
      <c r="AB17" s="34"/>
      <c r="AC17" s="35"/>
      <c r="AD17" s="35"/>
      <c r="AH17" s="113"/>
      <c r="AI17" s="113"/>
      <c r="AJ17" s="113"/>
    </row>
    <row r="18" spans="1:32" ht="12.75">
      <c r="A18" s="66">
        <v>13</v>
      </c>
      <c r="B18" s="66"/>
      <c r="C18" s="66"/>
      <c r="D18" s="23" t="s">
        <v>65</v>
      </c>
      <c r="E18" s="34"/>
      <c r="F18" s="35"/>
      <c r="G18" s="36"/>
      <c r="H18" s="70"/>
      <c r="I18" s="95"/>
      <c r="J18" s="36"/>
      <c r="K18" s="252">
        <v>28</v>
      </c>
      <c r="L18" s="253">
        <v>27</v>
      </c>
      <c r="M18" s="254">
        <v>29</v>
      </c>
      <c r="N18" s="34"/>
      <c r="O18" s="35"/>
      <c r="P18" s="36"/>
      <c r="Q18" s="158"/>
      <c r="R18" s="159"/>
      <c r="S18" s="160"/>
      <c r="T18" s="34"/>
      <c r="U18" s="35"/>
      <c r="V18" s="36"/>
      <c r="W18" s="196"/>
      <c r="X18" s="161"/>
      <c r="Y18" s="34"/>
      <c r="Z18" s="35"/>
      <c r="AA18" s="36"/>
      <c r="AB18" s="34"/>
      <c r="AC18" s="35"/>
      <c r="AD18" s="35"/>
      <c r="AE18" s="2" t="s">
        <v>66</v>
      </c>
      <c r="AF18" s="2"/>
    </row>
    <row r="19" spans="1:32" ht="13.5" thickBot="1">
      <c r="A19" s="80">
        <v>14</v>
      </c>
      <c r="B19" s="80"/>
      <c r="C19" s="80"/>
      <c r="D19" s="81"/>
      <c r="E19" s="82"/>
      <c r="F19" s="54"/>
      <c r="G19" s="55"/>
      <c r="H19" s="83"/>
      <c r="I19" s="84"/>
      <c r="J19" s="85"/>
      <c r="K19" s="82"/>
      <c r="L19" s="54"/>
      <c r="M19" s="55"/>
      <c r="N19" s="83"/>
      <c r="O19" s="84"/>
      <c r="P19" s="85"/>
      <c r="Q19" s="83"/>
      <c r="R19" s="84"/>
      <c r="S19" s="85"/>
      <c r="T19" s="82"/>
      <c r="U19" s="54"/>
      <c r="V19" s="55"/>
      <c r="W19" s="228"/>
      <c r="X19" s="163"/>
      <c r="Y19" s="83"/>
      <c r="Z19" s="84"/>
      <c r="AA19" s="55"/>
      <c r="AB19" s="134"/>
      <c r="AC19" s="165"/>
      <c r="AD19" s="165"/>
      <c r="AE19" s="2"/>
      <c r="AF19" s="2"/>
    </row>
    <row r="20" spans="1:30" ht="12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164"/>
      <c r="O20" s="164"/>
      <c r="P20" s="164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ht="12.75">
      <c r="A21" s="79" t="s">
        <v>6</v>
      </c>
      <c r="B21" s="79"/>
      <c r="C21" s="79"/>
      <c r="D21" s="79"/>
      <c r="E21" s="26"/>
      <c r="F21" s="16">
        <v>6</v>
      </c>
      <c r="G21" s="73"/>
      <c r="H21" s="27"/>
      <c r="I21" s="16">
        <v>6</v>
      </c>
      <c r="J21" s="73"/>
      <c r="K21" s="73"/>
      <c r="L21" s="16">
        <v>6</v>
      </c>
      <c r="M21" s="73"/>
      <c r="N21" s="73"/>
      <c r="O21" s="16">
        <v>6</v>
      </c>
      <c r="P21" s="73"/>
      <c r="Q21" s="26"/>
      <c r="R21" s="16">
        <v>6</v>
      </c>
      <c r="S21" s="26"/>
      <c r="T21" s="26"/>
      <c r="U21" s="16">
        <v>6</v>
      </c>
      <c r="V21" s="26"/>
      <c r="W21" s="26"/>
      <c r="X21" s="26"/>
      <c r="Y21" s="244"/>
      <c r="Z21" s="245">
        <v>5</v>
      </c>
      <c r="AA21" s="244"/>
      <c r="AB21" s="244"/>
      <c r="AC21" s="245">
        <v>4</v>
      </c>
      <c r="AD21" s="246"/>
    </row>
    <row r="22" spans="6:30" ht="12.75">
      <c r="F22" s="8"/>
      <c r="Y22" s="292" t="s">
        <v>60</v>
      </c>
      <c r="Z22" s="292"/>
      <c r="AA22" s="292"/>
      <c r="AB22" s="291" t="s">
        <v>59</v>
      </c>
      <c r="AC22" s="291"/>
      <c r="AD22" s="291"/>
    </row>
    <row r="23" spans="6:32" ht="18">
      <c r="F23" s="8"/>
      <c r="Q23" s="155"/>
      <c r="R23" s="89"/>
      <c r="S23" s="89"/>
      <c r="T23" s="89"/>
      <c r="U23" s="89"/>
      <c r="V23" s="90"/>
      <c r="W23" s="26"/>
      <c r="X23" s="26"/>
      <c r="Y23" s="292"/>
      <c r="Z23" s="292"/>
      <c r="AA23" s="292"/>
      <c r="AB23" s="291"/>
      <c r="AC23" s="291"/>
      <c r="AD23" s="291"/>
      <c r="AE23" s="26"/>
      <c r="AF23" s="27"/>
    </row>
    <row r="24" spans="1:37" ht="18">
      <c r="A24" s="92" t="s">
        <v>8</v>
      </c>
      <c r="B24" s="92"/>
      <c r="C24" s="92"/>
      <c r="D24" s="92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55"/>
      <c r="R24" s="154"/>
      <c r="U24" s="89"/>
      <c r="V24" s="89"/>
      <c r="W24" s="89"/>
      <c r="X24" s="89"/>
      <c r="Y24" s="292"/>
      <c r="Z24" s="292"/>
      <c r="AA24" s="292"/>
      <c r="AB24" s="291"/>
      <c r="AC24" s="291"/>
      <c r="AD24" s="291"/>
      <c r="AE24" s="89"/>
      <c r="AF24" s="90"/>
      <c r="AG24" s="26"/>
      <c r="AH24" s="26"/>
      <c r="AI24" s="26"/>
      <c r="AJ24" s="27"/>
      <c r="AK24" s="26"/>
    </row>
    <row r="25" spans="1:18" ht="15">
      <c r="A25" s="120" t="s">
        <v>9</v>
      </c>
      <c r="B25" s="92"/>
      <c r="C25" s="92"/>
      <c r="D25" s="119"/>
      <c r="E25" s="92"/>
      <c r="F25" s="92"/>
      <c r="Q25" s="154"/>
      <c r="R25" s="154"/>
    </row>
    <row r="26" spans="1:18" ht="12.75">
      <c r="A26" s="91"/>
      <c r="B26" s="91"/>
      <c r="C26" s="91"/>
      <c r="D26" s="91"/>
      <c r="F26" s="20"/>
      <c r="Q26" s="154"/>
      <c r="R26" s="154"/>
    </row>
    <row r="27" ht="12.75">
      <c r="F27" s="17"/>
    </row>
    <row r="28" spans="4:6" ht="12.75">
      <c r="D28" s="3"/>
      <c r="F28" s="17"/>
    </row>
    <row r="42" ht="12.75">
      <c r="AI42" s="104" t="s">
        <v>10</v>
      </c>
    </row>
  </sheetData>
  <sheetProtection/>
  <mergeCells count="2">
    <mergeCell ref="AB22:AD24"/>
    <mergeCell ref="Y22:AA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0"/>
  <sheetViews>
    <sheetView zoomScale="110" zoomScaleNormal="110" zoomScalePageLayoutView="0" workbookViewId="0" topLeftCell="A1">
      <selection activeCell="AC20" sqref="AC20"/>
    </sheetView>
  </sheetViews>
  <sheetFormatPr defaultColWidth="9.140625" defaultRowHeight="12.75"/>
  <cols>
    <col min="1" max="1" width="3.28125" style="0" customWidth="1"/>
    <col min="2" max="2" width="6.7109375" style="0" customWidth="1"/>
    <col min="3" max="3" width="5.421875" style="0" customWidth="1"/>
    <col min="4" max="4" width="16.7109375" style="0" customWidth="1"/>
    <col min="5" max="13" width="3.421875" style="0" customWidth="1"/>
    <col min="14" max="14" width="4.00390625" style="0" customWidth="1"/>
    <col min="15" max="15" width="3.7109375" style="0" customWidth="1"/>
    <col min="16" max="19" width="3.28125" style="0" customWidth="1"/>
    <col min="20" max="28" width="3.421875" style="0" customWidth="1"/>
    <col min="29" max="29" width="4.7109375" style="0" bestFit="1" customWidth="1"/>
    <col min="30" max="30" width="4.8515625" style="0" bestFit="1" customWidth="1"/>
  </cols>
  <sheetData>
    <row r="1" spans="1:21" ht="23.25">
      <c r="A1" s="124" t="s">
        <v>36</v>
      </c>
      <c r="B1" s="125"/>
      <c r="C1" s="125"/>
      <c r="D1" s="125"/>
      <c r="E1" s="125"/>
      <c r="F1" s="125"/>
      <c r="G1" s="125"/>
      <c r="H1" s="125"/>
      <c r="I1" s="121"/>
      <c r="J1" s="122"/>
      <c r="K1" s="121"/>
      <c r="L1" s="123"/>
      <c r="M1" s="123"/>
      <c r="T1" s="57"/>
      <c r="U1" s="126"/>
    </row>
    <row r="2" spans="1:28" ht="24" thickBot="1">
      <c r="A2" s="102"/>
      <c r="B2" s="102"/>
      <c r="C2" s="102"/>
      <c r="D2" s="102"/>
      <c r="E2" s="97"/>
      <c r="F2" s="97"/>
      <c r="G2" s="98"/>
      <c r="H2" s="99"/>
      <c r="I2" s="99"/>
      <c r="J2" s="100"/>
      <c r="K2" s="100"/>
      <c r="L2" s="100"/>
      <c r="M2" s="101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1"/>
    </row>
    <row r="3" spans="1:30" ht="13.5" thickBot="1">
      <c r="A3" s="13"/>
      <c r="B3" s="13"/>
      <c r="C3" s="13"/>
      <c r="D3" s="13"/>
      <c r="E3" s="110"/>
      <c r="F3" s="106" t="s">
        <v>37</v>
      </c>
      <c r="G3" s="111"/>
      <c r="H3" s="47"/>
      <c r="I3" s="106" t="s">
        <v>38</v>
      </c>
      <c r="J3" s="48"/>
      <c r="K3" s="47"/>
      <c r="L3" s="106" t="s">
        <v>45</v>
      </c>
      <c r="M3" s="48"/>
      <c r="N3" s="47"/>
      <c r="O3" s="106" t="s">
        <v>50</v>
      </c>
      <c r="P3" s="48"/>
      <c r="Q3" s="293" t="s">
        <v>51</v>
      </c>
      <c r="R3" s="294"/>
      <c r="S3" s="295"/>
      <c r="T3" s="293" t="s">
        <v>54</v>
      </c>
      <c r="U3" s="294"/>
      <c r="V3" s="295"/>
      <c r="W3" s="43"/>
      <c r="X3" s="106" t="s">
        <v>58</v>
      </c>
      <c r="Y3" s="45"/>
      <c r="Z3" s="44"/>
      <c r="AA3" s="106" t="s">
        <v>61</v>
      </c>
      <c r="AB3" s="45"/>
      <c r="AC3" s="6"/>
      <c r="AD3" s="6"/>
    </row>
    <row r="4" spans="1:30" ht="13.5" thickBot="1">
      <c r="A4" s="50" t="s">
        <v>0</v>
      </c>
      <c r="B4" s="51" t="s">
        <v>5</v>
      </c>
      <c r="C4" s="50" t="s">
        <v>1</v>
      </c>
      <c r="D4" s="51" t="s">
        <v>2</v>
      </c>
      <c r="E4" s="135">
        <v>1</v>
      </c>
      <c r="F4" s="136">
        <v>2</v>
      </c>
      <c r="G4" s="137">
        <v>3</v>
      </c>
      <c r="H4" s="135">
        <v>1</v>
      </c>
      <c r="I4" s="136">
        <v>2</v>
      </c>
      <c r="J4" s="137">
        <v>3</v>
      </c>
      <c r="K4" s="135">
        <v>1</v>
      </c>
      <c r="L4" s="136">
        <v>2</v>
      </c>
      <c r="M4" s="137">
        <v>3</v>
      </c>
      <c r="N4" s="135">
        <v>1</v>
      </c>
      <c r="O4" s="136">
        <v>2</v>
      </c>
      <c r="P4" s="137">
        <v>3</v>
      </c>
      <c r="Q4" s="257">
        <v>1</v>
      </c>
      <c r="R4" s="136">
        <v>2</v>
      </c>
      <c r="S4" s="258">
        <v>3</v>
      </c>
      <c r="T4" s="135">
        <v>1</v>
      </c>
      <c r="U4" s="136">
        <v>2</v>
      </c>
      <c r="V4" s="137">
        <v>3</v>
      </c>
      <c r="W4" s="135">
        <v>1</v>
      </c>
      <c r="X4" s="136">
        <v>2</v>
      </c>
      <c r="Y4" s="137">
        <v>3</v>
      </c>
      <c r="Z4" s="135">
        <v>1</v>
      </c>
      <c r="AA4" s="136">
        <v>2</v>
      </c>
      <c r="AB4" s="137">
        <v>3</v>
      </c>
      <c r="AC4" s="96" t="s">
        <v>3</v>
      </c>
      <c r="AD4" s="52" t="s">
        <v>4</v>
      </c>
    </row>
    <row r="5" spans="1:30" ht="12.75">
      <c r="A5" s="56"/>
      <c r="B5" s="56"/>
      <c r="C5" s="56"/>
      <c r="D5" s="23"/>
      <c r="E5" s="70"/>
      <c r="F5" s="63"/>
      <c r="G5" s="62"/>
      <c r="H5" s="61"/>
      <c r="I5" s="63"/>
      <c r="J5" s="62"/>
      <c r="K5" s="61"/>
      <c r="L5" s="63"/>
      <c r="M5" s="62"/>
      <c r="N5" s="61"/>
      <c r="O5" s="63"/>
      <c r="P5" s="64"/>
      <c r="Q5" s="61"/>
      <c r="R5" s="63"/>
      <c r="S5" s="259"/>
      <c r="T5" s="61"/>
      <c r="U5" s="63"/>
      <c r="V5" s="64"/>
      <c r="W5" s="61"/>
      <c r="X5" s="63"/>
      <c r="Y5" s="64"/>
      <c r="Z5" s="61"/>
      <c r="AA5" s="151"/>
      <c r="AB5" s="153"/>
      <c r="AC5" s="94"/>
      <c r="AD5" s="41"/>
    </row>
    <row r="6" spans="1:30" ht="12.75">
      <c r="A6" s="56">
        <v>1</v>
      </c>
      <c r="B6" s="56">
        <v>4247</v>
      </c>
      <c r="C6" s="56">
        <v>42</v>
      </c>
      <c r="D6" s="23" t="s">
        <v>28</v>
      </c>
      <c r="E6" s="199">
        <v>30</v>
      </c>
      <c r="F6" s="188">
        <v>32</v>
      </c>
      <c r="G6" s="192">
        <v>28</v>
      </c>
      <c r="H6" s="187">
        <v>32</v>
      </c>
      <c r="I6" s="188">
        <v>32</v>
      </c>
      <c r="J6" s="192">
        <v>32</v>
      </c>
      <c r="K6" s="187">
        <v>35</v>
      </c>
      <c r="L6" s="188">
        <v>35</v>
      </c>
      <c r="M6" s="192">
        <v>32</v>
      </c>
      <c r="N6" s="201"/>
      <c r="O6" s="74"/>
      <c r="P6" s="202"/>
      <c r="Q6" s="201">
        <v>35</v>
      </c>
      <c r="R6" s="74">
        <v>35</v>
      </c>
      <c r="S6" s="260">
        <v>35</v>
      </c>
      <c r="T6" s="201">
        <v>28</v>
      </c>
      <c r="U6" s="74">
        <v>32</v>
      </c>
      <c r="V6" s="202">
        <v>35</v>
      </c>
      <c r="W6" s="201">
        <v>35</v>
      </c>
      <c r="X6" s="74">
        <v>30</v>
      </c>
      <c r="Y6" s="202">
        <v>35</v>
      </c>
      <c r="Z6" s="201">
        <v>35</v>
      </c>
      <c r="AA6" s="229">
        <v>35</v>
      </c>
      <c r="AB6" s="140">
        <v>35</v>
      </c>
      <c r="AC6" s="196">
        <v>0</v>
      </c>
      <c r="AD6" s="237">
        <f aca="true" t="shared" si="0" ref="AD6:AD16">SUM(E6:AB6)-AC6</f>
        <v>693</v>
      </c>
    </row>
    <row r="7" spans="1:30" ht="12.75">
      <c r="A7" s="56">
        <v>2</v>
      </c>
      <c r="B7" s="56">
        <v>4982</v>
      </c>
      <c r="C7" s="56">
        <v>84</v>
      </c>
      <c r="D7" s="23" t="s">
        <v>18</v>
      </c>
      <c r="E7" s="199">
        <v>32</v>
      </c>
      <c r="F7" s="188">
        <v>35</v>
      </c>
      <c r="G7" s="192">
        <v>30</v>
      </c>
      <c r="H7" s="272">
        <v>28</v>
      </c>
      <c r="I7" s="188">
        <v>29</v>
      </c>
      <c r="J7" s="273">
        <v>28</v>
      </c>
      <c r="K7" s="187">
        <v>32</v>
      </c>
      <c r="L7" s="188">
        <v>32</v>
      </c>
      <c r="M7" s="192">
        <v>35</v>
      </c>
      <c r="N7" s="205">
        <v>35</v>
      </c>
      <c r="O7" s="232">
        <v>35</v>
      </c>
      <c r="P7" s="233">
        <v>35</v>
      </c>
      <c r="Q7" s="205">
        <v>32</v>
      </c>
      <c r="R7" s="232">
        <v>32</v>
      </c>
      <c r="S7" s="262">
        <v>30</v>
      </c>
      <c r="T7" s="205">
        <v>35</v>
      </c>
      <c r="U7" s="232">
        <v>35</v>
      </c>
      <c r="V7" s="233">
        <v>32</v>
      </c>
      <c r="W7" s="286">
        <v>27</v>
      </c>
      <c r="X7" s="232">
        <v>32</v>
      </c>
      <c r="Y7" s="233">
        <v>30</v>
      </c>
      <c r="Z7" s="205">
        <v>32</v>
      </c>
      <c r="AA7" s="234">
        <v>32</v>
      </c>
      <c r="AB7" s="288">
        <v>32</v>
      </c>
      <c r="AC7" s="227">
        <v>83</v>
      </c>
      <c r="AD7" s="237">
        <f t="shared" si="0"/>
        <v>684</v>
      </c>
    </row>
    <row r="8" spans="1:30" ht="12.75">
      <c r="A8" s="56">
        <v>3</v>
      </c>
      <c r="B8" s="56">
        <v>34560</v>
      </c>
      <c r="C8" s="56">
        <v>70</v>
      </c>
      <c r="D8" s="23" t="s">
        <v>26</v>
      </c>
      <c r="E8" s="199">
        <v>29</v>
      </c>
      <c r="F8" s="188">
        <v>30</v>
      </c>
      <c r="G8" s="192">
        <v>29</v>
      </c>
      <c r="H8" s="272">
        <v>27</v>
      </c>
      <c r="I8" s="266">
        <v>23</v>
      </c>
      <c r="J8" s="273">
        <v>27</v>
      </c>
      <c r="K8" s="187">
        <v>30</v>
      </c>
      <c r="L8" s="188">
        <v>30</v>
      </c>
      <c r="M8" s="192">
        <v>27</v>
      </c>
      <c r="N8" s="189">
        <v>32</v>
      </c>
      <c r="O8" s="139">
        <v>32</v>
      </c>
      <c r="P8" s="200">
        <v>29</v>
      </c>
      <c r="Q8" s="189">
        <v>30</v>
      </c>
      <c r="R8" s="139">
        <v>27</v>
      </c>
      <c r="S8" s="263">
        <v>32</v>
      </c>
      <c r="T8" s="189">
        <v>32</v>
      </c>
      <c r="U8" s="139">
        <v>30</v>
      </c>
      <c r="V8" s="200">
        <v>29</v>
      </c>
      <c r="W8" s="201">
        <v>30</v>
      </c>
      <c r="X8" s="74">
        <v>29</v>
      </c>
      <c r="Y8" s="202">
        <v>29</v>
      </c>
      <c r="Z8" s="201">
        <v>30</v>
      </c>
      <c r="AA8" s="232">
        <v>30</v>
      </c>
      <c r="AB8" s="287">
        <v>30</v>
      </c>
      <c r="AC8" s="196">
        <v>77</v>
      </c>
      <c r="AD8" s="237">
        <f t="shared" si="0"/>
        <v>626</v>
      </c>
    </row>
    <row r="9" spans="1:30" ht="12.75">
      <c r="A9" s="56">
        <v>4</v>
      </c>
      <c r="B9" s="56">
        <v>163135</v>
      </c>
      <c r="C9" s="56">
        <v>44</v>
      </c>
      <c r="D9" s="23" t="s">
        <v>21</v>
      </c>
      <c r="E9" s="72">
        <v>28</v>
      </c>
      <c r="F9" s="74">
        <v>29</v>
      </c>
      <c r="G9" s="203">
        <v>27</v>
      </c>
      <c r="H9" s="189">
        <v>26</v>
      </c>
      <c r="I9" s="139">
        <v>28</v>
      </c>
      <c r="J9" s="193">
        <v>0</v>
      </c>
      <c r="K9" s="201"/>
      <c r="L9" s="74"/>
      <c r="M9" s="203"/>
      <c r="N9" s="201"/>
      <c r="O9" s="74"/>
      <c r="P9" s="202"/>
      <c r="Q9" s="201">
        <v>28</v>
      </c>
      <c r="R9" s="74">
        <v>28</v>
      </c>
      <c r="S9" s="260">
        <v>28</v>
      </c>
      <c r="T9" s="189">
        <v>29</v>
      </c>
      <c r="U9" s="139">
        <v>28</v>
      </c>
      <c r="V9" s="200">
        <v>28</v>
      </c>
      <c r="W9" s="201">
        <v>29</v>
      </c>
      <c r="X9" s="74">
        <v>28</v>
      </c>
      <c r="Y9" s="202">
        <v>28</v>
      </c>
      <c r="Z9" s="201">
        <v>28</v>
      </c>
      <c r="AA9" s="74">
        <v>27</v>
      </c>
      <c r="AB9" s="75">
        <v>27</v>
      </c>
      <c r="AC9" s="196">
        <v>0</v>
      </c>
      <c r="AD9" s="237">
        <f t="shared" si="0"/>
        <v>474</v>
      </c>
    </row>
    <row r="10" spans="1:30" ht="12.75">
      <c r="A10" s="56">
        <v>5</v>
      </c>
      <c r="B10" s="4">
        <v>20516</v>
      </c>
      <c r="C10" s="4">
        <v>51</v>
      </c>
      <c r="D10" s="23" t="s">
        <v>52</v>
      </c>
      <c r="E10" s="199"/>
      <c r="F10" s="188"/>
      <c r="G10" s="192"/>
      <c r="H10" s="187"/>
      <c r="I10" s="188"/>
      <c r="J10" s="192"/>
      <c r="K10" s="187">
        <v>27</v>
      </c>
      <c r="L10" s="232">
        <v>29</v>
      </c>
      <c r="M10" s="235">
        <v>30</v>
      </c>
      <c r="N10" s="205">
        <v>24</v>
      </c>
      <c r="O10" s="232">
        <v>23</v>
      </c>
      <c r="P10" s="233">
        <v>30</v>
      </c>
      <c r="Q10" s="205"/>
      <c r="R10" s="232"/>
      <c r="S10" s="262"/>
      <c r="T10" s="187">
        <v>30</v>
      </c>
      <c r="U10" s="188">
        <v>29</v>
      </c>
      <c r="V10" s="231">
        <v>30</v>
      </c>
      <c r="W10" s="205">
        <v>32</v>
      </c>
      <c r="X10" s="232">
        <v>35</v>
      </c>
      <c r="Y10" s="233">
        <v>32</v>
      </c>
      <c r="Z10" s="205">
        <v>23</v>
      </c>
      <c r="AA10" s="234">
        <v>28</v>
      </c>
      <c r="AB10" s="288">
        <v>29</v>
      </c>
      <c r="AC10" s="227">
        <v>0</v>
      </c>
      <c r="AD10" s="237">
        <f t="shared" si="0"/>
        <v>431</v>
      </c>
    </row>
    <row r="11" spans="1:30" ht="12.75">
      <c r="A11" s="56">
        <v>6</v>
      </c>
      <c r="B11" s="22">
        <v>4976</v>
      </c>
      <c r="C11" s="22">
        <v>27</v>
      </c>
      <c r="D11" s="23" t="s">
        <v>16</v>
      </c>
      <c r="E11" s="199">
        <v>35</v>
      </c>
      <c r="F11" s="188">
        <v>28</v>
      </c>
      <c r="G11" s="192">
        <v>35</v>
      </c>
      <c r="H11" s="187">
        <v>35</v>
      </c>
      <c r="I11" s="188">
        <v>35</v>
      </c>
      <c r="J11" s="192">
        <v>29</v>
      </c>
      <c r="K11" s="187"/>
      <c r="L11" s="188"/>
      <c r="M11" s="192"/>
      <c r="N11" s="201">
        <v>29</v>
      </c>
      <c r="O11" s="74">
        <v>28</v>
      </c>
      <c r="P11" s="202">
        <v>27</v>
      </c>
      <c r="Q11" s="201"/>
      <c r="R11" s="74"/>
      <c r="S11" s="260"/>
      <c r="T11" s="201"/>
      <c r="U11" s="74"/>
      <c r="V11" s="202"/>
      <c r="W11" s="201"/>
      <c r="X11" s="74"/>
      <c r="Y11" s="202"/>
      <c r="Z11" s="201"/>
      <c r="AA11" s="229"/>
      <c r="AB11" s="230"/>
      <c r="AC11" s="196">
        <v>0</v>
      </c>
      <c r="AD11" s="237">
        <f t="shared" si="0"/>
        <v>281</v>
      </c>
    </row>
    <row r="12" spans="1:30" ht="12.75">
      <c r="A12" s="4">
        <v>7</v>
      </c>
      <c r="B12" s="56">
        <v>3585</v>
      </c>
      <c r="C12" s="56">
        <v>11</v>
      </c>
      <c r="D12" s="23" t="s">
        <v>15</v>
      </c>
      <c r="E12" s="72"/>
      <c r="F12" s="74"/>
      <c r="G12" s="203"/>
      <c r="H12" s="189"/>
      <c r="I12" s="139"/>
      <c r="J12" s="193"/>
      <c r="K12" s="201">
        <v>28</v>
      </c>
      <c r="L12" s="74">
        <v>28</v>
      </c>
      <c r="M12" s="203">
        <v>29</v>
      </c>
      <c r="N12" s="201">
        <v>24</v>
      </c>
      <c r="O12" s="74">
        <v>30</v>
      </c>
      <c r="P12" s="202">
        <v>32</v>
      </c>
      <c r="Q12" s="201"/>
      <c r="R12" s="74"/>
      <c r="S12" s="260"/>
      <c r="T12" s="189"/>
      <c r="U12" s="139"/>
      <c r="V12" s="200"/>
      <c r="W12" s="201"/>
      <c r="X12" s="74"/>
      <c r="Y12" s="202"/>
      <c r="Z12" s="201"/>
      <c r="AA12" s="74"/>
      <c r="AB12" s="202"/>
      <c r="AC12" s="196">
        <v>0</v>
      </c>
      <c r="AD12" s="237">
        <f t="shared" si="0"/>
        <v>171</v>
      </c>
    </row>
    <row r="13" spans="1:30" ht="12.75">
      <c r="A13" s="56">
        <v>8</v>
      </c>
      <c r="B13" s="56">
        <v>2253</v>
      </c>
      <c r="C13" s="56">
        <v>47</v>
      </c>
      <c r="D13" s="23" t="s">
        <v>27</v>
      </c>
      <c r="E13" s="199">
        <v>23</v>
      </c>
      <c r="F13" s="188">
        <v>27</v>
      </c>
      <c r="G13" s="192">
        <v>32</v>
      </c>
      <c r="H13" s="187">
        <v>30</v>
      </c>
      <c r="I13" s="188">
        <v>23</v>
      </c>
      <c r="J13" s="192">
        <v>35</v>
      </c>
      <c r="K13" s="187"/>
      <c r="L13" s="188"/>
      <c r="M13" s="192"/>
      <c r="N13" s="187"/>
      <c r="O13" s="188"/>
      <c r="P13" s="231"/>
      <c r="Q13" s="187"/>
      <c r="R13" s="188"/>
      <c r="S13" s="261"/>
      <c r="T13" s="187"/>
      <c r="U13" s="188"/>
      <c r="V13" s="231"/>
      <c r="W13" s="205"/>
      <c r="X13" s="232"/>
      <c r="Y13" s="233"/>
      <c r="Z13" s="205"/>
      <c r="AA13" s="74"/>
      <c r="AB13" s="202"/>
      <c r="AC13" s="227">
        <v>0</v>
      </c>
      <c r="AD13" s="237">
        <f t="shared" si="0"/>
        <v>170</v>
      </c>
    </row>
    <row r="14" spans="1:30" ht="12.75">
      <c r="A14" s="4">
        <v>9</v>
      </c>
      <c r="B14" s="56">
        <v>4494</v>
      </c>
      <c r="C14" s="56">
        <v>41</v>
      </c>
      <c r="D14" s="23" t="s">
        <v>17</v>
      </c>
      <c r="E14" s="138"/>
      <c r="F14" s="139"/>
      <c r="G14" s="193"/>
      <c r="H14" s="189"/>
      <c r="I14" s="139"/>
      <c r="J14" s="193"/>
      <c r="K14" s="189"/>
      <c r="L14" s="139"/>
      <c r="M14" s="193"/>
      <c r="N14" s="189">
        <v>30</v>
      </c>
      <c r="O14" s="139">
        <v>29</v>
      </c>
      <c r="P14" s="200">
        <v>28</v>
      </c>
      <c r="Q14" s="189"/>
      <c r="R14" s="139"/>
      <c r="S14" s="263"/>
      <c r="T14" s="189"/>
      <c r="U14" s="139"/>
      <c r="V14" s="200"/>
      <c r="W14" s="201">
        <v>28</v>
      </c>
      <c r="X14" s="74">
        <v>22</v>
      </c>
      <c r="Y14" s="265" t="s">
        <v>67</v>
      </c>
      <c r="Z14" s="201"/>
      <c r="AA14" s="74"/>
      <c r="AB14" s="202"/>
      <c r="AC14" s="196">
        <v>0</v>
      </c>
      <c r="AD14" s="237">
        <f t="shared" si="0"/>
        <v>137</v>
      </c>
    </row>
    <row r="15" spans="1:30" ht="12.75">
      <c r="A15" s="4">
        <v>10</v>
      </c>
      <c r="B15" s="56">
        <v>4676</v>
      </c>
      <c r="C15" s="56">
        <v>39</v>
      </c>
      <c r="D15" s="23" t="s">
        <v>43</v>
      </c>
      <c r="E15" s="72"/>
      <c r="F15" s="74"/>
      <c r="G15" s="203"/>
      <c r="H15" s="189">
        <v>29</v>
      </c>
      <c r="I15" s="139">
        <v>30</v>
      </c>
      <c r="J15" s="193">
        <v>30</v>
      </c>
      <c r="K15" s="201"/>
      <c r="L15" s="74"/>
      <c r="M15" s="203"/>
      <c r="N15" s="201"/>
      <c r="O15" s="74"/>
      <c r="P15" s="202"/>
      <c r="Q15" s="201"/>
      <c r="R15" s="74"/>
      <c r="S15" s="260"/>
      <c r="T15" s="189" t="s">
        <v>68</v>
      </c>
      <c r="U15" s="139" t="s">
        <v>68</v>
      </c>
      <c r="V15" s="200" t="s">
        <v>68</v>
      </c>
      <c r="W15" s="201"/>
      <c r="X15" s="74"/>
      <c r="Y15" s="202"/>
      <c r="Z15" s="201"/>
      <c r="AA15" s="74"/>
      <c r="AB15" s="202"/>
      <c r="AC15" s="196">
        <v>0</v>
      </c>
      <c r="AD15" s="237">
        <f t="shared" si="0"/>
        <v>89</v>
      </c>
    </row>
    <row r="16" spans="1:30" ht="12.75">
      <c r="A16" s="56">
        <v>11</v>
      </c>
      <c r="B16" s="56"/>
      <c r="C16" s="56">
        <v>88</v>
      </c>
      <c r="D16" s="239" t="s">
        <v>56</v>
      </c>
      <c r="E16" s="199"/>
      <c r="F16" s="188"/>
      <c r="G16" s="192"/>
      <c r="H16" s="187"/>
      <c r="I16" s="188"/>
      <c r="J16" s="192"/>
      <c r="K16" s="187"/>
      <c r="L16" s="188"/>
      <c r="M16" s="192"/>
      <c r="N16" s="187"/>
      <c r="O16" s="188"/>
      <c r="P16" s="231"/>
      <c r="Q16" s="187">
        <v>29</v>
      </c>
      <c r="R16" s="188">
        <v>30</v>
      </c>
      <c r="S16" s="261">
        <v>29</v>
      </c>
      <c r="T16" s="187"/>
      <c r="U16" s="188"/>
      <c r="V16" s="231"/>
      <c r="W16" s="205"/>
      <c r="X16" s="232"/>
      <c r="Y16" s="233"/>
      <c r="Z16" s="205"/>
      <c r="AA16" s="232"/>
      <c r="AB16" s="233"/>
      <c r="AC16" s="227">
        <v>0</v>
      </c>
      <c r="AD16" s="243">
        <f t="shared" si="0"/>
        <v>88</v>
      </c>
    </row>
    <row r="17" spans="1:30" ht="12.75">
      <c r="A17" s="56">
        <v>12</v>
      </c>
      <c r="B17" s="56">
        <v>300687</v>
      </c>
      <c r="C17" s="56">
        <v>32</v>
      </c>
      <c r="D17" s="23" t="s">
        <v>64</v>
      </c>
      <c r="E17" s="204"/>
      <c r="F17" s="232"/>
      <c r="G17" s="235"/>
      <c r="H17" s="187"/>
      <c r="I17" s="188"/>
      <c r="J17" s="192"/>
      <c r="K17" s="240"/>
      <c r="L17" s="241"/>
      <c r="M17" s="242"/>
      <c r="N17" s="205"/>
      <c r="O17" s="232"/>
      <c r="P17" s="233"/>
      <c r="Q17" s="205"/>
      <c r="R17" s="232"/>
      <c r="S17" s="262"/>
      <c r="T17" s="187"/>
      <c r="U17" s="188"/>
      <c r="V17" s="231"/>
      <c r="W17" s="205"/>
      <c r="X17" s="232"/>
      <c r="Y17" s="233"/>
      <c r="Z17" s="205">
        <v>29</v>
      </c>
      <c r="AA17" s="74">
        <v>29</v>
      </c>
      <c r="AB17" s="233">
        <v>28</v>
      </c>
      <c r="AC17" s="227">
        <v>0</v>
      </c>
      <c r="AD17" s="237">
        <f>SUM(Z17:AC17)</f>
        <v>86</v>
      </c>
    </row>
    <row r="18" spans="1:30" ht="12.75">
      <c r="A18" s="56">
        <v>13</v>
      </c>
      <c r="B18" s="56">
        <v>8157</v>
      </c>
      <c r="C18" s="56">
        <v>76</v>
      </c>
      <c r="D18" s="238" t="s">
        <v>53</v>
      </c>
      <c r="E18" s="138"/>
      <c r="F18" s="139"/>
      <c r="G18" s="193"/>
      <c r="H18" s="189"/>
      <c r="I18" s="139"/>
      <c r="J18" s="193"/>
      <c r="K18" s="189">
        <v>29</v>
      </c>
      <c r="L18" s="139">
        <v>27</v>
      </c>
      <c r="M18" s="193">
        <v>28</v>
      </c>
      <c r="N18" s="189"/>
      <c r="O18" s="139"/>
      <c r="P18" s="200"/>
      <c r="Q18" s="189"/>
      <c r="R18" s="139"/>
      <c r="S18" s="263"/>
      <c r="T18" s="189"/>
      <c r="U18" s="139"/>
      <c r="V18" s="200"/>
      <c r="W18" s="201"/>
      <c r="X18" s="74"/>
      <c r="Y18" s="202"/>
      <c r="Z18" s="201"/>
      <c r="AA18" s="74"/>
      <c r="AB18" s="202"/>
      <c r="AC18" s="196">
        <v>0</v>
      </c>
      <c r="AD18" s="237">
        <f>SUM(E18:AB18)-AC18</f>
        <v>84</v>
      </c>
    </row>
    <row r="19" spans="1:31" ht="12.75">
      <c r="A19" s="56">
        <v>14</v>
      </c>
      <c r="B19" s="56">
        <v>8274</v>
      </c>
      <c r="C19" s="56">
        <v>288</v>
      </c>
      <c r="D19" s="238" t="s">
        <v>57</v>
      </c>
      <c r="E19" s="138"/>
      <c r="F19" s="139"/>
      <c r="G19" s="193"/>
      <c r="H19" s="189"/>
      <c r="I19" s="139"/>
      <c r="J19" s="193"/>
      <c r="K19" s="279"/>
      <c r="L19" s="281"/>
      <c r="M19" s="283"/>
      <c r="N19" s="189"/>
      <c r="O19" s="139"/>
      <c r="P19" s="200"/>
      <c r="Q19" s="189">
        <v>27</v>
      </c>
      <c r="R19" s="139">
        <v>29</v>
      </c>
      <c r="S19" s="263">
        <v>27</v>
      </c>
      <c r="T19" s="189"/>
      <c r="U19" s="139"/>
      <c r="V19" s="200"/>
      <c r="W19" s="201"/>
      <c r="X19" s="74"/>
      <c r="Y19" s="202"/>
      <c r="Z19" s="201"/>
      <c r="AA19" s="74"/>
      <c r="AB19" s="202"/>
      <c r="AC19" s="196">
        <v>0</v>
      </c>
      <c r="AD19" s="243">
        <f>SUM(E19:AB19)-AC19</f>
        <v>83</v>
      </c>
      <c r="AE19" s="104"/>
    </row>
    <row r="20" spans="1:31" ht="12.75">
      <c r="A20" s="56">
        <v>15</v>
      </c>
      <c r="B20" s="56">
        <v>4741</v>
      </c>
      <c r="C20" s="56">
        <v>16</v>
      </c>
      <c r="D20" s="239" t="s">
        <v>62</v>
      </c>
      <c r="E20" s="204"/>
      <c r="F20" s="232"/>
      <c r="G20" s="235"/>
      <c r="H20" s="187"/>
      <c r="I20" s="188"/>
      <c r="J20" s="192"/>
      <c r="K20" s="240"/>
      <c r="L20" s="241"/>
      <c r="M20" s="242"/>
      <c r="N20" s="205"/>
      <c r="O20" s="232"/>
      <c r="P20" s="233"/>
      <c r="Q20" s="205"/>
      <c r="R20" s="232"/>
      <c r="S20" s="262"/>
      <c r="T20" s="187"/>
      <c r="U20" s="188"/>
      <c r="V20" s="231"/>
      <c r="W20" s="205">
        <v>22</v>
      </c>
      <c r="X20" s="232">
        <v>27</v>
      </c>
      <c r="Y20" s="233">
        <v>23</v>
      </c>
      <c r="Z20" s="205"/>
      <c r="AA20" s="232"/>
      <c r="AB20" s="233"/>
      <c r="AC20" s="227">
        <v>0</v>
      </c>
      <c r="AD20" s="237">
        <f>SUM(E20:AB20)-AC20</f>
        <v>72</v>
      </c>
      <c r="AE20" s="104"/>
    </row>
    <row r="21" spans="1:31" ht="12.75">
      <c r="A21" s="56">
        <v>16</v>
      </c>
      <c r="B21" s="56">
        <v>66</v>
      </c>
      <c r="C21" s="56">
        <v>3587</v>
      </c>
      <c r="D21" s="141" t="s">
        <v>44</v>
      </c>
      <c r="E21" s="274"/>
      <c r="F21" s="206"/>
      <c r="G21" s="275"/>
      <c r="H21" s="276">
        <v>25</v>
      </c>
      <c r="I21" s="277">
        <v>0</v>
      </c>
      <c r="J21" s="278">
        <v>26</v>
      </c>
      <c r="K21" s="280"/>
      <c r="L21" s="282"/>
      <c r="M21" s="284"/>
      <c r="N21" s="207"/>
      <c r="O21" s="206"/>
      <c r="P21" s="208"/>
      <c r="Q21" s="207"/>
      <c r="R21" s="206"/>
      <c r="S21" s="285"/>
      <c r="T21" s="190"/>
      <c r="U21" s="150"/>
      <c r="V21" s="209"/>
      <c r="W21" s="207"/>
      <c r="X21" s="206"/>
      <c r="Y21" s="208"/>
      <c r="Z21" s="207"/>
      <c r="AA21" s="74"/>
      <c r="AB21" s="208"/>
      <c r="AC21" s="197"/>
      <c r="AD21" s="237">
        <v>0</v>
      </c>
      <c r="AE21" s="104" t="s">
        <v>69</v>
      </c>
    </row>
    <row r="22" spans="1:30" ht="13.5" thickBot="1">
      <c r="A22" s="49"/>
      <c r="B22" s="49"/>
      <c r="C22" s="49"/>
      <c r="D22" s="81"/>
      <c r="E22" s="108"/>
      <c r="F22" s="109"/>
      <c r="G22" s="218"/>
      <c r="H22" s="219"/>
      <c r="I22" s="109"/>
      <c r="J22" s="218"/>
      <c r="K22" s="219"/>
      <c r="L22" s="109"/>
      <c r="M22" s="218"/>
      <c r="N22" s="219"/>
      <c r="O22" s="109"/>
      <c r="P22" s="220"/>
      <c r="Q22" s="219"/>
      <c r="R22" s="109"/>
      <c r="S22" s="264"/>
      <c r="T22" s="219"/>
      <c r="U22" s="109"/>
      <c r="V22" s="220"/>
      <c r="W22" s="219"/>
      <c r="X22" s="109"/>
      <c r="Y22" s="220"/>
      <c r="Z22" s="219"/>
      <c r="AA22" s="109"/>
      <c r="AB22" s="220"/>
      <c r="AC22" s="221"/>
      <c r="AD22" s="236"/>
    </row>
    <row r="23" spans="1:30" ht="12.75">
      <c r="A23" s="12"/>
      <c r="B23" s="12"/>
      <c r="C23" s="14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6"/>
      <c r="AD23" s="19"/>
    </row>
    <row r="24" spans="1:30" ht="12.75">
      <c r="A24" s="76" t="s">
        <v>55</v>
      </c>
      <c r="B24" s="76"/>
      <c r="C24" s="78"/>
      <c r="D24" s="77"/>
      <c r="E24" s="16"/>
      <c r="F24" s="16">
        <v>6</v>
      </c>
      <c r="G24" s="16"/>
      <c r="H24" s="16"/>
      <c r="I24" s="16">
        <v>7</v>
      </c>
      <c r="J24" s="16"/>
      <c r="K24" s="16"/>
      <c r="L24" s="16">
        <v>6</v>
      </c>
      <c r="M24" s="16"/>
      <c r="N24" s="16"/>
      <c r="O24" s="16">
        <v>6</v>
      </c>
      <c r="P24" s="16"/>
      <c r="Q24" s="16"/>
      <c r="R24" s="16">
        <v>6</v>
      </c>
      <c r="S24" s="16"/>
      <c r="T24" s="16"/>
      <c r="U24" s="16">
        <v>6</v>
      </c>
      <c r="V24" s="19"/>
      <c r="W24" s="19"/>
      <c r="X24" s="16">
        <v>7</v>
      </c>
      <c r="Y24" s="19"/>
      <c r="Z24" s="19"/>
      <c r="AA24" s="16">
        <v>6</v>
      </c>
      <c r="AB24" s="19"/>
      <c r="AC24" s="16"/>
      <c r="AD24" s="19"/>
    </row>
    <row r="25" spans="1:30" ht="12.75" customHeight="1">
      <c r="A25" s="19"/>
      <c r="B25" s="19"/>
      <c r="C25" s="16"/>
      <c r="D25" s="15"/>
      <c r="E25" s="16"/>
      <c r="F25" s="16"/>
      <c r="G25" s="16"/>
      <c r="H25" s="16"/>
      <c r="I25" s="16"/>
      <c r="J25" s="16"/>
      <c r="K25" s="16"/>
      <c r="L25" s="16"/>
      <c r="M25" s="16"/>
      <c r="T25" s="8"/>
      <c r="U25" s="8"/>
      <c r="V25" s="8"/>
      <c r="W25" s="8"/>
      <c r="X25" s="8"/>
      <c r="Y25" s="8"/>
      <c r="Z25" s="8"/>
      <c r="AA25" s="8"/>
      <c r="AB25" s="8"/>
      <c r="AC25" s="16"/>
      <c r="AD25" s="8"/>
    </row>
    <row r="26" spans="1:30" ht="12.75">
      <c r="A26" s="19"/>
      <c r="B26" s="19"/>
      <c r="C26" s="16"/>
      <c r="D26" s="15"/>
      <c r="E26" s="16"/>
      <c r="F26" s="16"/>
      <c r="G26" s="16"/>
      <c r="H26" s="16"/>
      <c r="I26" s="16"/>
      <c r="J26" s="16"/>
      <c r="K26" s="16"/>
      <c r="L26" s="16"/>
      <c r="M26" s="16"/>
      <c r="T26" s="19"/>
      <c r="U26" s="19"/>
      <c r="V26" s="19"/>
      <c r="W26" s="19"/>
      <c r="X26" s="19"/>
      <c r="Y26" s="19"/>
      <c r="Z26" s="19"/>
      <c r="AA26" s="19"/>
      <c r="AB26" s="19"/>
      <c r="AC26" s="16"/>
      <c r="AD26" s="19"/>
    </row>
    <row r="27" spans="1:30" ht="12.75">
      <c r="A27" s="91"/>
      <c r="B27" s="91"/>
      <c r="C27" s="91"/>
      <c r="D27" s="91"/>
      <c r="E27" s="93"/>
      <c r="F27" s="93"/>
      <c r="G27" s="93"/>
      <c r="H27" s="93"/>
      <c r="I27" s="93"/>
      <c r="J27" s="93"/>
      <c r="K27" s="93"/>
      <c r="L27" s="93"/>
      <c r="M27" s="93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32"/>
    </row>
    <row r="28" spans="1:30" ht="12.75">
      <c r="A28" s="92" t="s">
        <v>8</v>
      </c>
      <c r="B28" s="92"/>
      <c r="C28" s="92"/>
      <c r="D28" s="92"/>
      <c r="E28" s="115"/>
      <c r="F28" s="115"/>
      <c r="G28" s="115"/>
      <c r="H28" s="115"/>
      <c r="I28" s="115"/>
      <c r="J28" s="115"/>
      <c r="K28" s="115"/>
      <c r="L28" s="115"/>
      <c r="M28" s="115"/>
      <c r="AC28" s="27"/>
      <c r="AD28" s="26"/>
    </row>
    <row r="29" spans="1:30" ht="15">
      <c r="A29" s="120" t="s">
        <v>9</v>
      </c>
      <c r="B29" s="92"/>
      <c r="C29" s="92"/>
      <c r="D29" s="119"/>
      <c r="E29" s="92"/>
      <c r="F29" s="92"/>
      <c r="AC29" s="26"/>
      <c r="AD29" s="26"/>
    </row>
    <row r="30" spans="1:30" ht="12.75">
      <c r="A30" s="91"/>
      <c r="B30" s="91"/>
      <c r="C30" s="91"/>
      <c r="D30" s="91"/>
      <c r="F30" s="20"/>
      <c r="AC30" s="26"/>
      <c r="AD30" s="26"/>
    </row>
  </sheetData>
  <sheetProtection/>
  <mergeCells count="3">
    <mergeCell ref="T3:V3"/>
    <mergeCell ref="O2:AA2"/>
    <mergeCell ref="Q3:S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TransFRESH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Dodd</dc:creator>
  <cp:keywords/>
  <dc:description/>
  <cp:lastModifiedBy>Celeste</cp:lastModifiedBy>
  <cp:lastPrinted>2016-11-10T09:01:57Z</cp:lastPrinted>
  <dcterms:created xsi:type="dcterms:W3CDTF">2004-11-04T14:19:06Z</dcterms:created>
  <dcterms:modified xsi:type="dcterms:W3CDTF">2016-11-16T13:16:17Z</dcterms:modified>
  <cp:category/>
  <cp:version/>
  <cp:contentType/>
  <cp:contentStatus/>
</cp:coreProperties>
</file>