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7\Border\Circuit Motorcycles\"/>
    </mc:Choice>
  </mc:AlternateContent>
  <bookViews>
    <workbookView xWindow="0" yWindow="0" windowWidth="20490" windowHeight="7755" tabRatio="822"/>
  </bookViews>
  <sheets>
    <sheet name="Classes" sheetId="3" r:id="rId1"/>
    <sheet name="Overall" sheetId="4" r:id="rId2"/>
  </sheets>
  <calcPr calcId="152511"/>
</workbook>
</file>

<file path=xl/calcChain.xml><?xml version="1.0" encoding="utf-8"?>
<calcChain xmlns="http://schemas.openxmlformats.org/spreadsheetml/2006/main">
  <c r="O16" i="4" l="1"/>
  <c r="R12" i="4"/>
  <c r="O12" i="4"/>
  <c r="Y43" i="3"/>
  <c r="Y38" i="3"/>
  <c r="I38" i="3"/>
  <c r="L38" i="3"/>
  <c r="O38" i="3"/>
  <c r="R38" i="3"/>
  <c r="F38" i="3"/>
  <c r="Y28" i="3" l="1"/>
  <c r="R28" i="3"/>
  <c r="O28" i="3"/>
  <c r="L28" i="3"/>
  <c r="I28" i="3"/>
  <c r="F28" i="3"/>
  <c r="R26" i="3"/>
  <c r="O26" i="3"/>
  <c r="L26" i="3"/>
  <c r="I26" i="3"/>
  <c r="F26" i="3"/>
  <c r="Y26" i="3" s="1"/>
  <c r="R25" i="3"/>
  <c r="O25" i="3"/>
  <c r="L25" i="3"/>
  <c r="I25" i="3"/>
  <c r="F25" i="3"/>
  <c r="Y25" i="3" s="1"/>
  <c r="O24" i="3"/>
  <c r="L24" i="3"/>
  <c r="I24" i="3"/>
  <c r="F24" i="3"/>
  <c r="Y24" i="3" s="1"/>
  <c r="R21" i="3"/>
  <c r="O21" i="3"/>
  <c r="L21" i="3"/>
  <c r="I21" i="3"/>
  <c r="F21" i="3"/>
  <c r="R30" i="3"/>
  <c r="O30" i="3"/>
  <c r="L30" i="3"/>
  <c r="I30" i="3"/>
  <c r="F30" i="3"/>
  <c r="R16" i="3"/>
  <c r="O16" i="3"/>
  <c r="L16" i="3"/>
  <c r="I16" i="3"/>
  <c r="F16" i="3"/>
  <c r="R15" i="3"/>
  <c r="O15" i="3"/>
  <c r="L15" i="3"/>
  <c r="I15" i="3"/>
  <c r="F15" i="3"/>
  <c r="R13" i="3"/>
  <c r="O13" i="3"/>
  <c r="L13" i="3"/>
  <c r="I13" i="3"/>
  <c r="F13" i="3"/>
  <c r="R11" i="3"/>
  <c r="O11" i="3"/>
  <c r="Y11" i="3" s="1"/>
  <c r="Y21" i="3" l="1"/>
  <c r="Y15" i="3"/>
  <c r="Y16" i="3"/>
  <c r="Y13" i="3"/>
  <c r="Y30" i="3"/>
  <c r="L19" i="4"/>
  <c r="L14" i="4"/>
  <c r="L12" i="4"/>
  <c r="L22" i="4"/>
  <c r="I22" i="4"/>
  <c r="F22" i="4"/>
  <c r="R24" i="4"/>
  <c r="O24" i="4"/>
  <c r="L24" i="4"/>
  <c r="I24" i="4"/>
  <c r="F24" i="4"/>
  <c r="R14" i="4"/>
  <c r="O14" i="4"/>
  <c r="I14" i="4"/>
  <c r="F14" i="4"/>
  <c r="R19" i="4"/>
  <c r="O19" i="4"/>
  <c r="I19" i="4"/>
  <c r="F19" i="4"/>
  <c r="R23" i="4"/>
  <c r="O23" i="4"/>
  <c r="L23" i="4"/>
  <c r="I23" i="4"/>
  <c r="F23" i="4"/>
  <c r="R13" i="4"/>
  <c r="O13" i="4"/>
  <c r="L13" i="4"/>
  <c r="I13" i="4"/>
  <c r="F13" i="4"/>
  <c r="R10" i="4"/>
  <c r="O10" i="4"/>
  <c r="L10" i="4"/>
  <c r="I10" i="4"/>
  <c r="F10" i="4"/>
  <c r="R21" i="4"/>
  <c r="O21" i="4"/>
  <c r="L21" i="4"/>
  <c r="I21" i="4"/>
  <c r="F21" i="4"/>
  <c r="R20" i="4"/>
  <c r="O20" i="4"/>
  <c r="L20" i="4"/>
  <c r="I20" i="4"/>
  <c r="F20" i="4"/>
  <c r="R17" i="4"/>
  <c r="O17" i="4"/>
  <c r="L17" i="4"/>
  <c r="I17" i="4"/>
  <c r="F17" i="4"/>
  <c r="R16" i="4"/>
  <c r="L16" i="4"/>
  <c r="I16" i="4"/>
  <c r="F16" i="4"/>
  <c r="R15" i="4"/>
  <c r="O15" i="4"/>
  <c r="L15" i="4"/>
  <c r="I15" i="4"/>
  <c r="F15" i="4"/>
  <c r="I12" i="4"/>
  <c r="F12" i="4"/>
  <c r="R8" i="4"/>
  <c r="O8" i="4"/>
  <c r="L8" i="4"/>
  <c r="I8" i="4"/>
  <c r="F8" i="4"/>
  <c r="R11" i="4"/>
  <c r="O11" i="4"/>
  <c r="L11" i="4"/>
  <c r="I11" i="4"/>
  <c r="F11" i="4"/>
  <c r="R9" i="4"/>
  <c r="O9" i="4"/>
  <c r="L9" i="4"/>
  <c r="I9" i="4"/>
  <c r="F9" i="4"/>
  <c r="R14" i="3"/>
  <c r="O14" i="3"/>
  <c r="L14" i="3"/>
  <c r="I14" i="3"/>
  <c r="F14" i="3"/>
  <c r="R29" i="3"/>
  <c r="O29" i="3"/>
  <c r="L29" i="3"/>
  <c r="I29" i="3"/>
  <c r="F29" i="3"/>
  <c r="R27" i="3"/>
  <c r="L27" i="3"/>
  <c r="I27" i="3"/>
  <c r="F27" i="3"/>
  <c r="R23" i="3"/>
  <c r="L23" i="3"/>
  <c r="I23" i="3"/>
  <c r="F23" i="3"/>
  <c r="I22" i="3"/>
  <c r="F22" i="3"/>
  <c r="Y27" i="3" l="1"/>
  <c r="Y22" i="3"/>
  <c r="Y14" i="3"/>
  <c r="Y23" i="3"/>
  <c r="Y29" i="3"/>
  <c r="R25" i="4"/>
  <c r="O25" i="4"/>
  <c r="L25" i="4"/>
  <c r="I25" i="4"/>
  <c r="F25" i="4"/>
  <c r="R18" i="4"/>
  <c r="O18" i="4"/>
  <c r="L18" i="4"/>
  <c r="I18" i="4"/>
  <c r="F18" i="4"/>
  <c r="R22" i="4"/>
  <c r="O22" i="4"/>
  <c r="R26" i="4"/>
  <c r="O26" i="4"/>
  <c r="L26" i="4"/>
  <c r="I26" i="4"/>
  <c r="F26" i="4"/>
  <c r="R44" i="3"/>
  <c r="R43" i="3"/>
  <c r="R35" i="3"/>
  <c r="R37" i="3"/>
  <c r="R36" i="3"/>
  <c r="R39" i="3"/>
  <c r="R34" i="3"/>
  <c r="R20" i="3"/>
  <c r="R9" i="3"/>
  <c r="R10" i="3"/>
  <c r="R12" i="3"/>
  <c r="F44" i="3"/>
  <c r="F43" i="3"/>
  <c r="F35" i="3"/>
  <c r="F37" i="3"/>
  <c r="F36" i="3"/>
  <c r="F39" i="3"/>
  <c r="F34" i="3"/>
  <c r="F20" i="3"/>
  <c r="F9" i="3"/>
  <c r="F10" i="3"/>
  <c r="F12" i="3"/>
  <c r="I44" i="3"/>
  <c r="I43" i="3"/>
  <c r="I35" i="3"/>
  <c r="I37" i="3"/>
  <c r="I36" i="3"/>
  <c r="I39" i="3"/>
  <c r="I9" i="3"/>
  <c r="I10" i="3"/>
  <c r="I12" i="3"/>
  <c r="I20" i="3"/>
  <c r="L44" i="3"/>
  <c r="L35" i="3"/>
  <c r="L36" i="3"/>
  <c r="L39" i="3"/>
  <c r="L34" i="3"/>
  <c r="L20" i="3"/>
  <c r="L9" i="3"/>
  <c r="L10" i="3"/>
  <c r="L12" i="3"/>
  <c r="O44" i="3"/>
  <c r="O43" i="3"/>
  <c r="O20" i="3"/>
  <c r="O9" i="3"/>
  <c r="O10" i="3"/>
  <c r="O12" i="3"/>
  <c r="O35" i="3"/>
  <c r="O34" i="3"/>
  <c r="I34" i="3"/>
  <c r="Y44" i="3" l="1"/>
  <c r="Y12" i="3"/>
  <c r="Y35" i="3"/>
  <c r="Y10" i="3"/>
  <c r="Y39" i="3"/>
  <c r="Y9" i="3"/>
  <c r="Y34" i="3"/>
  <c r="Y20" i="3"/>
  <c r="AB22" i="4"/>
  <c r="AB8" i="4"/>
  <c r="AB10" i="4"/>
  <c r="AB16" i="4"/>
  <c r="AB13" i="4"/>
  <c r="AB24" i="4"/>
  <c r="AB12" i="4"/>
  <c r="AB26" i="4"/>
  <c r="AB9" i="4"/>
  <c r="AB21" i="4"/>
  <c r="AB18" i="4"/>
  <c r="AB20" i="4"/>
  <c r="AB14" i="4"/>
  <c r="AB17" i="4"/>
  <c r="AB19" i="4"/>
  <c r="AB11" i="4"/>
  <c r="AB15" i="4"/>
  <c r="AB25" i="4"/>
  <c r="AB23" i="4"/>
  <c r="O37" i="3"/>
  <c r="Y37" i="3" s="1"/>
  <c r="O36" i="3"/>
  <c r="Y36" i="3" s="1"/>
  <c r="Y81" i="3" l="1"/>
</calcChain>
</file>

<file path=xl/sharedStrings.xml><?xml version="1.0" encoding="utf-8"?>
<sst xmlns="http://schemas.openxmlformats.org/spreadsheetml/2006/main" count="297" uniqueCount="64">
  <si>
    <t>Pos</t>
  </si>
  <si>
    <t>TOTAL</t>
  </si>
  <si>
    <t>MSA LICENCE NUMBER</t>
  </si>
  <si>
    <t>COMPETITOR NAME &amp; SURNAME</t>
  </si>
  <si>
    <t>Class B:</t>
  </si>
  <si>
    <t>Class C:</t>
  </si>
  <si>
    <t>Class D:</t>
  </si>
  <si>
    <t>Total</t>
  </si>
  <si>
    <t>Race 4</t>
  </si>
  <si>
    <t>Class A:</t>
  </si>
  <si>
    <t>Race 1                                                   11-Feb</t>
  </si>
  <si>
    <t>Race 2                                                                          11-Mar</t>
  </si>
  <si>
    <t>Race 3                                                              08-Apr</t>
  </si>
  <si>
    <t>2017  BORDER CLUB MOTORCYCLE CHAMPIONSHIP</t>
  </si>
  <si>
    <t>Race 1                                                              11-Feb</t>
  </si>
  <si>
    <t>Race 2                                                               11-March</t>
  </si>
  <si>
    <t>Kevin Redman</t>
  </si>
  <si>
    <t>DNF</t>
  </si>
  <si>
    <t>Pierre le Roux</t>
  </si>
  <si>
    <t>Travis Warne</t>
  </si>
  <si>
    <t>Kacey Myburgh</t>
  </si>
  <si>
    <t>Moved to Class A</t>
  </si>
  <si>
    <t>Gareth Hewitt</t>
  </si>
  <si>
    <t>Jonathan Webster</t>
  </si>
  <si>
    <t>DNE</t>
  </si>
  <si>
    <t>Travis Naude</t>
  </si>
  <si>
    <t>DNS</t>
  </si>
  <si>
    <t>Emile Streicher</t>
  </si>
  <si>
    <t>Bradley Rehse</t>
  </si>
  <si>
    <t>Cassidi Simmons</t>
  </si>
  <si>
    <t>Gerrie Havenga</t>
  </si>
  <si>
    <t>Damian Marx</t>
  </si>
  <si>
    <t>Moved to Class B</t>
  </si>
  <si>
    <t>Moved to Class C</t>
  </si>
  <si>
    <t>Martin Minnie</t>
  </si>
  <si>
    <t>DNS  =  Did not start</t>
  </si>
  <si>
    <t>DNE  =  Did not enter</t>
  </si>
  <si>
    <t>DNF  =  Did not finish</t>
  </si>
  <si>
    <t>02530</t>
  </si>
  <si>
    <t>04964</t>
  </si>
  <si>
    <t>01380</t>
  </si>
  <si>
    <t>04805</t>
  </si>
  <si>
    <t>05457</t>
  </si>
  <si>
    <t>04744</t>
  </si>
  <si>
    <t>05847</t>
  </si>
  <si>
    <t>05493</t>
  </si>
  <si>
    <t>Garrit Nel</t>
  </si>
  <si>
    <t>07947</t>
  </si>
  <si>
    <t>04324</t>
  </si>
  <si>
    <t>05116</t>
  </si>
  <si>
    <t>01653</t>
  </si>
  <si>
    <t>06013</t>
  </si>
  <si>
    <t>09543</t>
  </si>
  <si>
    <t>05455</t>
  </si>
  <si>
    <t>Race 5</t>
  </si>
  <si>
    <t>Jayson Lamb</t>
  </si>
  <si>
    <t>-</t>
  </si>
  <si>
    <t>Race 6</t>
  </si>
  <si>
    <t>Race 7</t>
  </si>
  <si>
    <t>Chris Webster</t>
  </si>
  <si>
    <t>Chris Farley</t>
  </si>
  <si>
    <t>Mike Smal</t>
  </si>
  <si>
    <t>07435</t>
  </si>
  <si>
    <t>Jason Lamb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</si>
</sst>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u/>
      <sz val="18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7" xfId="0" applyFont="1" applyFill="1" applyBorder="1"/>
    <xf numFmtId="0" fontId="4" fillId="0" borderId="5" xfId="0" applyFont="1" applyFill="1" applyBorder="1" applyAlignment="1">
      <alignment horizontal="center"/>
    </xf>
    <xf numFmtId="6" fontId="2" fillId="2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wrapText="1"/>
    </xf>
    <xf numFmtId="0" fontId="6" fillId="2" borderId="16" xfId="0" applyFont="1" applyFill="1" applyBorder="1"/>
    <xf numFmtId="0" fontId="5" fillId="0" borderId="4" xfId="0" applyFont="1" applyBorder="1"/>
    <xf numFmtId="0" fontId="5" fillId="0" borderId="7" xfId="0" applyFont="1" applyBorder="1"/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6" fontId="2" fillId="2" borderId="1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5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/>
    <xf numFmtId="0" fontId="2" fillId="2" borderId="1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/>
    <xf numFmtId="0" fontId="5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6" fillId="2" borderId="24" xfId="0" applyFont="1" applyFill="1" applyBorder="1"/>
    <xf numFmtId="16" fontId="2" fillId="2" borderId="25" xfId="0" applyNumberFormat="1" applyFont="1" applyFill="1" applyBorder="1" applyAlignment="1">
      <alignment horizontal="center"/>
    </xf>
    <xf numFmtId="6" fontId="2" fillId="2" borderId="26" xfId="0" applyNumberFormat="1" applyFont="1" applyFill="1" applyBorder="1" applyAlignment="1">
      <alignment horizontal="center"/>
    </xf>
    <xf numFmtId="6" fontId="2" fillId="2" borderId="27" xfId="0" applyNumberFormat="1" applyFont="1" applyFill="1" applyBorder="1" applyAlignment="1">
      <alignment horizontal="center"/>
    </xf>
    <xf numFmtId="6" fontId="2" fillId="2" borderId="28" xfId="0" applyNumberFormat="1" applyFont="1" applyFill="1" applyBorder="1" applyAlignment="1">
      <alignment horizontal="center"/>
    </xf>
    <xf numFmtId="16" fontId="2" fillId="2" borderId="29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2" borderId="24" xfId="0" applyFont="1" applyFill="1" applyBorder="1"/>
    <xf numFmtId="0" fontId="12" fillId="0" borderId="0" xfId="0" applyFont="1" applyBorder="1"/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" fontId="1" fillId="2" borderId="2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6" fontId="2" fillId="2" borderId="21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8" xfId="0" applyFont="1" applyFill="1" applyBorder="1"/>
    <xf numFmtId="0" fontId="0" fillId="0" borderId="42" xfId="0" applyBorder="1"/>
    <xf numFmtId="0" fontId="0" fillId="0" borderId="42" xfId="0" applyFill="1" applyBorder="1"/>
    <xf numFmtId="0" fontId="10" fillId="0" borderId="42" xfId="0" applyFont="1" applyFill="1" applyBorder="1"/>
    <xf numFmtId="0" fontId="0" fillId="0" borderId="43" xfId="0" applyFill="1" applyBorder="1"/>
    <xf numFmtId="0" fontId="21" fillId="0" borderId="4" xfId="0" applyFont="1" applyFill="1" applyBorder="1" applyAlignment="1">
      <alignment horizontal="center"/>
    </xf>
    <xf numFmtId="0" fontId="0" fillId="0" borderId="4" xfId="0" applyBorder="1"/>
    <xf numFmtId="0" fontId="22" fillId="0" borderId="3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0" fillId="0" borderId="4" xfId="0" quotePrefix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3" fillId="0" borderId="4" xfId="0" applyFont="1" applyBorder="1"/>
    <xf numFmtId="6" fontId="2" fillId="2" borderId="13" xfId="0" applyNumberFormat="1" applyFont="1" applyFill="1" applyBorder="1" applyAlignment="1">
      <alignment horizontal="center"/>
    </xf>
    <xf numFmtId="0" fontId="20" fillId="3" borderId="4" xfId="0" quotePrefix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6" fontId="2" fillId="2" borderId="5" xfId="0" applyNumberFormat="1" applyFont="1" applyFill="1" applyBorder="1" applyAlignment="1">
      <alignment horizontal="center"/>
    </xf>
    <xf numFmtId="6" fontId="24" fillId="2" borderId="44" xfId="0" applyNumberFormat="1" applyFont="1" applyFill="1" applyBorder="1" applyAlignment="1">
      <alignment horizontal="center"/>
    </xf>
    <xf numFmtId="6" fontId="2" fillId="2" borderId="8" xfId="0" applyNumberFormat="1" applyFont="1" applyFill="1" applyBorder="1" applyAlignment="1">
      <alignment horizontal="center"/>
    </xf>
    <xf numFmtId="6" fontId="24" fillId="2" borderId="45" xfId="0" applyNumberFormat="1" applyFont="1" applyFill="1" applyBorder="1" applyAlignment="1">
      <alignment horizontal="center"/>
    </xf>
    <xf numFmtId="6" fontId="25" fillId="2" borderId="45" xfId="0" applyNumberFormat="1" applyFont="1" applyFill="1" applyBorder="1" applyAlignment="1">
      <alignment horizontal="center"/>
    </xf>
    <xf numFmtId="6" fontId="25" fillId="2" borderId="44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16" fontId="2" fillId="2" borderId="48" xfId="0" applyNumberFormat="1" applyFont="1" applyFill="1" applyBorder="1" applyAlignment="1">
      <alignment horizontal="center"/>
    </xf>
    <xf numFmtId="6" fontId="2" fillId="2" borderId="49" xfId="0" applyNumberFormat="1" applyFont="1" applyFill="1" applyBorder="1" applyAlignment="1">
      <alignment horizontal="center"/>
    </xf>
    <xf numFmtId="6" fontId="2" fillId="2" borderId="50" xfId="0" applyNumberFormat="1" applyFont="1" applyFill="1" applyBorder="1" applyAlignment="1">
      <alignment horizontal="center"/>
    </xf>
    <xf numFmtId="16" fontId="1" fillId="2" borderId="48" xfId="0" applyNumberFormat="1" applyFont="1" applyFill="1" applyBorder="1" applyAlignment="1">
      <alignment horizontal="center"/>
    </xf>
    <xf numFmtId="0" fontId="19" fillId="0" borderId="1" xfId="0" applyFont="1" applyFill="1" applyBorder="1" applyAlignment="1"/>
    <xf numFmtId="0" fontId="22" fillId="0" borderId="46" xfId="0" applyFont="1" applyFill="1" applyBorder="1" applyAlignment="1">
      <alignment horizontal="center"/>
    </xf>
    <xf numFmtId="0" fontId="19" fillId="0" borderId="32" xfId="0" applyFont="1" applyFill="1" applyBorder="1" applyAlignment="1"/>
    <xf numFmtId="0" fontId="2" fillId="0" borderId="4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2" fillId="2" borderId="39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16" fontId="2" fillId="2" borderId="38" xfId="0" applyNumberFormat="1" applyFont="1" applyFill="1" applyBorder="1" applyAlignment="1">
      <alignment horizontal="center"/>
    </xf>
    <xf numFmtId="16" fontId="2" fillId="2" borderId="40" xfId="0" applyNumberFormat="1" applyFont="1" applyFill="1" applyBorder="1" applyAlignment="1">
      <alignment horizontal="center"/>
    </xf>
    <xf numFmtId="16" fontId="2" fillId="2" borderId="36" xfId="0" applyNumberFormat="1" applyFont="1" applyFill="1" applyBorder="1" applyAlignment="1">
      <alignment horizontal="center" vertical="center" wrapText="1"/>
    </xf>
    <xf numFmtId="16" fontId="2" fillId="2" borderId="35" xfId="0" applyNumberFormat="1" applyFont="1" applyFill="1" applyBorder="1" applyAlignment="1">
      <alignment horizontal="center" vertical="center" wrapText="1"/>
    </xf>
    <xf numFmtId="16" fontId="2" fillId="2" borderId="37" xfId="0" applyNumberFormat="1" applyFont="1" applyFill="1" applyBorder="1" applyAlignment="1">
      <alignment horizontal="center" vertical="center" wrapText="1"/>
    </xf>
    <xf numFmtId="16" fontId="2" fillId="2" borderId="38" xfId="0" applyNumberFormat="1" applyFont="1" applyFill="1" applyBorder="1" applyAlignment="1">
      <alignment horizontal="center" vertical="center" wrapText="1"/>
    </xf>
    <xf numFmtId="16" fontId="2" fillId="2" borderId="39" xfId="0" applyNumberFormat="1" applyFont="1" applyFill="1" applyBorder="1" applyAlignment="1">
      <alignment horizontal="center" vertical="center" wrapText="1"/>
    </xf>
    <xf numFmtId="16" fontId="2" fillId="2" borderId="4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180975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0"/>
          <a:ext cx="3086100" cy="781050"/>
          <a:chOff x="0" y="0"/>
          <a:chExt cx="5210174" cy="847725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180975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3086100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abSelected="1" view="pageBreakPreview" zoomScaleSheetLayoutView="100" workbookViewId="0">
      <selection activeCell="C26" sqref="C26"/>
    </sheetView>
  </sheetViews>
  <sheetFormatPr defaultRowHeight="15" x14ac:dyDescent="0.25"/>
  <cols>
    <col min="1" max="1" width="4" customWidth="1"/>
    <col min="2" max="2" width="29" customWidth="1"/>
    <col min="3" max="3" width="13.28515625" style="1" customWidth="1"/>
    <col min="4" max="4" width="5.7109375" style="81" customWidth="1"/>
    <col min="5" max="5" width="5.7109375" style="1" customWidth="1"/>
    <col min="6" max="6" width="5.7109375" style="63" customWidth="1"/>
    <col min="7" max="7" width="5.7109375" style="69" customWidth="1"/>
    <col min="8" max="8" width="5.7109375" style="1" customWidth="1"/>
    <col min="9" max="9" width="5.7109375" style="63" customWidth="1"/>
    <col min="10" max="24" width="5.7109375" style="1" customWidth="1"/>
  </cols>
  <sheetData>
    <row r="1" spans="1:27" ht="27" customHeight="1" x14ac:dyDescent="0.25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7"/>
      <c r="AA1" s="7"/>
    </row>
    <row r="2" spans="1:27" ht="20.25" customHeight="1" thickBo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7"/>
      <c r="AA2" s="7"/>
    </row>
    <row r="3" spans="1:27" x14ac:dyDescent="0.25">
      <c r="D3" s="142" t="s">
        <v>14</v>
      </c>
      <c r="E3" s="143"/>
      <c r="F3" s="144"/>
      <c r="G3" s="142" t="s">
        <v>15</v>
      </c>
      <c r="H3" s="143"/>
      <c r="I3" s="144"/>
      <c r="J3" s="142" t="s">
        <v>12</v>
      </c>
      <c r="K3" s="143"/>
      <c r="L3" s="143"/>
      <c r="M3" s="138" t="s">
        <v>8</v>
      </c>
      <c r="N3" s="137"/>
      <c r="O3" s="139"/>
      <c r="P3" s="137" t="s">
        <v>54</v>
      </c>
      <c r="Q3" s="137"/>
      <c r="R3" s="137"/>
      <c r="S3" s="138" t="s">
        <v>57</v>
      </c>
      <c r="T3" s="137"/>
      <c r="U3" s="139"/>
      <c r="V3" s="137" t="s">
        <v>58</v>
      </c>
      <c r="W3" s="137"/>
      <c r="X3" s="137"/>
      <c r="Y3" s="149" t="s">
        <v>1</v>
      </c>
    </row>
    <row r="4" spans="1:27" ht="15.75" thickBot="1" x14ac:dyDescent="0.3">
      <c r="D4" s="145"/>
      <c r="E4" s="146"/>
      <c r="F4" s="147"/>
      <c r="G4" s="145"/>
      <c r="H4" s="146"/>
      <c r="I4" s="147"/>
      <c r="J4" s="145"/>
      <c r="K4" s="146"/>
      <c r="L4" s="146"/>
      <c r="M4" s="140">
        <v>42938</v>
      </c>
      <c r="N4" s="136"/>
      <c r="O4" s="141"/>
      <c r="P4" s="136">
        <v>42980</v>
      </c>
      <c r="Q4" s="136"/>
      <c r="R4" s="136"/>
      <c r="S4" s="140">
        <v>43050</v>
      </c>
      <c r="T4" s="136"/>
      <c r="U4" s="141"/>
      <c r="V4" s="136">
        <v>43071</v>
      </c>
      <c r="W4" s="136"/>
      <c r="X4" s="136"/>
      <c r="Y4" s="150"/>
    </row>
    <row r="5" spans="1:27" s="2" customFormat="1" ht="30.75" customHeight="1" thickBot="1" x14ac:dyDescent="0.3">
      <c r="A5" s="20" t="s">
        <v>0</v>
      </c>
      <c r="B5" s="19" t="s">
        <v>3</v>
      </c>
      <c r="C5" s="37" t="s">
        <v>2</v>
      </c>
      <c r="D5" s="108">
        <v>1</v>
      </c>
      <c r="E5" s="14">
        <v>2</v>
      </c>
      <c r="F5" s="116" t="s">
        <v>7</v>
      </c>
      <c r="G5" s="113">
        <v>1</v>
      </c>
      <c r="H5" s="14">
        <v>2</v>
      </c>
      <c r="I5" s="115" t="s">
        <v>7</v>
      </c>
      <c r="J5" s="14">
        <v>1</v>
      </c>
      <c r="K5" s="14">
        <v>2</v>
      </c>
      <c r="L5" s="116" t="s">
        <v>7</v>
      </c>
      <c r="M5" s="113">
        <v>1</v>
      </c>
      <c r="N5" s="14">
        <v>2</v>
      </c>
      <c r="O5" s="115" t="s">
        <v>7</v>
      </c>
      <c r="P5" s="108">
        <v>1</v>
      </c>
      <c r="Q5" s="14">
        <v>2</v>
      </c>
      <c r="R5" s="116" t="s">
        <v>7</v>
      </c>
      <c r="S5" s="113">
        <v>1</v>
      </c>
      <c r="T5" s="14">
        <v>2</v>
      </c>
      <c r="U5" s="115" t="s">
        <v>7</v>
      </c>
      <c r="V5" s="108">
        <v>1</v>
      </c>
      <c r="W5" s="14">
        <v>2</v>
      </c>
      <c r="X5" s="116" t="s">
        <v>7</v>
      </c>
      <c r="Y5" s="150"/>
    </row>
    <row r="6" spans="1:27" s="2" customFormat="1" ht="15.75" thickBot="1" x14ac:dyDescent="0.3">
      <c r="A6" s="47"/>
      <c r="B6" s="19"/>
      <c r="C6" s="37"/>
      <c r="D6" s="82"/>
      <c r="E6" s="49"/>
      <c r="F6" s="51"/>
      <c r="G6" s="72"/>
      <c r="H6" s="49"/>
      <c r="I6" s="50"/>
      <c r="J6" s="48"/>
      <c r="K6" s="49"/>
      <c r="L6" s="51"/>
      <c r="M6" s="119"/>
      <c r="N6" s="120"/>
      <c r="O6" s="121"/>
      <c r="P6" s="87"/>
      <c r="Q6" s="30"/>
      <c r="R6" s="111"/>
      <c r="S6" s="119"/>
      <c r="T6" s="120"/>
      <c r="U6" s="121"/>
      <c r="V6" s="52"/>
      <c r="W6" s="49"/>
      <c r="X6" s="51"/>
      <c r="Y6" s="38"/>
    </row>
    <row r="7" spans="1:27" x14ac:dyDescent="0.25">
      <c r="A7" s="21"/>
      <c r="B7" s="89"/>
      <c r="C7" s="39"/>
      <c r="D7" s="83"/>
      <c r="E7" s="16"/>
      <c r="F7" s="18"/>
      <c r="G7" s="73"/>
      <c r="H7" s="16"/>
      <c r="I7" s="64"/>
      <c r="J7" s="15"/>
      <c r="K7" s="16"/>
      <c r="L7" s="17"/>
      <c r="M7" s="15"/>
      <c r="N7" s="16"/>
      <c r="O7" s="18"/>
      <c r="P7" s="9"/>
      <c r="Q7" s="4"/>
      <c r="R7" s="10"/>
      <c r="S7" s="27"/>
      <c r="T7" s="16"/>
      <c r="U7" s="17"/>
      <c r="V7" s="15"/>
      <c r="W7" s="16"/>
      <c r="X7" s="17"/>
      <c r="Y7" s="31"/>
    </row>
    <row r="8" spans="1:27" x14ac:dyDescent="0.25">
      <c r="A8" s="21"/>
      <c r="B8" s="90" t="s">
        <v>9</v>
      </c>
      <c r="C8" s="53"/>
      <c r="D8" s="84"/>
      <c r="E8" s="55"/>
      <c r="F8" s="57"/>
      <c r="G8" s="74"/>
      <c r="H8" s="55"/>
      <c r="I8" s="65"/>
      <c r="J8" s="54"/>
      <c r="K8" s="55"/>
      <c r="L8" s="56"/>
      <c r="M8" s="54"/>
      <c r="N8" s="55"/>
      <c r="O8" s="57"/>
      <c r="P8" s="9"/>
      <c r="Q8" s="4"/>
      <c r="R8" s="10"/>
      <c r="S8" s="58"/>
      <c r="T8" s="55"/>
      <c r="U8" s="56"/>
      <c r="V8" s="54"/>
      <c r="W8" s="55"/>
      <c r="X8" s="56"/>
      <c r="Y8" s="59"/>
    </row>
    <row r="9" spans="1:27" x14ac:dyDescent="0.25">
      <c r="A9" s="21">
        <v>1</v>
      </c>
      <c r="B9" s="91" t="s">
        <v>16</v>
      </c>
      <c r="C9" s="109" t="s">
        <v>38</v>
      </c>
      <c r="D9" s="4">
        <v>25</v>
      </c>
      <c r="E9" s="4">
        <v>25</v>
      </c>
      <c r="F9" s="88">
        <f>SUM(D9:E9)</f>
        <v>50</v>
      </c>
      <c r="G9" s="106">
        <v>25</v>
      </c>
      <c r="H9" s="4">
        <v>25</v>
      </c>
      <c r="I9" s="66">
        <f>SUM(G9:H9)</f>
        <v>50</v>
      </c>
      <c r="J9" s="99">
        <v>25</v>
      </c>
      <c r="K9" s="97" t="s">
        <v>17</v>
      </c>
      <c r="L9" s="65">
        <f>SUM(J9:K9)</f>
        <v>25</v>
      </c>
      <c r="M9" s="99">
        <v>20</v>
      </c>
      <c r="N9" s="55">
        <v>16</v>
      </c>
      <c r="O9" s="65">
        <f t="shared" ref="O9:O16" si="0">SUM(M9:N9)</f>
        <v>36</v>
      </c>
      <c r="P9" s="100">
        <v>20</v>
      </c>
      <c r="Q9" s="4">
        <v>20</v>
      </c>
      <c r="R9" s="65">
        <f t="shared" ref="R9:R16" si="1">SUM(P9:Q9)</f>
        <v>40</v>
      </c>
      <c r="S9" s="58"/>
      <c r="T9" s="55"/>
      <c r="U9" s="56"/>
      <c r="V9" s="54"/>
      <c r="W9" s="55"/>
      <c r="X9" s="56"/>
      <c r="Y9" s="59">
        <f>+F9+I9+L9+O9+R9+U9+X9</f>
        <v>201</v>
      </c>
    </row>
    <row r="10" spans="1:27" x14ac:dyDescent="0.25">
      <c r="A10" s="21">
        <v>2</v>
      </c>
      <c r="B10" s="91" t="s">
        <v>18</v>
      </c>
      <c r="C10" s="109" t="s">
        <v>39</v>
      </c>
      <c r="D10" s="4">
        <v>20</v>
      </c>
      <c r="E10" s="4">
        <v>20</v>
      </c>
      <c r="F10" s="88">
        <f>SUM(D10:E10)</f>
        <v>40</v>
      </c>
      <c r="G10" s="106">
        <v>20</v>
      </c>
      <c r="H10" s="4">
        <v>20</v>
      </c>
      <c r="I10" s="66">
        <f>SUM(G10:H10)</f>
        <v>40</v>
      </c>
      <c r="J10" s="99">
        <v>20</v>
      </c>
      <c r="K10" s="97">
        <v>25</v>
      </c>
      <c r="L10" s="65">
        <f>SUM(J10:K10)</f>
        <v>45</v>
      </c>
      <c r="M10" s="99">
        <v>13</v>
      </c>
      <c r="N10" s="55">
        <v>11</v>
      </c>
      <c r="O10" s="65">
        <f t="shared" si="0"/>
        <v>24</v>
      </c>
      <c r="P10" s="100">
        <v>13</v>
      </c>
      <c r="Q10" s="4">
        <v>16</v>
      </c>
      <c r="R10" s="65">
        <f t="shared" si="1"/>
        <v>29</v>
      </c>
      <c r="S10" s="58"/>
      <c r="T10" s="55"/>
      <c r="U10" s="56"/>
      <c r="V10" s="54"/>
      <c r="W10" s="55"/>
      <c r="X10" s="56"/>
      <c r="Y10" s="59">
        <f t="shared" ref="Y10:Y16" si="2">+F10+I10+L10+O10+R10+U10+X10</f>
        <v>178</v>
      </c>
    </row>
    <row r="11" spans="1:27" x14ac:dyDescent="0.25">
      <c r="A11" s="21">
        <v>3</v>
      </c>
      <c r="B11" s="91" t="s">
        <v>55</v>
      </c>
      <c r="C11" s="109">
        <v>11340</v>
      </c>
      <c r="D11" s="4" t="s">
        <v>24</v>
      </c>
      <c r="E11" s="4" t="s">
        <v>24</v>
      </c>
      <c r="F11" s="88"/>
      <c r="G11" s="106" t="s">
        <v>24</v>
      </c>
      <c r="H11" s="4" t="s">
        <v>24</v>
      </c>
      <c r="I11" s="66"/>
      <c r="J11" s="99" t="s">
        <v>24</v>
      </c>
      <c r="K11" s="97" t="s">
        <v>24</v>
      </c>
      <c r="L11" s="65"/>
      <c r="M11" s="99">
        <v>25</v>
      </c>
      <c r="N11" s="55">
        <v>25</v>
      </c>
      <c r="O11" s="65">
        <f t="shared" si="0"/>
        <v>50</v>
      </c>
      <c r="P11" s="100">
        <v>25</v>
      </c>
      <c r="Q11" s="4">
        <v>25</v>
      </c>
      <c r="R11" s="65">
        <f t="shared" si="1"/>
        <v>50</v>
      </c>
      <c r="S11" s="58"/>
      <c r="T11" s="55"/>
      <c r="U11" s="56"/>
      <c r="V11" s="54"/>
      <c r="W11" s="55"/>
      <c r="X11" s="56"/>
      <c r="Y11" s="59">
        <f t="shared" si="2"/>
        <v>100</v>
      </c>
    </row>
    <row r="12" spans="1:27" x14ac:dyDescent="0.25">
      <c r="A12" s="21">
        <v>4</v>
      </c>
      <c r="B12" s="91" t="s">
        <v>19</v>
      </c>
      <c r="C12" s="109" t="s">
        <v>40</v>
      </c>
      <c r="D12" s="4" t="s">
        <v>56</v>
      </c>
      <c r="E12" s="4" t="s">
        <v>56</v>
      </c>
      <c r="F12" s="88">
        <f>SUM(D12:E12)</f>
        <v>0</v>
      </c>
      <c r="G12" s="106" t="s">
        <v>56</v>
      </c>
      <c r="H12" s="4" t="s">
        <v>56</v>
      </c>
      <c r="I12" s="66">
        <f>SUM(G12:H12)</f>
        <v>0</v>
      </c>
      <c r="J12" s="100">
        <v>16</v>
      </c>
      <c r="K12" s="98">
        <v>20</v>
      </c>
      <c r="L12" s="65">
        <f>SUM(J12:K12)</f>
        <v>36</v>
      </c>
      <c r="M12" s="100">
        <v>11</v>
      </c>
      <c r="N12" s="4">
        <v>13</v>
      </c>
      <c r="O12" s="65">
        <f t="shared" si="0"/>
        <v>24</v>
      </c>
      <c r="P12" s="100">
        <v>11</v>
      </c>
      <c r="Q12" s="4">
        <v>13</v>
      </c>
      <c r="R12" s="65">
        <f t="shared" si="1"/>
        <v>24</v>
      </c>
      <c r="S12" s="28"/>
      <c r="T12" s="4"/>
      <c r="U12" s="10"/>
      <c r="V12" s="9"/>
      <c r="W12" s="4"/>
      <c r="X12" s="10"/>
      <c r="Y12" s="59">
        <f t="shared" si="2"/>
        <v>84</v>
      </c>
    </row>
    <row r="13" spans="1:27" x14ac:dyDescent="0.25">
      <c r="A13" s="21">
        <v>5</v>
      </c>
      <c r="B13" s="91" t="s">
        <v>25</v>
      </c>
      <c r="C13" s="109" t="s">
        <v>43</v>
      </c>
      <c r="D13" s="102" t="s">
        <v>56</v>
      </c>
      <c r="E13" s="4" t="s">
        <v>56</v>
      </c>
      <c r="F13" s="88">
        <f>SUM(D13:E13)</f>
        <v>0</v>
      </c>
      <c r="G13" s="106" t="s">
        <v>56</v>
      </c>
      <c r="H13" s="4" t="s">
        <v>56</v>
      </c>
      <c r="I13" s="66">
        <f>SUM(G13:H13)</f>
        <v>0</v>
      </c>
      <c r="J13" s="100" t="s">
        <v>56</v>
      </c>
      <c r="K13" s="98" t="s">
        <v>56</v>
      </c>
      <c r="L13" s="65">
        <f>SUM(J13:K13)</f>
        <v>0</v>
      </c>
      <c r="M13" s="100">
        <v>16</v>
      </c>
      <c r="N13" s="4">
        <v>20</v>
      </c>
      <c r="O13" s="65">
        <f t="shared" si="0"/>
        <v>36</v>
      </c>
      <c r="P13" s="100">
        <v>16</v>
      </c>
      <c r="Q13" s="4" t="s">
        <v>17</v>
      </c>
      <c r="R13" s="65">
        <f t="shared" si="1"/>
        <v>16</v>
      </c>
      <c r="S13" s="28"/>
      <c r="T13" s="4"/>
      <c r="U13" s="10"/>
      <c r="V13" s="9"/>
      <c r="W13" s="4"/>
      <c r="X13" s="10"/>
      <c r="Y13" s="59">
        <f t="shared" si="2"/>
        <v>52</v>
      </c>
    </row>
    <row r="14" spans="1:27" x14ac:dyDescent="0.25">
      <c r="A14" s="21">
        <v>6</v>
      </c>
      <c r="B14" s="91" t="s">
        <v>23</v>
      </c>
      <c r="C14" s="109" t="s">
        <v>41</v>
      </c>
      <c r="D14" s="102" t="s">
        <v>56</v>
      </c>
      <c r="E14" s="4" t="s">
        <v>56</v>
      </c>
      <c r="F14" s="88">
        <f>SUM(D14:E14)</f>
        <v>0</v>
      </c>
      <c r="G14" s="106" t="s">
        <v>56</v>
      </c>
      <c r="H14" s="4" t="s">
        <v>56</v>
      </c>
      <c r="I14" s="66">
        <f>SUM(G14:H14)</f>
        <v>0</v>
      </c>
      <c r="J14" s="100" t="s">
        <v>56</v>
      </c>
      <c r="K14" s="98" t="s">
        <v>56</v>
      </c>
      <c r="L14" s="65">
        <f>SUM(J14:K14)</f>
        <v>0</v>
      </c>
      <c r="M14" s="100">
        <v>10</v>
      </c>
      <c r="N14" s="4" t="s">
        <v>26</v>
      </c>
      <c r="O14" s="65">
        <f t="shared" si="0"/>
        <v>10</v>
      </c>
      <c r="P14" s="100">
        <v>10</v>
      </c>
      <c r="Q14" s="4">
        <v>11</v>
      </c>
      <c r="R14" s="65">
        <f t="shared" si="1"/>
        <v>21</v>
      </c>
      <c r="S14" s="28"/>
      <c r="T14" s="4"/>
      <c r="U14" s="10"/>
      <c r="V14" s="9"/>
      <c r="W14" s="4"/>
      <c r="X14" s="10"/>
      <c r="Y14" s="59">
        <f t="shared" si="2"/>
        <v>31</v>
      </c>
    </row>
    <row r="15" spans="1:27" x14ac:dyDescent="0.25">
      <c r="A15" s="21">
        <v>7</v>
      </c>
      <c r="B15" s="91" t="s">
        <v>28</v>
      </c>
      <c r="C15" s="109" t="s">
        <v>45</v>
      </c>
      <c r="D15" s="102" t="s">
        <v>56</v>
      </c>
      <c r="E15" s="4" t="s">
        <v>56</v>
      </c>
      <c r="F15" s="88">
        <f>SUM(D15:E15)</f>
        <v>0</v>
      </c>
      <c r="G15" s="106" t="s">
        <v>56</v>
      </c>
      <c r="H15" s="4" t="s">
        <v>56</v>
      </c>
      <c r="I15" s="65">
        <f>SUM(G15:H15)</f>
        <v>0</v>
      </c>
      <c r="J15" s="100" t="s">
        <v>56</v>
      </c>
      <c r="K15" s="98" t="s">
        <v>56</v>
      </c>
      <c r="L15" s="65">
        <f>SUM(J15:K15)</f>
        <v>0</v>
      </c>
      <c r="M15" s="100" t="s">
        <v>56</v>
      </c>
      <c r="N15" s="4" t="s">
        <v>56</v>
      </c>
      <c r="O15" s="65">
        <f t="shared" si="0"/>
        <v>0</v>
      </c>
      <c r="P15" s="100" t="s">
        <v>24</v>
      </c>
      <c r="Q15" s="4" t="s">
        <v>24</v>
      </c>
      <c r="R15" s="65">
        <f t="shared" si="1"/>
        <v>0</v>
      </c>
      <c r="S15" s="28"/>
      <c r="T15" s="4"/>
      <c r="U15" s="10"/>
      <c r="V15" s="9"/>
      <c r="W15" s="4"/>
      <c r="X15" s="10"/>
      <c r="Y15" s="59">
        <f t="shared" si="2"/>
        <v>0</v>
      </c>
    </row>
    <row r="16" spans="1:27" x14ac:dyDescent="0.25">
      <c r="A16" s="21">
        <v>8</v>
      </c>
      <c r="B16" s="91" t="s">
        <v>20</v>
      </c>
      <c r="C16" s="109" t="s">
        <v>53</v>
      </c>
      <c r="D16" s="102" t="s">
        <v>56</v>
      </c>
      <c r="E16" s="4" t="s">
        <v>56</v>
      </c>
      <c r="F16" s="88">
        <f>SUM(D16:E16)</f>
        <v>0</v>
      </c>
      <c r="G16" s="106" t="s">
        <v>56</v>
      </c>
      <c r="H16" s="4" t="s">
        <v>56</v>
      </c>
      <c r="I16" s="65">
        <f>SUM(G16:H16)</f>
        <v>0</v>
      </c>
      <c r="J16" s="100" t="s">
        <v>56</v>
      </c>
      <c r="K16" s="98" t="s">
        <v>56</v>
      </c>
      <c r="L16" s="65">
        <f>SUM(J16:K16)</f>
        <v>0</v>
      </c>
      <c r="M16" s="100" t="s">
        <v>56</v>
      </c>
      <c r="N16" s="4" t="s">
        <v>56</v>
      </c>
      <c r="O16" s="88">
        <f t="shared" si="0"/>
        <v>0</v>
      </c>
      <c r="P16" s="100" t="s">
        <v>56</v>
      </c>
      <c r="Q16" s="4" t="s">
        <v>56</v>
      </c>
      <c r="R16" s="65">
        <f t="shared" si="1"/>
        <v>0</v>
      </c>
      <c r="S16" s="28"/>
      <c r="T16" s="4"/>
      <c r="U16" s="10"/>
      <c r="V16" s="9"/>
      <c r="W16" s="4"/>
      <c r="X16" s="10"/>
      <c r="Y16" s="59">
        <f t="shared" si="2"/>
        <v>0</v>
      </c>
    </row>
    <row r="17" spans="1:25" ht="15.75" x14ac:dyDescent="0.25">
      <c r="A17" s="21"/>
      <c r="B17" s="92"/>
      <c r="C17" s="95"/>
      <c r="D17" s="85"/>
      <c r="E17" s="4"/>
      <c r="F17" s="88"/>
      <c r="G17" s="75"/>
      <c r="H17" s="4"/>
      <c r="I17" s="65"/>
      <c r="J17" s="100"/>
      <c r="K17" s="98"/>
      <c r="L17" s="10"/>
      <c r="M17" s="100"/>
      <c r="N17" s="4"/>
      <c r="O17" s="13"/>
      <c r="P17" s="100"/>
      <c r="Q17" s="4"/>
      <c r="R17" s="10"/>
      <c r="S17" s="28"/>
      <c r="T17" s="4"/>
      <c r="U17" s="10"/>
      <c r="V17" s="9"/>
      <c r="W17" s="4"/>
      <c r="X17" s="10"/>
      <c r="Y17" s="59"/>
    </row>
    <row r="18" spans="1:25" x14ac:dyDescent="0.25">
      <c r="A18" s="21"/>
      <c r="B18" s="92"/>
      <c r="C18" s="40"/>
      <c r="D18" s="85"/>
      <c r="E18" s="4"/>
      <c r="F18" s="104"/>
      <c r="G18" s="75"/>
      <c r="H18" s="4"/>
      <c r="I18" s="66"/>
      <c r="J18" s="100"/>
      <c r="K18" s="98"/>
      <c r="L18" s="10"/>
      <c r="M18" s="100"/>
      <c r="N18" s="4"/>
      <c r="O18" s="13"/>
      <c r="P18" s="100"/>
      <c r="Q18" s="4"/>
      <c r="R18" s="10"/>
      <c r="S18" s="28"/>
      <c r="T18" s="4"/>
      <c r="U18" s="10"/>
      <c r="V18" s="9"/>
      <c r="W18" s="4"/>
      <c r="X18" s="10"/>
      <c r="Y18" s="11"/>
    </row>
    <row r="19" spans="1:25" x14ac:dyDescent="0.25">
      <c r="A19" s="21"/>
      <c r="B19" s="93" t="s">
        <v>4</v>
      </c>
      <c r="C19" s="40"/>
      <c r="D19" s="85"/>
      <c r="E19" s="4"/>
      <c r="F19" s="104"/>
      <c r="G19" s="75"/>
      <c r="H19" s="4"/>
      <c r="I19" s="66"/>
      <c r="J19" s="100"/>
      <c r="K19" s="98"/>
      <c r="L19" s="10"/>
      <c r="M19" s="100"/>
      <c r="N19" s="4"/>
      <c r="O19" s="13"/>
      <c r="P19" s="100"/>
      <c r="Q19" s="4"/>
      <c r="R19" s="10"/>
      <c r="S19" s="28"/>
      <c r="T19" s="4"/>
      <c r="U19" s="10"/>
      <c r="V19" s="9"/>
      <c r="W19" s="4"/>
      <c r="X19" s="10"/>
      <c r="Y19" s="59"/>
    </row>
    <row r="20" spans="1:25" x14ac:dyDescent="0.25">
      <c r="A20" s="21">
        <v>1</v>
      </c>
      <c r="B20" s="96" t="s">
        <v>20</v>
      </c>
      <c r="C20" s="109" t="s">
        <v>53</v>
      </c>
      <c r="D20" s="4">
        <v>20</v>
      </c>
      <c r="E20" s="4">
        <v>16</v>
      </c>
      <c r="F20" s="88">
        <f t="shared" ref="F20:F30" si="3">SUM(D20:E20)</f>
        <v>36</v>
      </c>
      <c r="G20" s="106">
        <v>20</v>
      </c>
      <c r="H20" s="4">
        <v>20</v>
      </c>
      <c r="I20" s="66">
        <f t="shared" ref="I20:I30" si="4">SUM(G20:H20)</f>
        <v>40</v>
      </c>
      <c r="J20" s="100">
        <v>20</v>
      </c>
      <c r="K20" s="98">
        <v>20</v>
      </c>
      <c r="L20" s="65">
        <f>SUM(J20:K20)</f>
        <v>40</v>
      </c>
      <c r="M20" s="100">
        <v>20</v>
      </c>
      <c r="N20" s="4">
        <v>25</v>
      </c>
      <c r="O20" s="65">
        <f>SUM(M20:N20)</f>
        <v>45</v>
      </c>
      <c r="P20" s="100">
        <v>25</v>
      </c>
      <c r="Q20" s="4">
        <v>25</v>
      </c>
      <c r="R20" s="65">
        <f>SUM(P20:Q20)</f>
        <v>50</v>
      </c>
      <c r="S20" s="130" t="s">
        <v>21</v>
      </c>
      <c r="T20" s="131"/>
      <c r="U20" s="132"/>
      <c r="V20" s="9"/>
      <c r="W20" s="4"/>
      <c r="X20" s="10"/>
      <c r="Y20" s="59">
        <f t="shared" ref="Y20:Y30" si="5">+F20+I20+L20+O20+R20+U20+X20</f>
        <v>211</v>
      </c>
    </row>
    <row r="21" spans="1:25" x14ac:dyDescent="0.25">
      <c r="A21" s="21">
        <v>2</v>
      </c>
      <c r="B21" s="91" t="s">
        <v>22</v>
      </c>
      <c r="C21" s="109" t="s">
        <v>42</v>
      </c>
      <c r="D21" s="102">
        <v>9</v>
      </c>
      <c r="E21" s="4">
        <v>9</v>
      </c>
      <c r="F21" s="88">
        <f t="shared" ref="F21" si="6">SUM(D21:E21)</f>
        <v>18</v>
      </c>
      <c r="G21" s="106">
        <v>16</v>
      </c>
      <c r="H21" s="4">
        <v>16</v>
      </c>
      <c r="I21" s="66">
        <f t="shared" ref="I21" si="7">SUM(G21:H21)</f>
        <v>32</v>
      </c>
      <c r="J21" s="100">
        <v>13</v>
      </c>
      <c r="K21" s="98">
        <v>16</v>
      </c>
      <c r="L21" s="65">
        <f t="shared" ref="L21" si="8">SUM(J21:K21)</f>
        <v>29</v>
      </c>
      <c r="M21" s="100">
        <v>16</v>
      </c>
      <c r="N21" s="4">
        <v>16</v>
      </c>
      <c r="O21" s="65">
        <f>SUM(M21:N21)</f>
        <v>32</v>
      </c>
      <c r="P21" s="100" t="s">
        <v>24</v>
      </c>
      <c r="Q21" s="4" t="s">
        <v>24</v>
      </c>
      <c r="R21" s="65">
        <f>SUM(P21:Q21)</f>
        <v>0</v>
      </c>
      <c r="S21" s="117"/>
      <c r="T21" s="117"/>
      <c r="U21" s="118"/>
      <c r="V21" s="9"/>
      <c r="W21" s="4"/>
      <c r="X21" s="10"/>
      <c r="Y21" s="59">
        <f t="shared" si="5"/>
        <v>111</v>
      </c>
    </row>
    <row r="22" spans="1:25" x14ac:dyDescent="0.25">
      <c r="A22" s="21">
        <v>3</v>
      </c>
      <c r="B22" s="91" t="s">
        <v>19</v>
      </c>
      <c r="C22" s="109" t="s">
        <v>40</v>
      </c>
      <c r="D22" s="102">
        <v>16</v>
      </c>
      <c r="E22" s="4">
        <v>20</v>
      </c>
      <c r="F22" s="88">
        <f t="shared" si="3"/>
        <v>36</v>
      </c>
      <c r="G22" s="106">
        <v>25</v>
      </c>
      <c r="H22" s="4">
        <v>25</v>
      </c>
      <c r="I22" s="66">
        <f t="shared" si="4"/>
        <v>50</v>
      </c>
      <c r="J22" s="130" t="s">
        <v>21</v>
      </c>
      <c r="K22" s="131"/>
      <c r="L22" s="132"/>
      <c r="M22" s="100"/>
      <c r="N22" s="4"/>
      <c r="O22" s="88"/>
      <c r="P22" s="100"/>
      <c r="Q22" s="4"/>
      <c r="R22" s="65"/>
      <c r="S22" s="28"/>
      <c r="T22" s="4"/>
      <c r="U22" s="10"/>
      <c r="V22" s="9"/>
      <c r="W22" s="4"/>
      <c r="X22" s="10"/>
      <c r="Y22" s="59">
        <f t="shared" si="5"/>
        <v>86</v>
      </c>
    </row>
    <row r="23" spans="1:25" x14ac:dyDescent="0.25">
      <c r="A23" s="21">
        <v>4</v>
      </c>
      <c r="B23" s="91" t="s">
        <v>23</v>
      </c>
      <c r="C23" s="109" t="s">
        <v>41</v>
      </c>
      <c r="D23" s="102">
        <v>11</v>
      </c>
      <c r="E23" s="4">
        <v>13</v>
      </c>
      <c r="F23" s="88">
        <f t="shared" si="3"/>
        <v>24</v>
      </c>
      <c r="G23" s="106" t="s">
        <v>24</v>
      </c>
      <c r="H23" s="4" t="s">
        <v>24</v>
      </c>
      <c r="I23" s="66">
        <f t="shared" si="4"/>
        <v>0</v>
      </c>
      <c r="J23" s="100">
        <v>25</v>
      </c>
      <c r="K23" s="98">
        <v>25</v>
      </c>
      <c r="L23" s="65">
        <f t="shared" ref="L23:L30" si="9">SUM(J23:K23)</f>
        <v>50</v>
      </c>
      <c r="M23" s="130" t="s">
        <v>21</v>
      </c>
      <c r="N23" s="131"/>
      <c r="O23" s="132"/>
      <c r="P23" s="100"/>
      <c r="Q23" s="4"/>
      <c r="R23" s="65">
        <f>SUM(P23:Q23)</f>
        <v>0</v>
      </c>
      <c r="S23" s="28"/>
      <c r="T23" s="4"/>
      <c r="U23" s="10"/>
      <c r="V23" s="9"/>
      <c r="W23" s="4"/>
      <c r="X23" s="10"/>
      <c r="Y23" s="59">
        <f t="shared" si="5"/>
        <v>74</v>
      </c>
    </row>
    <row r="24" spans="1:25" x14ac:dyDescent="0.25">
      <c r="A24" s="21">
        <v>5</v>
      </c>
      <c r="B24" s="91" t="s">
        <v>28</v>
      </c>
      <c r="C24" s="109" t="s">
        <v>45</v>
      </c>
      <c r="D24" s="102">
        <v>13</v>
      </c>
      <c r="E24" s="4">
        <v>11</v>
      </c>
      <c r="F24" s="88">
        <f t="shared" ref="F24:F26" si="10">SUM(D24:E24)</f>
        <v>24</v>
      </c>
      <c r="G24" s="106" t="s">
        <v>24</v>
      </c>
      <c r="H24" s="4" t="s">
        <v>24</v>
      </c>
      <c r="I24" s="66">
        <f t="shared" ref="I24:I26" si="11">SUM(G24:H24)</f>
        <v>0</v>
      </c>
      <c r="J24" s="100" t="s">
        <v>26</v>
      </c>
      <c r="K24" s="98" t="s">
        <v>26</v>
      </c>
      <c r="L24" s="65">
        <f t="shared" ref="L24:L26" si="12">SUM(J24:K24)</f>
        <v>0</v>
      </c>
      <c r="M24" s="100">
        <v>25</v>
      </c>
      <c r="N24" s="4">
        <v>20</v>
      </c>
      <c r="O24" s="65">
        <f t="shared" ref="O24:O26" si="13">SUM(M24:N24)</f>
        <v>45</v>
      </c>
      <c r="P24" s="130" t="s">
        <v>21</v>
      </c>
      <c r="Q24" s="131"/>
      <c r="R24" s="132"/>
      <c r="S24" s="28"/>
      <c r="T24" s="4"/>
      <c r="U24" s="10"/>
      <c r="V24" s="9"/>
      <c r="W24" s="4"/>
      <c r="X24" s="10"/>
      <c r="Y24" s="59">
        <f t="shared" si="5"/>
        <v>69</v>
      </c>
    </row>
    <row r="25" spans="1:25" x14ac:dyDescent="0.25">
      <c r="A25" s="21">
        <v>6</v>
      </c>
      <c r="B25" s="91" t="s">
        <v>46</v>
      </c>
      <c r="C25" s="109" t="s">
        <v>47</v>
      </c>
      <c r="D25" s="102"/>
      <c r="E25" s="4"/>
      <c r="F25" s="88">
        <f t="shared" si="10"/>
        <v>0</v>
      </c>
      <c r="G25" s="106"/>
      <c r="H25" s="4"/>
      <c r="I25" s="66">
        <f t="shared" si="11"/>
        <v>0</v>
      </c>
      <c r="J25" s="100">
        <v>11</v>
      </c>
      <c r="K25" s="98">
        <v>11</v>
      </c>
      <c r="L25" s="65">
        <f t="shared" si="12"/>
        <v>22</v>
      </c>
      <c r="M25" s="100" t="s">
        <v>26</v>
      </c>
      <c r="N25" s="4" t="s">
        <v>26</v>
      </c>
      <c r="O25" s="65">
        <f t="shared" si="13"/>
        <v>0</v>
      </c>
      <c r="P25" s="100">
        <v>20</v>
      </c>
      <c r="Q25" s="4">
        <v>20</v>
      </c>
      <c r="R25" s="65">
        <f t="shared" ref="R25:R26" si="14">SUM(P25:Q25)</f>
        <v>40</v>
      </c>
      <c r="S25" s="28"/>
      <c r="T25" s="4"/>
      <c r="U25" s="10"/>
      <c r="V25" s="9"/>
      <c r="W25" s="4"/>
      <c r="X25" s="10"/>
      <c r="Y25" s="59">
        <f t="shared" si="5"/>
        <v>62</v>
      </c>
    </row>
    <row r="26" spans="1:25" x14ac:dyDescent="0.25">
      <c r="A26" s="21">
        <v>7</v>
      </c>
      <c r="B26" s="91" t="s">
        <v>61</v>
      </c>
      <c r="C26" s="109" t="s">
        <v>62</v>
      </c>
      <c r="D26" s="102" t="s">
        <v>24</v>
      </c>
      <c r="E26" s="4" t="s">
        <v>24</v>
      </c>
      <c r="F26" s="88">
        <f t="shared" si="10"/>
        <v>0</v>
      </c>
      <c r="G26" s="106" t="s">
        <v>24</v>
      </c>
      <c r="H26" s="4" t="s">
        <v>24</v>
      </c>
      <c r="I26" s="66">
        <f t="shared" si="11"/>
        <v>0</v>
      </c>
      <c r="J26" s="100" t="s">
        <v>24</v>
      </c>
      <c r="K26" s="98" t="s">
        <v>24</v>
      </c>
      <c r="L26" s="65">
        <f t="shared" si="12"/>
        <v>0</v>
      </c>
      <c r="M26" s="100">
        <v>13</v>
      </c>
      <c r="N26" s="4">
        <v>13</v>
      </c>
      <c r="O26" s="65">
        <f t="shared" si="13"/>
        <v>26</v>
      </c>
      <c r="P26" s="100">
        <v>16</v>
      </c>
      <c r="Q26" s="4">
        <v>16</v>
      </c>
      <c r="R26" s="65">
        <f t="shared" si="14"/>
        <v>32</v>
      </c>
      <c r="S26" s="28"/>
      <c r="T26" s="4"/>
      <c r="U26" s="10"/>
      <c r="V26" s="9"/>
      <c r="W26" s="4"/>
      <c r="X26" s="10"/>
      <c r="Y26" s="59">
        <f t="shared" si="5"/>
        <v>58</v>
      </c>
    </row>
    <row r="27" spans="1:25" x14ac:dyDescent="0.25">
      <c r="A27" s="21">
        <v>8</v>
      </c>
      <c r="B27" s="91" t="s">
        <v>25</v>
      </c>
      <c r="C27" s="109" t="s">
        <v>43</v>
      </c>
      <c r="D27" s="102">
        <v>25</v>
      </c>
      <c r="E27" s="4">
        <v>25</v>
      </c>
      <c r="F27" s="88">
        <f t="shared" si="3"/>
        <v>50</v>
      </c>
      <c r="G27" s="106" t="s">
        <v>26</v>
      </c>
      <c r="H27" s="4" t="s">
        <v>26</v>
      </c>
      <c r="I27" s="66">
        <f t="shared" si="4"/>
        <v>0</v>
      </c>
      <c r="J27" s="100" t="s">
        <v>26</v>
      </c>
      <c r="K27" s="98" t="s">
        <v>26</v>
      </c>
      <c r="L27" s="65">
        <f t="shared" si="9"/>
        <v>0</v>
      </c>
      <c r="M27" s="130" t="s">
        <v>21</v>
      </c>
      <c r="N27" s="131"/>
      <c r="O27" s="132"/>
      <c r="P27" s="100"/>
      <c r="Q27" s="4"/>
      <c r="R27" s="65">
        <f>SUM(P27:Q27)</f>
        <v>0</v>
      </c>
      <c r="S27" s="28"/>
      <c r="T27" s="4"/>
      <c r="U27" s="10"/>
      <c r="V27" s="9"/>
      <c r="W27" s="4"/>
      <c r="X27" s="10"/>
      <c r="Y27" s="59">
        <f t="shared" si="5"/>
        <v>50</v>
      </c>
    </row>
    <row r="28" spans="1:25" x14ac:dyDescent="0.25">
      <c r="A28" s="21">
        <v>9</v>
      </c>
      <c r="B28" s="91" t="s">
        <v>29</v>
      </c>
      <c r="C28" s="109" t="s">
        <v>48</v>
      </c>
      <c r="D28" s="102"/>
      <c r="E28" s="4"/>
      <c r="F28" s="88">
        <f t="shared" ref="F28" si="15">SUM(D28:E28)</f>
        <v>0</v>
      </c>
      <c r="G28" s="106"/>
      <c r="H28" s="4"/>
      <c r="I28" s="66">
        <f t="shared" ref="I28" si="16">SUM(G28:H28)</f>
        <v>0</v>
      </c>
      <c r="J28" s="100"/>
      <c r="K28" s="98"/>
      <c r="L28" s="65">
        <f t="shared" ref="L28" si="17">SUM(J28:K28)</f>
        <v>0</v>
      </c>
      <c r="M28" s="100">
        <v>11</v>
      </c>
      <c r="N28" s="4" t="s">
        <v>26</v>
      </c>
      <c r="O28" s="65">
        <f t="shared" ref="O28" si="18">SUM(M28:N28)</f>
        <v>11</v>
      </c>
      <c r="P28" s="100">
        <v>13</v>
      </c>
      <c r="Q28" s="4">
        <v>13</v>
      </c>
      <c r="R28" s="65">
        <f t="shared" ref="R28" si="19">SUM(P28:Q28)</f>
        <v>26</v>
      </c>
      <c r="S28" s="28"/>
      <c r="T28" s="4"/>
      <c r="U28" s="10"/>
      <c r="V28" s="9"/>
      <c r="W28" s="4"/>
      <c r="X28" s="10"/>
      <c r="Y28" s="59">
        <f t="shared" si="5"/>
        <v>37</v>
      </c>
    </row>
    <row r="29" spans="1:25" x14ac:dyDescent="0.25">
      <c r="A29" s="21">
        <v>10</v>
      </c>
      <c r="B29" s="91" t="s">
        <v>27</v>
      </c>
      <c r="C29" s="109" t="s">
        <v>44</v>
      </c>
      <c r="D29" s="102"/>
      <c r="E29" s="4"/>
      <c r="F29" s="88">
        <f t="shared" si="3"/>
        <v>0</v>
      </c>
      <c r="G29" s="106"/>
      <c r="H29" s="4"/>
      <c r="I29" s="66">
        <f t="shared" si="4"/>
        <v>0</v>
      </c>
      <c r="J29" s="100">
        <v>16</v>
      </c>
      <c r="K29" s="98">
        <v>13</v>
      </c>
      <c r="L29" s="65">
        <f t="shared" si="9"/>
        <v>29</v>
      </c>
      <c r="M29" s="100" t="s">
        <v>24</v>
      </c>
      <c r="N29" s="4" t="s">
        <v>24</v>
      </c>
      <c r="O29" s="65">
        <f t="shared" ref="O29:O30" si="20">SUM(M29:N29)</f>
        <v>0</v>
      </c>
      <c r="P29" s="100" t="s">
        <v>24</v>
      </c>
      <c r="Q29" s="4" t="s">
        <v>24</v>
      </c>
      <c r="R29" s="65">
        <f t="shared" ref="R29:R30" si="21">SUM(P29:Q29)</f>
        <v>0</v>
      </c>
      <c r="S29" s="28"/>
      <c r="T29" s="4"/>
      <c r="U29" s="10"/>
      <c r="V29" s="9"/>
      <c r="W29" s="4"/>
      <c r="X29" s="10"/>
      <c r="Y29" s="59">
        <f t="shared" si="5"/>
        <v>29</v>
      </c>
    </row>
    <row r="30" spans="1:25" x14ac:dyDescent="0.25">
      <c r="A30" s="21">
        <v>11</v>
      </c>
      <c r="B30" s="91" t="s">
        <v>59</v>
      </c>
      <c r="C30" s="109">
        <v>11123</v>
      </c>
      <c r="D30" s="102" t="s">
        <v>56</v>
      </c>
      <c r="E30" s="4" t="s">
        <v>56</v>
      </c>
      <c r="F30" s="88">
        <f t="shared" si="3"/>
        <v>0</v>
      </c>
      <c r="G30" s="106" t="s">
        <v>56</v>
      </c>
      <c r="H30" s="4" t="s">
        <v>56</v>
      </c>
      <c r="I30" s="66">
        <f t="shared" si="4"/>
        <v>0</v>
      </c>
      <c r="J30" s="100" t="s">
        <v>56</v>
      </c>
      <c r="K30" s="98" t="s">
        <v>56</v>
      </c>
      <c r="L30" s="65">
        <f t="shared" si="9"/>
        <v>0</v>
      </c>
      <c r="M30" s="100" t="s">
        <v>56</v>
      </c>
      <c r="N30" s="4" t="s">
        <v>56</v>
      </c>
      <c r="O30" s="65">
        <f t="shared" si="20"/>
        <v>0</v>
      </c>
      <c r="P30" s="100" t="s">
        <v>56</v>
      </c>
      <c r="Q30" s="4" t="s">
        <v>56</v>
      </c>
      <c r="R30" s="65">
        <f t="shared" si="21"/>
        <v>0</v>
      </c>
      <c r="S30" s="28"/>
      <c r="T30" s="4"/>
      <c r="U30" s="10"/>
      <c r="V30" s="9"/>
      <c r="W30" s="4"/>
      <c r="X30" s="10"/>
      <c r="Y30" s="59">
        <f t="shared" si="5"/>
        <v>0</v>
      </c>
    </row>
    <row r="31" spans="1:25" ht="15.75" x14ac:dyDescent="0.25">
      <c r="A31" s="21"/>
      <c r="B31" s="92"/>
      <c r="C31" s="95"/>
      <c r="D31" s="85"/>
      <c r="E31" s="4"/>
      <c r="F31" s="88"/>
      <c r="G31" s="75"/>
      <c r="H31" s="4"/>
      <c r="I31" s="66"/>
      <c r="J31" s="100"/>
      <c r="K31" s="98"/>
      <c r="L31" s="10"/>
      <c r="M31" s="100"/>
      <c r="N31" s="4"/>
      <c r="O31" s="13"/>
      <c r="P31" s="9"/>
      <c r="Q31" s="4"/>
      <c r="R31" s="10"/>
      <c r="S31" s="28"/>
      <c r="T31" s="4"/>
      <c r="U31" s="10"/>
      <c r="V31" s="9"/>
      <c r="W31" s="4"/>
      <c r="X31" s="10"/>
      <c r="Y31" s="11"/>
    </row>
    <row r="32" spans="1:25" x14ac:dyDescent="0.25">
      <c r="A32" s="21"/>
      <c r="B32" s="92"/>
      <c r="C32" s="40"/>
      <c r="D32" s="85"/>
      <c r="E32" s="4"/>
      <c r="F32" s="104"/>
      <c r="G32" s="75"/>
      <c r="H32" s="4"/>
      <c r="I32" s="66"/>
      <c r="J32" s="100"/>
      <c r="K32" s="98"/>
      <c r="L32" s="10"/>
      <c r="M32" s="100"/>
      <c r="N32" s="4"/>
      <c r="O32" s="13"/>
      <c r="P32" s="9"/>
      <c r="Q32" s="4"/>
      <c r="R32" s="10"/>
      <c r="S32" s="28"/>
      <c r="T32" s="4"/>
      <c r="U32" s="10"/>
      <c r="V32" s="9"/>
      <c r="W32" s="4"/>
      <c r="X32" s="10"/>
      <c r="Y32" s="11"/>
    </row>
    <row r="33" spans="1:25" x14ac:dyDescent="0.25">
      <c r="A33" s="21"/>
      <c r="B33" s="93" t="s">
        <v>5</v>
      </c>
      <c r="C33" s="40"/>
      <c r="D33" s="85"/>
      <c r="E33" s="4"/>
      <c r="F33" s="104"/>
      <c r="G33" s="75"/>
      <c r="H33" s="4"/>
      <c r="I33" s="66"/>
      <c r="J33" s="100"/>
      <c r="K33" s="98"/>
      <c r="L33" s="10"/>
      <c r="M33" s="100"/>
      <c r="N33" s="4"/>
      <c r="O33" s="13"/>
      <c r="P33" s="9"/>
      <c r="Q33" s="4"/>
      <c r="R33" s="10"/>
      <c r="S33" s="28"/>
      <c r="T33" s="4"/>
      <c r="U33" s="10"/>
      <c r="V33" s="9"/>
      <c r="W33" s="4"/>
      <c r="X33" s="10"/>
      <c r="Y33" s="59"/>
    </row>
    <row r="34" spans="1:25" x14ac:dyDescent="0.25">
      <c r="A34" s="21">
        <v>1</v>
      </c>
      <c r="B34" s="96" t="s">
        <v>60</v>
      </c>
      <c r="C34" s="109" t="s">
        <v>49</v>
      </c>
      <c r="D34" s="4">
        <v>16</v>
      </c>
      <c r="E34" s="4">
        <v>16</v>
      </c>
      <c r="F34" s="88">
        <f>SUM(D34:E34)</f>
        <v>32</v>
      </c>
      <c r="G34" s="106">
        <v>16</v>
      </c>
      <c r="H34" s="4">
        <v>20</v>
      </c>
      <c r="I34" s="66">
        <f>SUM(G34:H34)</f>
        <v>36</v>
      </c>
      <c r="J34" s="100">
        <v>25</v>
      </c>
      <c r="K34" s="98">
        <v>20</v>
      </c>
      <c r="L34" s="65">
        <f>SUM(J34:K34)</f>
        <v>45</v>
      </c>
      <c r="M34" s="100">
        <v>25</v>
      </c>
      <c r="N34" s="4">
        <v>25</v>
      </c>
      <c r="O34" s="66">
        <f>SUM(M34:N34)</f>
        <v>50</v>
      </c>
      <c r="P34" s="100">
        <v>16</v>
      </c>
      <c r="Q34" s="4">
        <v>20</v>
      </c>
      <c r="R34" s="65">
        <f>SUM(P34:Q34)</f>
        <v>36</v>
      </c>
      <c r="S34" s="28"/>
      <c r="T34" s="4"/>
      <c r="U34" s="10"/>
      <c r="V34" s="9"/>
      <c r="W34" s="4"/>
      <c r="X34" s="10"/>
      <c r="Y34" s="59">
        <f t="shared" ref="Y34:Y39" si="22">+F34+I34+L34+O34+R34+U34+X34</f>
        <v>199</v>
      </c>
    </row>
    <row r="35" spans="1:25" x14ac:dyDescent="0.25">
      <c r="A35" s="21">
        <v>2</v>
      </c>
      <c r="B35" s="96" t="s">
        <v>30</v>
      </c>
      <c r="C35" s="109" t="s">
        <v>50</v>
      </c>
      <c r="D35" s="4">
        <v>20</v>
      </c>
      <c r="E35" s="4">
        <v>20</v>
      </c>
      <c r="F35" s="88">
        <f>SUM(D35:E35)</f>
        <v>40</v>
      </c>
      <c r="G35" s="106">
        <v>20</v>
      </c>
      <c r="H35" s="4">
        <v>16</v>
      </c>
      <c r="I35" s="66">
        <f>SUM(G35:H35)</f>
        <v>36</v>
      </c>
      <c r="J35" s="100">
        <v>16</v>
      </c>
      <c r="K35" s="98" t="s">
        <v>17</v>
      </c>
      <c r="L35" s="65">
        <f>SUM(J35:K35)</f>
        <v>16</v>
      </c>
      <c r="M35" s="100">
        <v>20</v>
      </c>
      <c r="N35" s="4">
        <v>20</v>
      </c>
      <c r="O35" s="66">
        <f>SUM(M35:N35)</f>
        <v>40</v>
      </c>
      <c r="P35" s="100">
        <v>20</v>
      </c>
      <c r="Q35" s="4">
        <v>16</v>
      </c>
      <c r="R35" s="65">
        <f>SUM(P35:Q35)</f>
        <v>36</v>
      </c>
      <c r="S35" s="28"/>
      <c r="T35" s="4"/>
      <c r="U35" s="10"/>
      <c r="V35" s="9"/>
      <c r="W35" s="4"/>
      <c r="X35" s="10"/>
      <c r="Y35" s="59">
        <f t="shared" si="22"/>
        <v>168</v>
      </c>
    </row>
    <row r="36" spans="1:25" x14ac:dyDescent="0.25">
      <c r="A36" s="21">
        <v>3</v>
      </c>
      <c r="B36" s="96" t="s">
        <v>31</v>
      </c>
      <c r="C36" s="109" t="s">
        <v>51</v>
      </c>
      <c r="D36" s="4">
        <v>25</v>
      </c>
      <c r="E36" s="4">
        <v>25</v>
      </c>
      <c r="F36" s="88">
        <f>SUM(D36:E36)</f>
        <v>50</v>
      </c>
      <c r="G36" s="106" t="s">
        <v>17</v>
      </c>
      <c r="H36" s="4" t="s">
        <v>26</v>
      </c>
      <c r="I36" s="66">
        <f>SUM(G36:H36)</f>
        <v>0</v>
      </c>
      <c r="J36" s="100" t="s">
        <v>24</v>
      </c>
      <c r="K36" s="98" t="s">
        <v>24</v>
      </c>
      <c r="L36" s="65">
        <f>SUM(J36:K36)</f>
        <v>0</v>
      </c>
      <c r="M36" s="100" t="s">
        <v>24</v>
      </c>
      <c r="N36" s="4" t="s">
        <v>24</v>
      </c>
      <c r="O36" s="66">
        <f>SUM(M36:N36)</f>
        <v>0</v>
      </c>
      <c r="P36" s="100" t="s">
        <v>24</v>
      </c>
      <c r="Q36" s="4" t="s">
        <v>24</v>
      </c>
      <c r="R36" s="65">
        <f>SUM(P36:Q36)</f>
        <v>0</v>
      </c>
      <c r="S36" s="28"/>
      <c r="T36" s="4"/>
      <c r="U36" s="10"/>
      <c r="V36" s="9"/>
      <c r="W36" s="4"/>
      <c r="X36" s="10"/>
      <c r="Y36" s="59">
        <f t="shared" si="22"/>
        <v>50</v>
      </c>
    </row>
    <row r="37" spans="1:25" x14ac:dyDescent="0.25">
      <c r="A37" s="21">
        <v>4</v>
      </c>
      <c r="B37" s="96" t="s">
        <v>27</v>
      </c>
      <c r="C37" s="109" t="s">
        <v>44</v>
      </c>
      <c r="D37" s="4" t="s">
        <v>24</v>
      </c>
      <c r="E37" s="4" t="s">
        <v>24</v>
      </c>
      <c r="F37" s="88">
        <f>SUM(D37:E37)</f>
        <v>0</v>
      </c>
      <c r="G37" s="106">
        <v>25</v>
      </c>
      <c r="H37" s="4">
        <v>25</v>
      </c>
      <c r="I37" s="66">
        <f>SUM(G37:H37)</f>
        <v>50</v>
      </c>
      <c r="J37" s="130" t="s">
        <v>32</v>
      </c>
      <c r="K37" s="131"/>
      <c r="L37" s="132"/>
      <c r="M37" s="100"/>
      <c r="N37" s="4"/>
      <c r="O37" s="66">
        <f>SUM(M37:N37)</f>
        <v>0</v>
      </c>
      <c r="P37" s="100"/>
      <c r="Q37" s="4"/>
      <c r="R37" s="65">
        <f>SUM(P37:Q37)</f>
        <v>0</v>
      </c>
      <c r="S37" s="28"/>
      <c r="T37" s="4"/>
      <c r="U37" s="10"/>
      <c r="V37" s="9"/>
      <c r="W37" s="4"/>
      <c r="X37" s="10"/>
      <c r="Y37" s="59">
        <f t="shared" si="22"/>
        <v>50</v>
      </c>
    </row>
    <row r="38" spans="1:25" x14ac:dyDescent="0.25">
      <c r="A38" s="21">
        <v>5</v>
      </c>
      <c r="B38" s="96" t="s">
        <v>59</v>
      </c>
      <c r="C38" s="109">
        <v>11123</v>
      </c>
      <c r="D38" s="4" t="s">
        <v>24</v>
      </c>
      <c r="E38" s="4" t="s">
        <v>24</v>
      </c>
      <c r="F38" s="88">
        <f>SUM(D38:E38)</f>
        <v>0</v>
      </c>
      <c r="G38" s="106" t="s">
        <v>24</v>
      </c>
      <c r="H38" s="4" t="s">
        <v>24</v>
      </c>
      <c r="I38" s="66">
        <f>SUM(G38:H38)</f>
        <v>0</v>
      </c>
      <c r="J38" s="128" t="s">
        <v>24</v>
      </c>
      <c r="K38" s="129" t="s">
        <v>24</v>
      </c>
      <c r="L38" s="65">
        <f>SUM(J38:K38)</f>
        <v>0</v>
      </c>
      <c r="M38" s="128" t="s">
        <v>24</v>
      </c>
      <c r="N38" s="151" t="s">
        <v>24</v>
      </c>
      <c r="O38" s="66">
        <f>SUM(M38:N38)</f>
        <v>0</v>
      </c>
      <c r="P38" s="100">
        <v>25</v>
      </c>
      <c r="Q38" s="4">
        <v>25</v>
      </c>
      <c r="R38" s="65">
        <f>SUM(P38:Q38)</f>
        <v>50</v>
      </c>
      <c r="S38" s="130" t="s">
        <v>21</v>
      </c>
      <c r="T38" s="131"/>
      <c r="U38" s="132"/>
      <c r="V38" s="9"/>
      <c r="W38" s="4"/>
      <c r="X38" s="10"/>
      <c r="Y38" s="59">
        <f t="shared" si="22"/>
        <v>50</v>
      </c>
    </row>
    <row r="39" spans="1:25" x14ac:dyDescent="0.25">
      <c r="A39" s="21">
        <v>6</v>
      </c>
      <c r="B39" s="96" t="s">
        <v>29</v>
      </c>
      <c r="C39" s="109" t="s">
        <v>48</v>
      </c>
      <c r="D39" s="4"/>
      <c r="E39" s="4"/>
      <c r="F39" s="88">
        <f>SUM(D39:E39)</f>
        <v>0</v>
      </c>
      <c r="G39" s="106"/>
      <c r="H39" s="4"/>
      <c r="I39" s="66">
        <f>SUM(G39:H39)</f>
        <v>0</v>
      </c>
      <c r="J39" s="100">
        <v>20</v>
      </c>
      <c r="K39" s="98">
        <v>25</v>
      </c>
      <c r="L39" s="65">
        <f>SUM(J39:K39)</f>
        <v>45</v>
      </c>
      <c r="M39" s="130" t="s">
        <v>32</v>
      </c>
      <c r="N39" s="131"/>
      <c r="O39" s="132"/>
      <c r="P39" s="100"/>
      <c r="Q39" s="4"/>
      <c r="R39" s="65">
        <f>SUM(P39:Q39)</f>
        <v>0</v>
      </c>
      <c r="S39" s="28"/>
      <c r="T39" s="4"/>
      <c r="U39" s="10"/>
      <c r="V39" s="9"/>
      <c r="W39" s="4"/>
      <c r="X39" s="10"/>
      <c r="Y39" s="59">
        <f t="shared" si="22"/>
        <v>45</v>
      </c>
    </row>
    <row r="40" spans="1:25" x14ac:dyDescent="0.25">
      <c r="A40" s="21"/>
      <c r="B40" s="96"/>
      <c r="C40" s="101"/>
      <c r="D40" s="102"/>
      <c r="E40" s="4"/>
      <c r="F40" s="88"/>
      <c r="G40" s="106"/>
      <c r="H40" s="4"/>
      <c r="I40" s="66"/>
      <c r="J40" s="100"/>
      <c r="K40" s="98"/>
      <c r="L40" s="66"/>
      <c r="M40" s="100"/>
      <c r="N40" s="4"/>
      <c r="O40" s="103"/>
      <c r="P40" s="100"/>
      <c r="Q40" s="4"/>
      <c r="R40" s="10"/>
      <c r="S40" s="28"/>
      <c r="T40" s="4"/>
      <c r="U40" s="10"/>
      <c r="V40" s="9"/>
      <c r="W40" s="4"/>
      <c r="X40" s="10"/>
      <c r="Y40" s="59"/>
    </row>
    <row r="41" spans="1:25" x14ac:dyDescent="0.25">
      <c r="A41" s="21"/>
      <c r="B41" s="96"/>
      <c r="C41" s="101"/>
      <c r="D41" s="102"/>
      <c r="E41" s="4"/>
      <c r="F41" s="88"/>
      <c r="G41" s="106"/>
      <c r="H41" s="4"/>
      <c r="I41" s="66"/>
      <c r="J41" s="100"/>
      <c r="K41" s="98"/>
      <c r="L41" s="66"/>
      <c r="M41" s="100"/>
      <c r="N41" s="4"/>
      <c r="O41" s="103"/>
      <c r="P41" s="100"/>
      <c r="Q41" s="4"/>
      <c r="R41" s="10"/>
      <c r="S41" s="28"/>
      <c r="T41" s="4"/>
      <c r="U41" s="10"/>
      <c r="V41" s="9"/>
      <c r="W41" s="4"/>
      <c r="X41" s="10"/>
      <c r="Y41" s="59"/>
    </row>
    <row r="42" spans="1:25" x14ac:dyDescent="0.25">
      <c r="A42" s="21"/>
      <c r="B42" s="107" t="s">
        <v>6</v>
      </c>
      <c r="C42" s="101"/>
      <c r="D42" s="102"/>
      <c r="E42" s="4"/>
      <c r="F42" s="88"/>
      <c r="G42" s="106"/>
      <c r="H42" s="4"/>
      <c r="I42" s="66"/>
      <c r="J42" s="100"/>
      <c r="K42" s="98"/>
      <c r="L42" s="66"/>
      <c r="M42" s="100"/>
      <c r="N42" s="4"/>
      <c r="O42" s="103"/>
      <c r="P42" s="9"/>
      <c r="Q42" s="4"/>
      <c r="R42" s="10"/>
      <c r="S42" s="28"/>
      <c r="T42" s="4"/>
      <c r="U42" s="10"/>
      <c r="V42" s="9"/>
      <c r="W42" s="4"/>
      <c r="X42" s="10"/>
      <c r="Y42" s="59"/>
    </row>
    <row r="43" spans="1:25" x14ac:dyDescent="0.25">
      <c r="A43" s="21">
        <v>1</v>
      </c>
      <c r="B43" s="96" t="s">
        <v>29</v>
      </c>
      <c r="C43" s="109" t="s">
        <v>48</v>
      </c>
      <c r="D43" s="102" t="s">
        <v>17</v>
      </c>
      <c r="E43" s="4" t="s">
        <v>26</v>
      </c>
      <c r="F43" s="88">
        <f>SUM(D43:E43)</f>
        <v>0</v>
      </c>
      <c r="G43" s="106">
        <v>25</v>
      </c>
      <c r="H43" s="4">
        <v>25</v>
      </c>
      <c r="I43" s="66">
        <f>SUM(G43:H43)</f>
        <v>50</v>
      </c>
      <c r="J43" s="130" t="s">
        <v>33</v>
      </c>
      <c r="K43" s="131"/>
      <c r="L43" s="132"/>
      <c r="M43" s="100"/>
      <c r="N43" s="4"/>
      <c r="O43" s="66">
        <f>SUM(M43:N43)</f>
        <v>0</v>
      </c>
      <c r="P43" s="9"/>
      <c r="Q43" s="4"/>
      <c r="R43" s="65">
        <f>SUM(P43:Q43)</f>
        <v>0</v>
      </c>
      <c r="S43" s="28"/>
      <c r="T43" s="4"/>
      <c r="U43" s="10"/>
      <c r="V43" s="9"/>
      <c r="W43" s="4"/>
      <c r="X43" s="10"/>
      <c r="Y43" s="59">
        <f t="shared" ref="Y43:Y44" si="23">+F43+I43+L43+O43+R43+U43+X43</f>
        <v>50</v>
      </c>
    </row>
    <row r="44" spans="1:25" x14ac:dyDescent="0.25">
      <c r="A44" s="21">
        <v>2</v>
      </c>
      <c r="B44" s="96" t="s">
        <v>34</v>
      </c>
      <c r="C44" s="109" t="s">
        <v>52</v>
      </c>
      <c r="D44" s="102"/>
      <c r="E44" s="4"/>
      <c r="F44" s="88">
        <f>SUM(D44:E44)</f>
        <v>0</v>
      </c>
      <c r="G44" s="106"/>
      <c r="H44" s="4"/>
      <c r="I44" s="66">
        <f>SUM(G44:H44)</f>
        <v>0</v>
      </c>
      <c r="J44" s="100">
        <v>25</v>
      </c>
      <c r="K44" s="98">
        <v>25</v>
      </c>
      <c r="L44" s="65">
        <f>SUM(J44:K44)</f>
        <v>50</v>
      </c>
      <c r="M44" s="100" t="s">
        <v>24</v>
      </c>
      <c r="N44" s="4" t="s">
        <v>24</v>
      </c>
      <c r="O44" s="66">
        <f>SUM(M44:N44)</f>
        <v>0</v>
      </c>
      <c r="P44" s="100" t="s">
        <v>24</v>
      </c>
      <c r="Q44" s="4" t="s">
        <v>24</v>
      </c>
      <c r="R44" s="65">
        <f>SUM(P44:Q44)</f>
        <v>0</v>
      </c>
      <c r="S44" s="28"/>
      <c r="T44" s="4"/>
      <c r="U44" s="10"/>
      <c r="V44" s="9"/>
      <c r="W44" s="4"/>
      <c r="X44" s="10"/>
      <c r="Y44" s="59">
        <f t="shared" si="23"/>
        <v>50</v>
      </c>
    </row>
    <row r="45" spans="1:25" ht="15.75" thickBot="1" x14ac:dyDescent="0.3">
      <c r="A45" s="22"/>
      <c r="B45" s="94"/>
      <c r="C45" s="41"/>
      <c r="D45" s="86"/>
      <c r="E45" s="24"/>
      <c r="F45" s="105"/>
      <c r="G45" s="76"/>
      <c r="H45" s="24"/>
      <c r="I45" s="70"/>
      <c r="J45" s="23"/>
      <c r="K45" s="24"/>
      <c r="L45" s="25"/>
      <c r="M45" s="23"/>
      <c r="N45" s="24"/>
      <c r="O45" s="26"/>
      <c r="P45" s="23"/>
      <c r="Q45" s="24"/>
      <c r="R45" s="25"/>
      <c r="S45" s="29"/>
      <c r="T45" s="24"/>
      <c r="U45" s="25"/>
      <c r="V45" s="9"/>
      <c r="W45" s="4"/>
      <c r="X45" s="10"/>
      <c r="Y45" s="12"/>
    </row>
    <row r="46" spans="1:25" x14ac:dyDescent="0.25">
      <c r="A46" s="32"/>
      <c r="B46" s="33"/>
      <c r="C46" s="35"/>
      <c r="D46" s="78"/>
      <c r="E46" s="35"/>
      <c r="F46" s="62"/>
      <c r="G46" s="77"/>
      <c r="H46" s="35"/>
      <c r="I46" s="71"/>
      <c r="J46" s="34"/>
      <c r="K46" s="35"/>
      <c r="L46" s="34"/>
      <c r="M46" s="34"/>
      <c r="N46" s="35"/>
      <c r="O46" s="34"/>
      <c r="P46" s="34"/>
      <c r="Q46" s="35"/>
      <c r="R46" s="34"/>
      <c r="S46" s="34"/>
      <c r="T46" s="35"/>
      <c r="U46" s="34"/>
      <c r="V46" s="34"/>
      <c r="W46" s="35"/>
      <c r="X46" s="34"/>
      <c r="Y46" s="36"/>
    </row>
    <row r="47" spans="1:25" x14ac:dyDescent="0.25">
      <c r="A47" s="32"/>
      <c r="B47" s="33"/>
      <c r="C47" s="35"/>
      <c r="D47" s="78"/>
      <c r="E47" s="35"/>
      <c r="F47" s="62"/>
      <c r="G47" s="77"/>
      <c r="H47" s="35"/>
      <c r="I47" s="71"/>
      <c r="J47" s="34"/>
      <c r="K47" s="35"/>
      <c r="L47" s="34"/>
      <c r="M47" s="34"/>
      <c r="N47" s="35"/>
      <c r="O47" s="34"/>
      <c r="P47" s="34"/>
      <c r="Q47" s="35"/>
      <c r="R47" s="34"/>
      <c r="S47" s="34"/>
      <c r="T47" s="35"/>
      <c r="U47" s="34"/>
      <c r="V47" s="34"/>
      <c r="W47" s="35"/>
      <c r="X47" s="34"/>
      <c r="Y47" s="36"/>
    </row>
    <row r="48" spans="1:25" x14ac:dyDescent="0.25">
      <c r="A48" s="32"/>
      <c r="B48" s="33" t="s">
        <v>35</v>
      </c>
      <c r="C48" s="35"/>
      <c r="D48" s="78"/>
      <c r="E48" s="35"/>
      <c r="F48" s="62"/>
      <c r="G48" s="77"/>
      <c r="H48" s="35"/>
      <c r="I48" s="71"/>
      <c r="J48" s="34"/>
      <c r="K48" s="35"/>
      <c r="L48" s="34"/>
      <c r="M48" s="34"/>
      <c r="N48" s="35"/>
      <c r="O48" s="34"/>
      <c r="P48" s="34"/>
      <c r="Q48" s="35"/>
      <c r="R48" s="34"/>
      <c r="S48" s="34"/>
      <c r="T48" s="35"/>
      <c r="U48" s="34"/>
      <c r="V48" s="34"/>
      <c r="W48" s="35"/>
      <c r="X48" s="34"/>
      <c r="Y48" s="36"/>
    </row>
    <row r="49" spans="1:25" x14ac:dyDescent="0.25">
      <c r="A49" s="32"/>
      <c r="B49" s="33" t="s">
        <v>36</v>
      </c>
      <c r="C49" s="35"/>
      <c r="D49" s="78"/>
      <c r="E49" s="35"/>
      <c r="F49" s="62"/>
      <c r="G49" s="77"/>
      <c r="H49" s="35"/>
      <c r="I49" s="71"/>
      <c r="J49" s="34"/>
      <c r="K49" s="35"/>
      <c r="L49" s="34"/>
      <c r="M49" s="34"/>
      <c r="N49" s="35"/>
      <c r="O49" s="34"/>
      <c r="P49" s="34"/>
      <c r="Q49" s="35"/>
      <c r="R49" s="34"/>
      <c r="S49" s="34"/>
      <c r="T49" s="35"/>
      <c r="U49" s="34"/>
      <c r="V49" s="34"/>
      <c r="W49" s="35"/>
      <c r="X49" s="34"/>
      <c r="Y49" s="36"/>
    </row>
    <row r="50" spans="1:25" x14ac:dyDescent="0.25">
      <c r="A50" s="32"/>
      <c r="B50" s="33" t="s">
        <v>37</v>
      </c>
      <c r="C50" s="35"/>
      <c r="D50" s="78"/>
      <c r="E50" s="35"/>
      <c r="F50" s="62"/>
      <c r="G50" s="77"/>
      <c r="H50" s="35"/>
      <c r="I50" s="71"/>
      <c r="J50" s="34"/>
      <c r="K50" s="35"/>
      <c r="L50" s="34"/>
      <c r="M50" s="34"/>
      <c r="N50" s="35"/>
      <c r="O50" s="34"/>
      <c r="P50" s="34"/>
      <c r="Q50" s="35"/>
      <c r="R50" s="34"/>
      <c r="S50" s="34"/>
      <c r="T50" s="35"/>
      <c r="U50" s="34"/>
      <c r="V50" s="34"/>
      <c r="W50" s="35"/>
      <c r="X50" s="34"/>
      <c r="Y50" s="36"/>
    </row>
    <row r="51" spans="1:25" x14ac:dyDescent="0.25">
      <c r="A51" s="32"/>
      <c r="B51" s="33"/>
      <c r="C51" s="35"/>
      <c r="D51" s="78"/>
      <c r="E51" s="35"/>
      <c r="F51" s="62"/>
      <c r="G51" s="77"/>
      <c r="H51" s="35"/>
      <c r="I51" s="71"/>
      <c r="J51" s="34"/>
      <c r="K51" s="35"/>
      <c r="L51" s="34"/>
      <c r="M51" s="34"/>
      <c r="N51" s="35"/>
      <c r="O51" s="34"/>
      <c r="P51" s="34"/>
      <c r="Q51" s="35"/>
      <c r="R51" s="34"/>
      <c r="S51" s="34"/>
      <c r="T51" s="35"/>
      <c r="U51" s="34"/>
      <c r="V51" s="34"/>
      <c r="W51" s="35"/>
      <c r="X51" s="34"/>
      <c r="Y51" s="36"/>
    </row>
    <row r="52" spans="1:25" x14ac:dyDescent="0.25">
      <c r="A52" s="32"/>
      <c r="B52" s="43"/>
      <c r="C52" s="35"/>
      <c r="D52" s="78"/>
      <c r="E52" s="35"/>
      <c r="F52" s="62"/>
      <c r="G52" s="77"/>
      <c r="H52" s="35"/>
      <c r="I52" s="71"/>
      <c r="J52" s="34"/>
      <c r="K52" s="35"/>
      <c r="L52" s="34"/>
      <c r="M52" s="34"/>
      <c r="N52" s="35"/>
      <c r="O52" s="34"/>
      <c r="P52" s="34"/>
      <c r="Q52" s="35"/>
      <c r="R52" s="34"/>
      <c r="S52" s="34"/>
      <c r="T52" s="35"/>
      <c r="U52" s="34"/>
      <c r="V52" s="34"/>
      <c r="W52" s="35"/>
      <c r="X52" s="34"/>
      <c r="Y52" s="36"/>
    </row>
    <row r="53" spans="1:25" x14ac:dyDescent="0.25">
      <c r="A53" s="60"/>
      <c r="B53" s="45"/>
      <c r="C53" s="46"/>
      <c r="D53" s="78"/>
      <c r="E53" s="35"/>
      <c r="F53" s="62"/>
      <c r="G53" s="77"/>
      <c r="H53" s="35"/>
      <c r="I53" s="71"/>
      <c r="J53" s="34"/>
      <c r="K53" s="35"/>
      <c r="L53" s="34"/>
      <c r="M53" s="34"/>
      <c r="N53" s="35"/>
      <c r="O53" s="34"/>
      <c r="P53" s="34"/>
      <c r="Q53" s="35"/>
      <c r="R53" s="34"/>
      <c r="S53" s="34"/>
      <c r="T53" s="35"/>
      <c r="U53" s="34"/>
      <c r="V53" s="34"/>
      <c r="W53" s="35"/>
      <c r="X53" s="34"/>
      <c r="Y53" s="36"/>
    </row>
    <row r="54" spans="1:25" x14ac:dyDescent="0.25">
      <c r="A54" s="32"/>
      <c r="B54" s="33"/>
      <c r="C54" s="35"/>
      <c r="D54" s="78"/>
      <c r="E54" s="35"/>
      <c r="F54" s="62"/>
      <c r="G54" s="77"/>
      <c r="H54" s="35"/>
      <c r="I54" s="71"/>
      <c r="J54" s="34"/>
      <c r="K54" s="35"/>
      <c r="L54" s="34"/>
      <c r="M54" s="34"/>
      <c r="N54" s="35"/>
      <c r="O54" s="34"/>
      <c r="P54" s="34"/>
      <c r="Q54" s="35"/>
      <c r="R54" s="34"/>
      <c r="S54" s="34"/>
      <c r="T54" s="35"/>
      <c r="U54" s="34"/>
      <c r="V54" s="34"/>
      <c r="W54" s="35"/>
      <c r="X54" s="34"/>
      <c r="Y54" s="36"/>
    </row>
    <row r="55" spans="1:25" x14ac:dyDescent="0.25">
      <c r="A55" s="32"/>
      <c r="B55" s="33"/>
      <c r="C55" s="35"/>
      <c r="D55" s="78"/>
      <c r="E55" s="35"/>
      <c r="F55" s="62"/>
      <c r="G55" s="77"/>
      <c r="H55" s="35"/>
      <c r="I55" s="71"/>
      <c r="J55" s="34"/>
      <c r="K55" s="35"/>
      <c r="L55" s="34"/>
      <c r="M55" s="34"/>
      <c r="N55" s="35"/>
      <c r="O55" s="34"/>
      <c r="P55" s="34"/>
      <c r="Q55" s="35"/>
      <c r="R55" s="34"/>
      <c r="S55" s="34"/>
      <c r="T55" s="35"/>
      <c r="U55" s="34"/>
      <c r="V55" s="34"/>
      <c r="W55" s="35"/>
      <c r="X55" s="34"/>
      <c r="Y55" s="36"/>
    </row>
    <row r="56" spans="1:25" x14ac:dyDescent="0.25">
      <c r="A56" s="32"/>
      <c r="B56" s="33"/>
      <c r="C56" s="35"/>
      <c r="D56" s="78"/>
      <c r="E56" s="35"/>
      <c r="F56" s="62"/>
      <c r="G56" s="77"/>
      <c r="H56" s="35"/>
      <c r="I56" s="71"/>
      <c r="J56" s="34"/>
      <c r="K56" s="35"/>
      <c r="L56" s="34"/>
      <c r="M56" s="34"/>
      <c r="N56" s="35"/>
      <c r="O56" s="34"/>
      <c r="P56" s="34"/>
      <c r="Q56" s="35"/>
      <c r="R56" s="34"/>
      <c r="S56" s="34"/>
      <c r="T56" s="35"/>
      <c r="U56" s="34"/>
      <c r="V56" s="34"/>
      <c r="W56" s="35"/>
      <c r="X56" s="34"/>
      <c r="Y56" s="36"/>
    </row>
    <row r="57" spans="1:25" x14ac:dyDescent="0.25">
      <c r="A57" s="32"/>
      <c r="B57" s="33"/>
      <c r="C57" s="35"/>
      <c r="D57" s="78"/>
      <c r="E57" s="61"/>
      <c r="F57" s="62"/>
      <c r="G57" s="77"/>
      <c r="H57" s="35"/>
      <c r="I57" s="71"/>
      <c r="J57" s="34"/>
      <c r="K57" s="35"/>
      <c r="L57" s="34"/>
      <c r="M57" s="34"/>
      <c r="N57" s="35"/>
      <c r="O57" s="34"/>
      <c r="P57" s="34"/>
      <c r="Q57" s="35"/>
      <c r="R57" s="34"/>
      <c r="S57" s="34"/>
      <c r="T57" s="35"/>
      <c r="U57" s="34"/>
      <c r="V57" s="34"/>
      <c r="W57" s="35"/>
      <c r="X57" s="34"/>
      <c r="Y57" s="36"/>
    </row>
    <row r="58" spans="1:25" x14ac:dyDescent="0.25">
      <c r="A58" s="32"/>
      <c r="B58" s="33"/>
      <c r="C58" s="35"/>
      <c r="D58" s="78"/>
      <c r="E58" s="35"/>
      <c r="F58" s="62"/>
      <c r="G58" s="77"/>
      <c r="H58" s="35"/>
      <c r="I58" s="71"/>
      <c r="J58" s="34"/>
      <c r="K58" s="35"/>
      <c r="L58" s="34"/>
      <c r="M58" s="34"/>
      <c r="N58" s="35"/>
      <c r="O58" s="34"/>
      <c r="P58" s="34"/>
      <c r="Q58" s="35"/>
      <c r="R58" s="34"/>
      <c r="S58" s="34"/>
      <c r="T58" s="35"/>
      <c r="U58" s="34"/>
      <c r="V58" s="34"/>
      <c r="W58" s="35"/>
      <c r="X58" s="34"/>
      <c r="Y58" s="36"/>
    </row>
    <row r="59" spans="1:25" x14ac:dyDescent="0.25">
      <c r="A59" s="32"/>
      <c r="B59" s="33"/>
      <c r="C59" s="35"/>
      <c r="D59" s="78"/>
      <c r="E59" s="35"/>
      <c r="F59" s="62"/>
      <c r="G59" s="77"/>
      <c r="H59" s="35"/>
      <c r="I59" s="71"/>
      <c r="J59" s="34"/>
      <c r="K59" s="35"/>
      <c r="L59" s="34"/>
      <c r="M59" s="34"/>
      <c r="N59" s="35"/>
      <c r="O59" s="34"/>
      <c r="P59" s="34"/>
      <c r="Q59" s="35"/>
      <c r="R59" s="34"/>
      <c r="S59" s="34"/>
      <c r="T59" s="35"/>
      <c r="U59" s="34"/>
      <c r="V59" s="34"/>
      <c r="W59" s="35"/>
      <c r="X59" s="34"/>
      <c r="Y59" s="36"/>
    </row>
    <row r="60" spans="1:25" x14ac:dyDescent="0.25">
      <c r="A60" s="32"/>
      <c r="B60" s="33"/>
      <c r="C60" s="35"/>
      <c r="D60" s="78"/>
      <c r="E60" s="61"/>
      <c r="F60" s="62"/>
      <c r="G60" s="77"/>
      <c r="H60" s="35"/>
      <c r="I60" s="71"/>
      <c r="J60" s="34"/>
      <c r="K60" s="35"/>
      <c r="L60" s="34"/>
      <c r="M60" s="34"/>
      <c r="N60" s="35"/>
      <c r="O60" s="34"/>
      <c r="P60" s="34"/>
      <c r="Q60" s="35"/>
      <c r="R60" s="34"/>
      <c r="S60" s="34"/>
      <c r="T60" s="35"/>
      <c r="U60" s="34"/>
      <c r="V60" s="34"/>
      <c r="W60" s="35"/>
      <c r="X60" s="34"/>
      <c r="Y60" s="36"/>
    </row>
    <row r="61" spans="1:25" x14ac:dyDescent="0.25">
      <c r="A61" s="32"/>
      <c r="B61" s="33"/>
      <c r="C61" s="35"/>
      <c r="D61" s="78"/>
      <c r="E61" s="61"/>
      <c r="F61" s="62"/>
      <c r="G61" s="77"/>
      <c r="H61" s="35"/>
      <c r="I61" s="71"/>
      <c r="J61" s="34"/>
      <c r="K61" s="35"/>
      <c r="L61" s="34"/>
      <c r="M61" s="34"/>
      <c r="N61" s="35"/>
      <c r="O61" s="34"/>
      <c r="P61" s="34"/>
      <c r="Q61" s="35"/>
      <c r="R61" s="34"/>
      <c r="S61" s="34"/>
      <c r="T61" s="35"/>
      <c r="U61" s="34"/>
      <c r="V61" s="34"/>
      <c r="W61" s="35"/>
      <c r="X61" s="34"/>
      <c r="Y61" s="36"/>
    </row>
    <row r="62" spans="1:25" x14ac:dyDescent="0.25">
      <c r="A62" s="32"/>
      <c r="B62" s="33"/>
      <c r="C62" s="35"/>
      <c r="D62" s="78"/>
      <c r="E62" s="35"/>
      <c r="F62" s="62"/>
      <c r="G62" s="77"/>
      <c r="H62" s="35"/>
      <c r="I62" s="71"/>
      <c r="J62" s="34"/>
      <c r="K62" s="35"/>
      <c r="L62" s="34"/>
      <c r="M62" s="34"/>
      <c r="N62" s="35"/>
      <c r="O62" s="34"/>
      <c r="P62" s="34"/>
      <c r="Q62" s="35"/>
      <c r="R62" s="34"/>
      <c r="S62" s="34"/>
      <c r="T62" s="35"/>
      <c r="U62" s="34"/>
      <c r="V62" s="34"/>
      <c r="W62" s="35"/>
      <c r="X62" s="34"/>
      <c r="Y62" s="36"/>
    </row>
    <row r="63" spans="1:25" x14ac:dyDescent="0.25">
      <c r="A63" s="32"/>
      <c r="B63" s="33"/>
      <c r="C63" s="35"/>
      <c r="D63" s="78"/>
      <c r="E63" s="35"/>
      <c r="F63" s="62"/>
      <c r="G63" s="77"/>
      <c r="H63" s="35"/>
      <c r="I63" s="71"/>
      <c r="J63" s="34"/>
      <c r="K63" s="35"/>
      <c r="L63" s="34"/>
      <c r="M63" s="34"/>
      <c r="N63" s="35"/>
      <c r="O63" s="34"/>
      <c r="P63" s="34"/>
      <c r="Q63" s="35"/>
      <c r="R63" s="34"/>
      <c r="S63" s="34"/>
      <c r="T63" s="35"/>
      <c r="U63" s="34"/>
      <c r="V63" s="34"/>
      <c r="W63" s="35"/>
      <c r="X63" s="34"/>
      <c r="Y63" s="36"/>
    </row>
    <row r="64" spans="1:25" x14ac:dyDescent="0.25">
      <c r="A64" s="32"/>
      <c r="B64" s="33"/>
      <c r="C64" s="35"/>
      <c r="D64" s="78"/>
      <c r="E64" s="35"/>
      <c r="F64" s="62"/>
      <c r="G64" s="77"/>
      <c r="H64" s="35"/>
      <c r="I64" s="71"/>
      <c r="J64" s="34"/>
      <c r="K64" s="35"/>
      <c r="L64" s="34"/>
      <c r="M64" s="34"/>
      <c r="N64" s="35"/>
      <c r="O64" s="34"/>
      <c r="P64" s="34"/>
      <c r="Q64" s="35"/>
      <c r="R64" s="34"/>
      <c r="S64" s="34"/>
      <c r="T64" s="35"/>
      <c r="U64" s="34"/>
      <c r="V64" s="34"/>
      <c r="W64" s="35"/>
      <c r="X64" s="34"/>
      <c r="Y64" s="36"/>
    </row>
    <row r="65" spans="1:25" x14ac:dyDescent="0.25">
      <c r="A65" s="32"/>
      <c r="B65" s="33"/>
      <c r="C65" s="35"/>
      <c r="D65" s="78"/>
      <c r="E65" s="35"/>
      <c r="F65" s="62"/>
      <c r="G65" s="77"/>
      <c r="H65" s="35"/>
      <c r="I65" s="71"/>
      <c r="J65" s="34"/>
      <c r="K65" s="35"/>
      <c r="L65" s="34"/>
      <c r="M65" s="34"/>
      <c r="N65" s="35"/>
      <c r="O65" s="34"/>
      <c r="P65" s="34"/>
      <c r="Q65" s="35"/>
      <c r="R65" s="34"/>
      <c r="S65" s="34"/>
      <c r="T65" s="35"/>
      <c r="U65" s="34"/>
      <c r="V65" s="34"/>
      <c r="W65" s="35"/>
      <c r="X65" s="34"/>
      <c r="Y65" s="36"/>
    </row>
    <row r="66" spans="1:25" x14ac:dyDescent="0.25">
      <c r="A66" s="32"/>
      <c r="B66" s="33"/>
      <c r="C66" s="35"/>
      <c r="D66" s="78"/>
      <c r="E66" s="35"/>
      <c r="F66" s="62"/>
      <c r="G66" s="77"/>
      <c r="H66" s="35"/>
      <c r="I66" s="71"/>
      <c r="J66" s="34"/>
      <c r="K66" s="35"/>
      <c r="L66" s="34"/>
      <c r="M66" s="34"/>
      <c r="N66" s="35"/>
      <c r="O66" s="34"/>
      <c r="P66" s="34"/>
      <c r="Q66" s="35"/>
      <c r="R66" s="34"/>
      <c r="S66" s="34"/>
      <c r="T66" s="35"/>
      <c r="U66" s="34"/>
      <c r="V66" s="34"/>
      <c r="W66" s="35"/>
      <c r="X66" s="34"/>
      <c r="Y66" s="36"/>
    </row>
    <row r="67" spans="1:25" x14ac:dyDescent="0.25">
      <c r="A67" s="32"/>
      <c r="B67" s="33"/>
      <c r="C67" s="35"/>
      <c r="D67" s="78"/>
      <c r="E67" s="35"/>
      <c r="F67" s="62"/>
      <c r="G67" s="77"/>
      <c r="H67" s="35"/>
      <c r="I67" s="71"/>
      <c r="J67" s="34"/>
      <c r="K67" s="35"/>
      <c r="L67" s="34"/>
      <c r="M67" s="34"/>
      <c r="N67" s="35"/>
      <c r="O67" s="34"/>
      <c r="P67" s="34"/>
      <c r="Q67" s="35"/>
      <c r="R67" s="34"/>
      <c r="S67" s="34"/>
      <c r="T67" s="35"/>
      <c r="U67" s="34"/>
      <c r="V67" s="34"/>
      <c r="W67" s="35"/>
      <c r="X67" s="34"/>
      <c r="Y67" s="36"/>
    </row>
    <row r="68" spans="1:25" x14ac:dyDescent="0.25">
      <c r="A68" s="32"/>
      <c r="B68" s="33"/>
      <c r="C68" s="35"/>
      <c r="D68" s="78"/>
      <c r="E68" s="35"/>
      <c r="F68" s="62"/>
      <c r="G68" s="77"/>
      <c r="H68" s="35"/>
      <c r="I68" s="71"/>
      <c r="J68" s="34"/>
      <c r="K68" s="35"/>
      <c r="L68" s="34"/>
      <c r="M68" s="34"/>
      <c r="N68" s="35"/>
      <c r="O68" s="34"/>
      <c r="P68" s="34"/>
      <c r="Q68" s="35"/>
      <c r="R68" s="34"/>
      <c r="S68" s="34"/>
      <c r="T68" s="35"/>
      <c r="U68" s="34"/>
      <c r="V68" s="34"/>
      <c r="W68" s="35"/>
      <c r="X68" s="34"/>
      <c r="Y68" s="36"/>
    </row>
    <row r="69" spans="1:25" x14ac:dyDescent="0.25">
      <c r="A69" s="32"/>
      <c r="B69" s="33"/>
      <c r="C69" s="35"/>
      <c r="D69" s="78"/>
      <c r="E69" s="35"/>
      <c r="F69" s="62"/>
      <c r="G69" s="77"/>
      <c r="H69" s="35"/>
      <c r="I69" s="71"/>
      <c r="J69" s="34"/>
      <c r="K69" s="35"/>
      <c r="L69" s="34"/>
      <c r="M69" s="34"/>
      <c r="N69" s="35"/>
      <c r="O69" s="34"/>
      <c r="P69" s="34"/>
      <c r="Q69" s="35"/>
      <c r="R69" s="34"/>
      <c r="S69" s="34"/>
      <c r="T69" s="35"/>
      <c r="U69" s="34"/>
      <c r="V69" s="34"/>
      <c r="W69" s="35"/>
      <c r="X69" s="34"/>
      <c r="Y69" s="36"/>
    </row>
    <row r="70" spans="1:25" x14ac:dyDescent="0.25">
      <c r="A70" s="32"/>
      <c r="B70" s="33"/>
      <c r="C70" s="35"/>
      <c r="D70" s="78"/>
      <c r="E70" s="35"/>
      <c r="F70" s="62"/>
      <c r="G70" s="77"/>
      <c r="H70" s="35"/>
      <c r="I70" s="71"/>
      <c r="J70" s="34"/>
      <c r="K70" s="35"/>
      <c r="L70" s="34"/>
      <c r="M70" s="34"/>
      <c r="N70" s="35"/>
      <c r="O70" s="34"/>
      <c r="P70" s="34"/>
      <c r="Q70" s="35"/>
      <c r="R70" s="34"/>
      <c r="S70" s="34"/>
      <c r="T70" s="35"/>
      <c r="U70" s="34"/>
      <c r="V70" s="34"/>
      <c r="W70" s="35"/>
      <c r="X70" s="34"/>
      <c r="Y70" s="36"/>
    </row>
    <row r="71" spans="1:25" x14ac:dyDescent="0.25">
      <c r="A71" s="32"/>
      <c r="B71" s="33"/>
      <c r="C71" s="35"/>
      <c r="D71" s="78"/>
      <c r="E71" s="35"/>
      <c r="F71" s="62"/>
      <c r="G71" s="77"/>
      <c r="H71" s="35"/>
      <c r="I71" s="71"/>
      <c r="J71" s="34"/>
      <c r="K71" s="35"/>
      <c r="L71" s="34"/>
      <c r="M71" s="34"/>
      <c r="N71" s="35"/>
      <c r="O71" s="34"/>
      <c r="P71" s="34"/>
      <c r="Q71" s="35"/>
      <c r="R71" s="34"/>
      <c r="S71" s="34"/>
      <c r="T71" s="35"/>
      <c r="U71" s="34"/>
      <c r="V71" s="34"/>
      <c r="W71" s="35"/>
      <c r="X71" s="34"/>
      <c r="Y71" s="36"/>
    </row>
    <row r="72" spans="1:25" x14ac:dyDescent="0.25">
      <c r="A72" s="32"/>
      <c r="B72" s="33"/>
      <c r="C72" s="35"/>
      <c r="D72" s="78"/>
      <c r="E72" s="35"/>
      <c r="F72" s="62"/>
      <c r="G72" s="77"/>
      <c r="H72" s="35"/>
      <c r="I72" s="71"/>
      <c r="J72" s="34"/>
      <c r="K72" s="35"/>
      <c r="L72" s="34"/>
      <c r="M72" s="34"/>
      <c r="N72" s="35"/>
      <c r="O72" s="34"/>
      <c r="P72" s="34"/>
      <c r="Q72" s="35"/>
      <c r="R72" s="34"/>
      <c r="S72" s="34"/>
      <c r="T72" s="35"/>
      <c r="U72" s="34"/>
      <c r="V72" s="34"/>
      <c r="W72" s="35"/>
      <c r="X72" s="34"/>
      <c r="Y72" s="36"/>
    </row>
    <row r="73" spans="1:25" x14ac:dyDescent="0.25">
      <c r="A73" s="32"/>
      <c r="B73" s="33"/>
      <c r="C73" s="35"/>
      <c r="D73" s="78"/>
      <c r="E73" s="35"/>
      <c r="F73" s="62"/>
      <c r="G73" s="77"/>
      <c r="H73" s="35"/>
      <c r="I73" s="71"/>
      <c r="J73" s="34"/>
      <c r="K73" s="35"/>
      <c r="L73" s="34"/>
      <c r="M73" s="34"/>
      <c r="N73" s="35"/>
      <c r="O73" s="34"/>
      <c r="P73" s="34"/>
      <c r="Q73" s="35"/>
      <c r="R73" s="34"/>
      <c r="S73" s="34"/>
      <c r="T73" s="35"/>
      <c r="U73" s="34"/>
      <c r="V73" s="34"/>
      <c r="W73" s="35"/>
      <c r="X73" s="34"/>
      <c r="Y73" s="36"/>
    </row>
    <row r="74" spans="1:25" x14ac:dyDescent="0.25">
      <c r="A74" s="32"/>
      <c r="B74" s="33"/>
      <c r="C74" s="35"/>
      <c r="D74" s="78"/>
      <c r="E74" s="35"/>
      <c r="F74" s="62"/>
      <c r="G74" s="77"/>
      <c r="H74" s="35"/>
      <c r="I74" s="71"/>
      <c r="J74" s="34"/>
      <c r="K74" s="35"/>
      <c r="L74" s="34"/>
      <c r="M74" s="34"/>
      <c r="N74" s="35"/>
      <c r="O74" s="34"/>
      <c r="P74" s="34"/>
      <c r="Q74" s="35"/>
      <c r="R74" s="34"/>
      <c r="S74" s="34"/>
      <c r="T74" s="35"/>
      <c r="U74" s="34"/>
      <c r="V74" s="34"/>
      <c r="W74" s="35"/>
      <c r="X74" s="34"/>
      <c r="Y74" s="36"/>
    </row>
    <row r="75" spans="1:25" x14ac:dyDescent="0.25">
      <c r="A75" s="32"/>
      <c r="B75" s="33"/>
      <c r="C75" s="35"/>
      <c r="D75" s="78"/>
      <c r="E75" s="35"/>
      <c r="F75" s="62"/>
      <c r="G75" s="77"/>
      <c r="H75" s="35"/>
      <c r="I75" s="71"/>
      <c r="J75" s="34"/>
      <c r="K75" s="35"/>
      <c r="L75" s="34"/>
      <c r="M75" s="34"/>
      <c r="N75" s="35"/>
      <c r="O75" s="34"/>
      <c r="P75" s="34"/>
      <c r="Q75" s="35"/>
      <c r="R75" s="34"/>
      <c r="S75" s="34"/>
      <c r="T75" s="35"/>
      <c r="U75" s="34"/>
      <c r="V75" s="34"/>
      <c r="W75" s="35"/>
      <c r="X75" s="34"/>
      <c r="Y75" s="36"/>
    </row>
    <row r="76" spans="1:25" x14ac:dyDescent="0.25">
      <c r="A76" s="32"/>
      <c r="B76" s="33"/>
      <c r="C76" s="35"/>
      <c r="D76" s="78"/>
      <c r="E76" s="35"/>
      <c r="F76" s="62"/>
      <c r="G76" s="77"/>
      <c r="H76" s="35"/>
      <c r="I76" s="71"/>
      <c r="J76" s="34"/>
      <c r="K76" s="35"/>
      <c r="L76" s="34"/>
      <c r="M76" s="34"/>
      <c r="N76" s="35"/>
      <c r="O76" s="34"/>
      <c r="P76" s="34"/>
      <c r="Q76" s="35"/>
      <c r="R76" s="34"/>
      <c r="S76" s="34"/>
      <c r="T76" s="35"/>
      <c r="U76" s="34"/>
      <c r="V76" s="34"/>
      <c r="W76" s="35"/>
      <c r="X76" s="34"/>
      <c r="Y76" s="36"/>
    </row>
    <row r="77" spans="1:25" x14ac:dyDescent="0.25">
      <c r="A77" s="32"/>
      <c r="B77" s="33"/>
      <c r="C77" s="35"/>
      <c r="D77" s="78"/>
      <c r="E77" s="35"/>
      <c r="F77" s="62"/>
      <c r="G77" s="77"/>
      <c r="H77" s="35"/>
      <c r="I77" s="71"/>
      <c r="J77" s="34"/>
      <c r="K77" s="35"/>
      <c r="L77" s="34"/>
      <c r="M77" s="34"/>
      <c r="N77" s="35"/>
      <c r="O77" s="34"/>
      <c r="P77" s="34"/>
      <c r="Q77" s="35"/>
      <c r="R77" s="34"/>
      <c r="S77" s="34"/>
      <c r="T77" s="35"/>
      <c r="U77" s="34"/>
      <c r="V77" s="34"/>
      <c r="W77" s="35"/>
      <c r="X77" s="34"/>
      <c r="Y77" s="36"/>
    </row>
    <row r="78" spans="1:25" x14ac:dyDescent="0.25">
      <c r="A78" s="32"/>
      <c r="B78" s="33"/>
      <c r="C78" s="35"/>
      <c r="D78" s="78"/>
      <c r="E78" s="35"/>
      <c r="F78" s="62"/>
      <c r="G78" s="77"/>
      <c r="H78" s="35"/>
      <c r="I78" s="71"/>
      <c r="J78" s="34"/>
      <c r="K78" s="35"/>
      <c r="L78" s="34"/>
      <c r="M78" s="34"/>
      <c r="N78" s="35"/>
      <c r="O78" s="34"/>
      <c r="P78" s="34"/>
      <c r="Q78" s="35"/>
      <c r="R78" s="34"/>
      <c r="S78" s="34"/>
      <c r="T78" s="35"/>
      <c r="U78" s="34"/>
      <c r="V78" s="34"/>
      <c r="W78" s="35"/>
      <c r="X78" s="34"/>
      <c r="Y78" s="36"/>
    </row>
    <row r="79" spans="1:25" x14ac:dyDescent="0.25">
      <c r="A79" s="32"/>
      <c r="B79" s="33"/>
      <c r="C79" s="35"/>
      <c r="D79" s="78"/>
      <c r="E79" s="35"/>
      <c r="F79" s="62"/>
      <c r="G79" s="77"/>
      <c r="H79" s="35"/>
      <c r="I79" s="71"/>
      <c r="J79" s="34"/>
      <c r="K79" s="35"/>
      <c r="L79" s="34"/>
      <c r="M79" s="34"/>
      <c r="N79" s="35"/>
      <c r="O79" s="34"/>
      <c r="P79" s="34"/>
      <c r="Q79" s="35"/>
      <c r="R79" s="34"/>
      <c r="S79" s="34"/>
      <c r="T79" s="35"/>
      <c r="U79" s="34"/>
      <c r="V79" s="34"/>
      <c r="W79" s="35"/>
      <c r="X79" s="34"/>
      <c r="Y79" s="36"/>
    </row>
    <row r="80" spans="1:25" ht="15.75" thickBot="1" x14ac:dyDescent="0.3">
      <c r="A80" s="32"/>
      <c r="B80" s="33"/>
      <c r="C80" s="35"/>
      <c r="D80" s="78"/>
      <c r="E80" s="35"/>
      <c r="F80" s="62"/>
      <c r="G80" s="77"/>
      <c r="H80" s="35"/>
      <c r="I80" s="71"/>
      <c r="J80" s="34"/>
      <c r="K80" s="35"/>
      <c r="L80" s="34"/>
      <c r="M80" s="34"/>
      <c r="N80" s="35"/>
      <c r="O80" s="34"/>
      <c r="P80" s="34"/>
      <c r="Q80" s="35"/>
      <c r="R80" s="34"/>
      <c r="S80" s="34"/>
      <c r="T80" s="35"/>
      <c r="U80" s="34"/>
      <c r="V80" s="34"/>
      <c r="W80" s="35"/>
      <c r="X80" s="34"/>
      <c r="Y80" s="36"/>
    </row>
    <row r="81" spans="1:25" s="3" customFormat="1" x14ac:dyDescent="0.25">
      <c r="A81" s="44"/>
      <c r="C81" s="42"/>
      <c r="D81" s="134"/>
      <c r="E81" s="134"/>
      <c r="F81" s="134"/>
      <c r="G81" s="134"/>
      <c r="H81" s="134"/>
      <c r="I81" s="67"/>
      <c r="J81" s="134"/>
      <c r="K81" s="134"/>
      <c r="L81" s="134"/>
      <c r="M81" s="134"/>
      <c r="N81" s="134"/>
      <c r="O81" s="5"/>
      <c r="P81" s="134"/>
      <c r="Q81" s="134"/>
      <c r="R81" s="5"/>
      <c r="S81" s="134"/>
      <c r="T81" s="134"/>
      <c r="U81" s="5"/>
      <c r="V81" s="135"/>
      <c r="W81" s="135"/>
      <c r="X81" s="135"/>
      <c r="Y81" s="6" t="e">
        <f>AVERAGE(D81:X81)</f>
        <v>#DIV/0!</v>
      </c>
    </row>
    <row r="82" spans="1:25" x14ac:dyDescent="0.25">
      <c r="B82" s="133"/>
      <c r="C82" s="133"/>
      <c r="D82" s="133"/>
      <c r="E82" s="133"/>
      <c r="F82" s="133"/>
      <c r="G82" s="6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5" x14ac:dyDescent="0.25">
      <c r="B83" s="133"/>
      <c r="C83" s="133"/>
      <c r="D83" s="133"/>
      <c r="E83" s="133"/>
      <c r="F83" s="133"/>
      <c r="G83" s="6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</sheetData>
  <sortState ref="B20:Y30">
    <sortCondition descending="1" ref="Y41:Y43"/>
  </sortState>
  <mergeCells count="30">
    <mergeCell ref="A1:Y2"/>
    <mergeCell ref="Y3:Y5"/>
    <mergeCell ref="D81:F81"/>
    <mergeCell ref="M4:O4"/>
    <mergeCell ref="P81:Q81"/>
    <mergeCell ref="G81:H81"/>
    <mergeCell ref="P3:R3"/>
    <mergeCell ref="P4:R4"/>
    <mergeCell ref="M23:O23"/>
    <mergeCell ref="J37:L37"/>
    <mergeCell ref="J22:L22"/>
    <mergeCell ref="M39:O39"/>
    <mergeCell ref="J43:L43"/>
    <mergeCell ref="S38:U38"/>
    <mergeCell ref="M3:O3"/>
    <mergeCell ref="D3:F4"/>
    <mergeCell ref="G3:I4"/>
    <mergeCell ref="J3:L4"/>
    <mergeCell ref="S20:U20"/>
    <mergeCell ref="V4:X4"/>
    <mergeCell ref="V3:X3"/>
    <mergeCell ref="S3:U3"/>
    <mergeCell ref="S4:U4"/>
    <mergeCell ref="S81:T81"/>
    <mergeCell ref="M27:O27"/>
    <mergeCell ref="P24:R24"/>
    <mergeCell ref="B82:F83"/>
    <mergeCell ref="J81:L81"/>
    <mergeCell ref="V81:X81"/>
    <mergeCell ref="M81:N8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B11" sqref="B11"/>
    </sheetView>
  </sheetViews>
  <sheetFormatPr defaultRowHeight="15" x14ac:dyDescent="0.25"/>
  <cols>
    <col min="1" max="1" width="4" customWidth="1"/>
    <col min="2" max="2" width="29" customWidth="1"/>
    <col min="3" max="3" width="13.28515625" customWidth="1"/>
    <col min="4" max="27" width="5.7109375" customWidth="1"/>
  </cols>
  <sheetData>
    <row r="1" spans="1:28" x14ac:dyDescent="0.25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15.75" thickBo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8" x14ac:dyDescent="0.25">
      <c r="C3" s="1"/>
      <c r="D3" s="142" t="s">
        <v>10</v>
      </c>
      <c r="E3" s="143"/>
      <c r="F3" s="143"/>
      <c r="G3" s="142" t="s">
        <v>11</v>
      </c>
      <c r="H3" s="143"/>
      <c r="I3" s="144"/>
      <c r="J3" s="143" t="s">
        <v>12</v>
      </c>
      <c r="K3" s="143"/>
      <c r="L3" s="143"/>
      <c r="M3" s="138" t="s">
        <v>8</v>
      </c>
      <c r="N3" s="137"/>
      <c r="O3" s="139"/>
      <c r="P3" s="137" t="s">
        <v>54</v>
      </c>
      <c r="Q3" s="137"/>
      <c r="R3" s="137"/>
      <c r="S3" s="138" t="s">
        <v>57</v>
      </c>
      <c r="T3" s="137"/>
      <c r="U3" s="139"/>
      <c r="V3" s="137" t="s">
        <v>58</v>
      </c>
      <c r="W3" s="137"/>
      <c r="X3" s="137"/>
      <c r="Y3" s="138"/>
      <c r="Z3" s="137"/>
      <c r="AA3" s="139"/>
      <c r="AB3" s="149" t="s">
        <v>1</v>
      </c>
    </row>
    <row r="4" spans="1:28" ht="15.75" thickBot="1" x14ac:dyDescent="0.3">
      <c r="C4" s="1"/>
      <c r="D4" s="145"/>
      <c r="E4" s="146"/>
      <c r="F4" s="146"/>
      <c r="G4" s="145"/>
      <c r="H4" s="146"/>
      <c r="I4" s="147"/>
      <c r="J4" s="146"/>
      <c r="K4" s="146"/>
      <c r="L4" s="146"/>
      <c r="M4" s="140">
        <v>42938</v>
      </c>
      <c r="N4" s="136"/>
      <c r="O4" s="141"/>
      <c r="P4" s="136">
        <v>43710</v>
      </c>
      <c r="Q4" s="136"/>
      <c r="R4" s="136"/>
      <c r="S4" s="140">
        <v>43050</v>
      </c>
      <c r="T4" s="136"/>
      <c r="U4" s="141"/>
      <c r="V4" s="136">
        <v>43071</v>
      </c>
      <c r="W4" s="136"/>
      <c r="X4" s="136"/>
      <c r="Y4" s="140"/>
      <c r="Z4" s="136"/>
      <c r="AA4" s="141"/>
      <c r="AB4" s="150"/>
    </row>
    <row r="5" spans="1:28" ht="30.75" customHeight="1" thickBot="1" x14ac:dyDescent="0.3">
      <c r="A5" s="20" t="s">
        <v>0</v>
      </c>
      <c r="B5" s="19" t="s">
        <v>3</v>
      </c>
      <c r="C5" s="37" t="s">
        <v>2</v>
      </c>
      <c r="D5" s="108">
        <v>1</v>
      </c>
      <c r="E5" s="14">
        <v>2</v>
      </c>
      <c r="F5" s="112" t="s">
        <v>7</v>
      </c>
      <c r="G5" s="113">
        <v>1</v>
      </c>
      <c r="H5" s="14">
        <v>2</v>
      </c>
      <c r="I5" s="114" t="s">
        <v>7</v>
      </c>
      <c r="J5" s="108">
        <v>1</v>
      </c>
      <c r="K5" s="14">
        <v>2</v>
      </c>
      <c r="L5" s="112" t="s">
        <v>7</v>
      </c>
      <c r="M5" s="113">
        <v>1</v>
      </c>
      <c r="N5" s="14">
        <v>2</v>
      </c>
      <c r="O5" s="114" t="s">
        <v>7</v>
      </c>
      <c r="P5" s="108">
        <v>1</v>
      </c>
      <c r="Q5" s="14">
        <v>2</v>
      </c>
      <c r="R5" s="112" t="s">
        <v>7</v>
      </c>
      <c r="S5" s="113">
        <v>1</v>
      </c>
      <c r="T5" s="14">
        <v>2</v>
      </c>
      <c r="U5" s="114" t="s">
        <v>7</v>
      </c>
      <c r="V5" s="108">
        <v>1</v>
      </c>
      <c r="W5" s="14">
        <v>2</v>
      </c>
      <c r="X5" s="112" t="s">
        <v>7</v>
      </c>
      <c r="Y5" s="113">
        <v>1</v>
      </c>
      <c r="Z5" s="14">
        <v>2</v>
      </c>
      <c r="AA5" s="114" t="s">
        <v>7</v>
      </c>
      <c r="AB5" s="150"/>
    </row>
    <row r="6" spans="1:28" ht="15.75" thickBot="1" x14ac:dyDescent="0.3">
      <c r="A6" s="47"/>
      <c r="B6" s="19"/>
      <c r="C6" s="37"/>
      <c r="D6" s="72"/>
      <c r="E6" s="49"/>
      <c r="F6" s="51"/>
      <c r="G6" s="122"/>
      <c r="H6" s="120"/>
      <c r="I6" s="121"/>
      <c r="J6" s="52"/>
      <c r="K6" s="49"/>
      <c r="L6" s="51"/>
      <c r="M6" s="119"/>
      <c r="N6" s="120"/>
      <c r="O6" s="121"/>
      <c r="P6" s="87"/>
      <c r="Q6" s="30"/>
      <c r="R6" s="111"/>
      <c r="S6" s="119"/>
      <c r="T6" s="120"/>
      <c r="U6" s="121"/>
      <c r="V6" s="52"/>
      <c r="W6" s="49"/>
      <c r="X6" s="51"/>
      <c r="Y6" s="119"/>
      <c r="Z6" s="120"/>
      <c r="AA6" s="121"/>
      <c r="AB6" s="110"/>
    </row>
    <row r="7" spans="1:28" x14ac:dyDescent="0.25">
      <c r="A7" s="21"/>
      <c r="B7" s="89"/>
      <c r="C7" s="39"/>
      <c r="D7" s="79"/>
      <c r="E7" s="16"/>
      <c r="F7" s="18"/>
      <c r="G7" s="73"/>
      <c r="H7" s="16"/>
      <c r="I7" s="64"/>
      <c r="J7" s="15"/>
      <c r="K7" s="16"/>
      <c r="L7" s="17"/>
      <c r="M7" s="15"/>
      <c r="N7" s="16"/>
      <c r="O7" s="18"/>
      <c r="P7" s="9"/>
      <c r="Q7" s="4"/>
      <c r="R7" s="10"/>
      <c r="S7" s="27"/>
      <c r="T7" s="16"/>
      <c r="U7" s="17"/>
      <c r="V7" s="15"/>
      <c r="W7" s="16"/>
      <c r="X7" s="17"/>
      <c r="Y7" s="15"/>
      <c r="Z7" s="16"/>
      <c r="AA7" s="17"/>
      <c r="AB7" s="31"/>
    </row>
    <row r="8" spans="1:28" x14ac:dyDescent="0.25">
      <c r="A8" s="21">
        <v>1</v>
      </c>
      <c r="B8" s="91" t="s">
        <v>20</v>
      </c>
      <c r="C8" s="109" t="s">
        <v>53</v>
      </c>
      <c r="D8" s="4">
        <v>20</v>
      </c>
      <c r="E8" s="4">
        <v>16</v>
      </c>
      <c r="F8" s="88">
        <f>SUM(D8:E8)</f>
        <v>36</v>
      </c>
      <c r="G8" s="106">
        <v>20</v>
      </c>
      <c r="H8" s="4">
        <v>20</v>
      </c>
      <c r="I8" s="66">
        <f>SUM(G8:H8)</f>
        <v>40</v>
      </c>
      <c r="J8" s="99">
        <v>20</v>
      </c>
      <c r="K8" s="97">
        <v>20</v>
      </c>
      <c r="L8" s="65">
        <f>SUM(J8:K8)</f>
        <v>40</v>
      </c>
      <c r="M8" s="99">
        <v>20</v>
      </c>
      <c r="N8" s="55">
        <v>25</v>
      </c>
      <c r="O8" s="65">
        <f>SUM(M8:N8)</f>
        <v>45</v>
      </c>
      <c r="P8" s="100">
        <v>25</v>
      </c>
      <c r="Q8" s="4">
        <v>25</v>
      </c>
      <c r="R8" s="65">
        <f>SUM(P8:Q8)</f>
        <v>50</v>
      </c>
      <c r="S8" s="58"/>
      <c r="T8" s="55"/>
      <c r="U8" s="56"/>
      <c r="V8" s="54"/>
      <c r="W8" s="55"/>
      <c r="X8" s="56"/>
      <c r="Y8" s="54"/>
      <c r="Z8" s="55"/>
      <c r="AA8" s="56"/>
      <c r="AB8" s="59">
        <f>+F8+I8+L8+O8+R8+U8+X8+AA8</f>
        <v>211</v>
      </c>
    </row>
    <row r="9" spans="1:28" x14ac:dyDescent="0.25">
      <c r="A9" s="21">
        <v>2</v>
      </c>
      <c r="B9" s="91" t="s">
        <v>16</v>
      </c>
      <c r="C9" s="109" t="s">
        <v>38</v>
      </c>
      <c r="D9" s="4">
        <v>25</v>
      </c>
      <c r="E9" s="4">
        <v>25</v>
      </c>
      <c r="F9" s="88">
        <f>SUM(D9:E9)</f>
        <v>50</v>
      </c>
      <c r="G9" s="106">
        <v>25</v>
      </c>
      <c r="H9" s="4">
        <v>25</v>
      </c>
      <c r="I9" s="66">
        <f>SUM(G9:H9)</f>
        <v>50</v>
      </c>
      <c r="J9" s="99">
        <v>25</v>
      </c>
      <c r="K9" s="97" t="s">
        <v>17</v>
      </c>
      <c r="L9" s="65">
        <f>SUM(J9:K9)</f>
        <v>25</v>
      </c>
      <c r="M9" s="99">
        <v>20</v>
      </c>
      <c r="N9" s="55">
        <v>16</v>
      </c>
      <c r="O9" s="65">
        <f>SUM(M9:N9)</f>
        <v>36</v>
      </c>
      <c r="P9" s="100">
        <v>20</v>
      </c>
      <c r="Q9" s="4">
        <v>20</v>
      </c>
      <c r="R9" s="65">
        <f>SUM(P9:Q9)</f>
        <v>40</v>
      </c>
      <c r="S9" s="58"/>
      <c r="T9" s="55"/>
      <c r="U9" s="56"/>
      <c r="V9" s="54"/>
      <c r="W9" s="55"/>
      <c r="X9" s="56"/>
      <c r="Y9" s="54"/>
      <c r="Z9" s="55"/>
      <c r="AA9" s="56"/>
      <c r="AB9" s="59">
        <f>+F9+I9+L9+O9+R9+U9+X9+AA9</f>
        <v>201</v>
      </c>
    </row>
    <row r="10" spans="1:28" x14ac:dyDescent="0.25">
      <c r="A10" s="21">
        <v>3</v>
      </c>
      <c r="B10" s="91" t="s">
        <v>60</v>
      </c>
      <c r="C10" s="109" t="s">
        <v>49</v>
      </c>
      <c r="D10" s="4">
        <v>16</v>
      </c>
      <c r="E10" s="4">
        <v>16</v>
      </c>
      <c r="F10" s="88">
        <f>SUM(D10:E10)</f>
        <v>32</v>
      </c>
      <c r="G10" s="106">
        <v>16</v>
      </c>
      <c r="H10" s="4">
        <v>20</v>
      </c>
      <c r="I10" s="66">
        <f>SUM(G10:H10)</f>
        <v>36</v>
      </c>
      <c r="J10" s="100">
        <v>25</v>
      </c>
      <c r="K10" s="98">
        <v>20</v>
      </c>
      <c r="L10" s="65">
        <f>SUM(J10:K10)</f>
        <v>45</v>
      </c>
      <c r="M10" s="100">
        <v>25</v>
      </c>
      <c r="N10" s="4">
        <v>25</v>
      </c>
      <c r="O10" s="65">
        <f>SUM(M10:N10)</f>
        <v>50</v>
      </c>
      <c r="P10" s="100">
        <v>16</v>
      </c>
      <c r="Q10" s="4">
        <v>20</v>
      </c>
      <c r="R10" s="65">
        <f>SUM(P10:Q10)</f>
        <v>36</v>
      </c>
      <c r="S10" s="28"/>
      <c r="T10" s="4"/>
      <c r="U10" s="10"/>
      <c r="V10" s="9"/>
      <c r="W10" s="4"/>
      <c r="X10" s="10"/>
      <c r="Y10" s="9"/>
      <c r="Z10" s="4"/>
      <c r="AA10" s="10"/>
      <c r="AB10" s="59">
        <f>+F10+I10+L10+O10+R10+U10+X10+AA10</f>
        <v>199</v>
      </c>
    </row>
    <row r="11" spans="1:28" x14ac:dyDescent="0.25">
      <c r="A11" s="21">
        <v>4</v>
      </c>
      <c r="B11" s="91" t="s">
        <v>18</v>
      </c>
      <c r="C11" s="109" t="s">
        <v>39</v>
      </c>
      <c r="D11" s="102">
        <v>20</v>
      </c>
      <c r="E11" s="4">
        <v>20</v>
      </c>
      <c r="F11" s="88">
        <f>SUM(D11:E11)</f>
        <v>40</v>
      </c>
      <c r="G11" s="106">
        <v>20</v>
      </c>
      <c r="H11" s="4">
        <v>20</v>
      </c>
      <c r="I11" s="66">
        <f>SUM(G11:H11)</f>
        <v>40</v>
      </c>
      <c r="J11" s="100">
        <v>20</v>
      </c>
      <c r="K11" s="98">
        <v>25</v>
      </c>
      <c r="L11" s="65">
        <f>SUM(J11:K11)</f>
        <v>45</v>
      </c>
      <c r="M11" s="100">
        <v>13</v>
      </c>
      <c r="N11" s="4">
        <v>11</v>
      </c>
      <c r="O11" s="65">
        <f>SUM(M11:N11)</f>
        <v>24</v>
      </c>
      <c r="P11" s="100">
        <v>13</v>
      </c>
      <c r="Q11" s="4">
        <v>16</v>
      </c>
      <c r="R11" s="65">
        <f>SUM(P11:Q11)</f>
        <v>29</v>
      </c>
      <c r="S11" s="28"/>
      <c r="T11" s="4"/>
      <c r="U11" s="10"/>
      <c r="V11" s="9"/>
      <c r="W11" s="4"/>
      <c r="X11" s="10"/>
      <c r="Y11" s="9"/>
      <c r="Z11" s="4"/>
      <c r="AA11" s="10"/>
      <c r="AB11" s="59">
        <f>+F11+I11+L11+O11+R11+U11+X11+AA11</f>
        <v>178</v>
      </c>
    </row>
    <row r="12" spans="1:28" x14ac:dyDescent="0.25">
      <c r="A12" s="21">
        <v>5</v>
      </c>
      <c r="B12" s="96" t="s">
        <v>19</v>
      </c>
      <c r="C12" s="109" t="s">
        <v>40</v>
      </c>
      <c r="D12" s="4">
        <v>16</v>
      </c>
      <c r="E12" s="4">
        <v>20</v>
      </c>
      <c r="F12" s="88">
        <f>SUM(D12:E12)</f>
        <v>36</v>
      </c>
      <c r="G12" s="106">
        <v>25</v>
      </c>
      <c r="H12" s="4">
        <v>25</v>
      </c>
      <c r="I12" s="66">
        <f>SUM(G12:H12)</f>
        <v>50</v>
      </c>
      <c r="J12" s="100">
        <v>16</v>
      </c>
      <c r="K12" s="127">
        <v>20</v>
      </c>
      <c r="L12" s="65">
        <f>SUM(J12:K12)</f>
        <v>36</v>
      </c>
      <c r="M12" s="100">
        <v>11</v>
      </c>
      <c r="N12" s="4">
        <v>13</v>
      </c>
      <c r="O12" s="65">
        <f>SUM(M12:N12)</f>
        <v>24</v>
      </c>
      <c r="P12" s="100">
        <v>11</v>
      </c>
      <c r="Q12" s="4">
        <v>13</v>
      </c>
      <c r="R12" s="65">
        <f>SUM(P12:Q12)</f>
        <v>24</v>
      </c>
      <c r="S12" s="28"/>
      <c r="T12" s="4"/>
      <c r="U12" s="10"/>
      <c r="V12" s="9"/>
      <c r="W12" s="4"/>
      <c r="X12" s="10"/>
      <c r="Y12" s="9"/>
      <c r="Z12" s="4"/>
      <c r="AA12" s="10"/>
      <c r="AB12" s="59">
        <f>+F12+I12+L12+O12+R12+U12+X12+AA12</f>
        <v>170</v>
      </c>
    </row>
    <row r="13" spans="1:28" x14ac:dyDescent="0.25">
      <c r="A13" s="21">
        <v>6</v>
      </c>
      <c r="B13" s="91" t="s">
        <v>30</v>
      </c>
      <c r="C13" s="109" t="s">
        <v>50</v>
      </c>
      <c r="D13" s="102">
        <v>20</v>
      </c>
      <c r="E13" s="4">
        <v>20</v>
      </c>
      <c r="F13" s="88">
        <f>SUM(D13:E13)</f>
        <v>40</v>
      </c>
      <c r="G13" s="106">
        <v>20</v>
      </c>
      <c r="H13" s="4">
        <v>16</v>
      </c>
      <c r="I13" s="66">
        <f>SUM(G13:H13)</f>
        <v>36</v>
      </c>
      <c r="J13" s="128">
        <v>16</v>
      </c>
      <c r="K13" s="98" t="s">
        <v>17</v>
      </c>
      <c r="L13" s="65">
        <f>SUM(J13:K13)</f>
        <v>16</v>
      </c>
      <c r="M13" s="100">
        <v>20</v>
      </c>
      <c r="N13" s="4">
        <v>20</v>
      </c>
      <c r="O13" s="88">
        <f>SUM(M13:N13)</f>
        <v>40</v>
      </c>
      <c r="P13" s="100">
        <v>20</v>
      </c>
      <c r="Q13" s="4">
        <v>16</v>
      </c>
      <c r="R13" s="65">
        <f>SUM(P13:Q13)</f>
        <v>36</v>
      </c>
      <c r="S13" s="28"/>
      <c r="T13" s="4"/>
      <c r="U13" s="10"/>
      <c r="V13" s="9"/>
      <c r="W13" s="4"/>
      <c r="X13" s="10"/>
      <c r="Y13" s="9"/>
      <c r="Z13" s="4"/>
      <c r="AA13" s="10"/>
      <c r="AB13" s="59">
        <f>+F13+I13+L13+O13+R13+U13+X13+AA13</f>
        <v>168</v>
      </c>
    </row>
    <row r="14" spans="1:28" x14ac:dyDescent="0.25">
      <c r="A14" s="21">
        <v>7</v>
      </c>
      <c r="B14" s="91" t="s">
        <v>29</v>
      </c>
      <c r="C14" s="109" t="s">
        <v>48</v>
      </c>
      <c r="D14" s="102" t="s">
        <v>17</v>
      </c>
      <c r="E14" s="4" t="s">
        <v>26</v>
      </c>
      <c r="F14" s="88">
        <f>SUM(D14:E14)</f>
        <v>0</v>
      </c>
      <c r="G14" s="106">
        <v>25</v>
      </c>
      <c r="H14" s="4">
        <v>25</v>
      </c>
      <c r="I14" s="66">
        <f>SUM(G14:H14)</f>
        <v>50</v>
      </c>
      <c r="J14" s="100">
        <v>20</v>
      </c>
      <c r="K14" s="127">
        <v>25</v>
      </c>
      <c r="L14" s="125">
        <f>SUM(J14:K14)</f>
        <v>45</v>
      </c>
      <c r="M14" s="100">
        <v>11</v>
      </c>
      <c r="N14" s="4" t="s">
        <v>26</v>
      </c>
      <c r="O14" s="65">
        <f>SUM(M14:N14)</f>
        <v>11</v>
      </c>
      <c r="P14" s="100">
        <v>13</v>
      </c>
      <c r="Q14" s="4">
        <v>13</v>
      </c>
      <c r="R14" s="65">
        <f>SUM(P14:Q14)</f>
        <v>26</v>
      </c>
      <c r="S14" s="28"/>
      <c r="T14" s="4"/>
      <c r="U14" s="10"/>
      <c r="V14" s="9"/>
      <c r="W14" s="4"/>
      <c r="X14" s="10"/>
      <c r="Y14" s="9"/>
      <c r="Z14" s="4"/>
      <c r="AA14" s="10"/>
      <c r="AB14" s="59">
        <f>+F14+I14+L14+O14+R14+U14+X14+AA14</f>
        <v>132</v>
      </c>
    </row>
    <row r="15" spans="1:28" x14ac:dyDescent="0.25">
      <c r="A15" s="21">
        <v>8</v>
      </c>
      <c r="B15" s="91" t="s">
        <v>22</v>
      </c>
      <c r="C15" s="109" t="s">
        <v>42</v>
      </c>
      <c r="D15" s="102">
        <v>9</v>
      </c>
      <c r="E15" s="4">
        <v>9</v>
      </c>
      <c r="F15" s="88">
        <f>SUM(D15:E15)</f>
        <v>18</v>
      </c>
      <c r="G15" s="106">
        <v>16</v>
      </c>
      <c r="H15" s="4">
        <v>16</v>
      </c>
      <c r="I15" s="66">
        <f>SUM(G15:H15)</f>
        <v>32</v>
      </c>
      <c r="J15" s="100">
        <v>13</v>
      </c>
      <c r="K15" s="98">
        <v>16</v>
      </c>
      <c r="L15" s="65">
        <f>SUM(J15:K15)</f>
        <v>29</v>
      </c>
      <c r="M15" s="128">
        <v>16</v>
      </c>
      <c r="N15" s="4">
        <v>16</v>
      </c>
      <c r="O15" s="126">
        <f>SUM(M15:N15)</f>
        <v>32</v>
      </c>
      <c r="P15" s="100" t="s">
        <v>24</v>
      </c>
      <c r="Q15" s="4" t="s">
        <v>24</v>
      </c>
      <c r="R15" s="65">
        <f>SUM(P15:Q15)</f>
        <v>0</v>
      </c>
      <c r="S15" s="28"/>
      <c r="T15" s="4"/>
      <c r="U15" s="10"/>
      <c r="V15" s="9"/>
      <c r="W15" s="4"/>
      <c r="X15" s="10"/>
      <c r="Y15" s="9"/>
      <c r="Z15" s="4"/>
      <c r="AA15" s="10"/>
      <c r="AB15" s="59">
        <f>+F15+I15+L15+O15+R15+U15+X15+AA15</f>
        <v>111</v>
      </c>
    </row>
    <row r="16" spans="1:28" x14ac:dyDescent="0.25">
      <c r="A16" s="21">
        <v>9</v>
      </c>
      <c r="B16" s="91" t="s">
        <v>23</v>
      </c>
      <c r="C16" s="109" t="s">
        <v>41</v>
      </c>
      <c r="D16" s="102">
        <v>11</v>
      </c>
      <c r="E16" s="4">
        <v>13</v>
      </c>
      <c r="F16" s="88">
        <f>SUM(D16:E16)</f>
        <v>24</v>
      </c>
      <c r="G16" s="106" t="s">
        <v>24</v>
      </c>
      <c r="H16" s="4" t="s">
        <v>24</v>
      </c>
      <c r="I16" s="66">
        <f>SUM(G16:H16)</f>
        <v>0</v>
      </c>
      <c r="J16" s="100">
        <v>25</v>
      </c>
      <c r="K16" s="98">
        <v>25</v>
      </c>
      <c r="L16" s="65">
        <f>SUM(J16:K16)</f>
        <v>50</v>
      </c>
      <c r="M16" s="100">
        <v>10</v>
      </c>
      <c r="N16" s="123" t="s">
        <v>26</v>
      </c>
      <c r="O16" s="65">
        <f>SUM(M16:N16)</f>
        <v>10</v>
      </c>
      <c r="P16" s="100">
        <v>10</v>
      </c>
      <c r="Q16" s="4">
        <v>11</v>
      </c>
      <c r="R16" s="65">
        <f>SUM(P16:Q16)</f>
        <v>21</v>
      </c>
      <c r="S16" s="28"/>
      <c r="T16" s="4"/>
      <c r="U16" s="10"/>
      <c r="V16" s="9"/>
      <c r="W16" s="4"/>
      <c r="X16" s="10"/>
      <c r="Y16" s="9"/>
      <c r="Z16" s="4"/>
      <c r="AA16" s="10"/>
      <c r="AB16" s="59">
        <f>+F16+I16+L16+O16+R16+U16+X16+AA16</f>
        <v>105</v>
      </c>
    </row>
    <row r="17" spans="1:28" x14ac:dyDescent="0.25">
      <c r="A17" s="21">
        <v>10</v>
      </c>
      <c r="B17" s="91" t="s">
        <v>25</v>
      </c>
      <c r="C17" s="109" t="s">
        <v>43</v>
      </c>
      <c r="D17" s="102">
        <v>25</v>
      </c>
      <c r="E17" s="4">
        <v>25</v>
      </c>
      <c r="F17" s="88">
        <f>SUM(D17:E17)</f>
        <v>50</v>
      </c>
      <c r="G17" s="106" t="s">
        <v>26</v>
      </c>
      <c r="H17" s="4" t="s">
        <v>26</v>
      </c>
      <c r="I17" s="66">
        <f>SUM(G17:H17)</f>
        <v>0</v>
      </c>
      <c r="J17" s="100" t="s">
        <v>26</v>
      </c>
      <c r="K17" s="98" t="s">
        <v>26</v>
      </c>
      <c r="L17" s="65">
        <f>SUM(J17:K17)</f>
        <v>0</v>
      </c>
      <c r="M17" s="100">
        <v>16</v>
      </c>
      <c r="N17" s="4">
        <v>20</v>
      </c>
      <c r="O17" s="65">
        <f>SUM(M17:N17)</f>
        <v>36</v>
      </c>
      <c r="P17" s="100">
        <v>16</v>
      </c>
      <c r="Q17" s="4" t="s">
        <v>17</v>
      </c>
      <c r="R17" s="65">
        <f>SUM(P17:Q17)</f>
        <v>16</v>
      </c>
      <c r="S17" s="28"/>
      <c r="T17" s="4"/>
      <c r="U17" s="10"/>
      <c r="V17" s="9"/>
      <c r="W17" s="4"/>
      <c r="X17" s="10"/>
      <c r="Y17" s="9"/>
      <c r="Z17" s="4"/>
      <c r="AA17" s="10"/>
      <c r="AB17" s="59">
        <f>+F17+I17+L17+O17+R17+U17+X17+AA17</f>
        <v>102</v>
      </c>
    </row>
    <row r="18" spans="1:28" x14ac:dyDescent="0.25">
      <c r="A18" s="21">
        <v>11</v>
      </c>
      <c r="B18" s="91" t="s">
        <v>63</v>
      </c>
      <c r="C18" s="109">
        <v>11340</v>
      </c>
      <c r="D18" s="102" t="s">
        <v>24</v>
      </c>
      <c r="E18" s="4" t="s">
        <v>24</v>
      </c>
      <c r="F18" s="88">
        <f>SUM(D18:E18)</f>
        <v>0</v>
      </c>
      <c r="G18" s="106" t="s">
        <v>24</v>
      </c>
      <c r="H18" s="4" t="s">
        <v>24</v>
      </c>
      <c r="I18" s="66">
        <f>SUM(G18:H18)</f>
        <v>0</v>
      </c>
      <c r="J18" s="100" t="s">
        <v>24</v>
      </c>
      <c r="K18" s="98" t="s">
        <v>24</v>
      </c>
      <c r="L18" s="65">
        <f>SUM(J18:K18)</f>
        <v>0</v>
      </c>
      <c r="M18" s="100">
        <v>25</v>
      </c>
      <c r="N18" s="4">
        <v>25</v>
      </c>
      <c r="O18" s="65">
        <f>SUM(M18:N18)</f>
        <v>50</v>
      </c>
      <c r="P18" s="100">
        <v>25</v>
      </c>
      <c r="Q18" s="4">
        <v>25</v>
      </c>
      <c r="R18" s="65">
        <f>SUM(P18:Q18)</f>
        <v>50</v>
      </c>
      <c r="S18" s="28"/>
      <c r="T18" s="4"/>
      <c r="U18" s="10"/>
      <c r="V18" s="9"/>
      <c r="W18" s="4"/>
      <c r="X18" s="10"/>
      <c r="Y18" s="9"/>
      <c r="Z18" s="4"/>
      <c r="AA18" s="10"/>
      <c r="AB18" s="59">
        <f>+F18+I18+L18+O18+R18+U18+X18+AA18</f>
        <v>100</v>
      </c>
    </row>
    <row r="19" spans="1:28" x14ac:dyDescent="0.25">
      <c r="A19" s="21">
        <v>12</v>
      </c>
      <c r="B19" s="91" t="s">
        <v>27</v>
      </c>
      <c r="C19" s="109" t="s">
        <v>44</v>
      </c>
      <c r="D19" s="102" t="s">
        <v>24</v>
      </c>
      <c r="E19" s="4" t="s">
        <v>24</v>
      </c>
      <c r="F19" s="88">
        <f>SUM(D19:E19)</f>
        <v>0</v>
      </c>
      <c r="G19" s="106">
        <v>25</v>
      </c>
      <c r="H19" s="4">
        <v>25</v>
      </c>
      <c r="I19" s="66">
        <f>SUM(G19:H19)</f>
        <v>50</v>
      </c>
      <c r="J19" s="100">
        <v>16</v>
      </c>
      <c r="K19" s="127">
        <v>13</v>
      </c>
      <c r="L19" s="65">
        <f>SUM(J19:K19)</f>
        <v>29</v>
      </c>
      <c r="M19" s="100" t="s">
        <v>24</v>
      </c>
      <c r="N19" s="4" t="s">
        <v>24</v>
      </c>
      <c r="O19" s="65">
        <f>SUM(M19:N19)</f>
        <v>0</v>
      </c>
      <c r="P19" s="100" t="s">
        <v>24</v>
      </c>
      <c r="Q19" s="4" t="s">
        <v>24</v>
      </c>
      <c r="R19" s="65">
        <f>SUM(P19:Q19)</f>
        <v>0</v>
      </c>
      <c r="S19" s="28"/>
      <c r="T19" s="4"/>
      <c r="U19" s="10"/>
      <c r="V19" s="9"/>
      <c r="W19" s="4"/>
      <c r="X19" s="10"/>
      <c r="Y19" s="9"/>
      <c r="Z19" s="4"/>
      <c r="AA19" s="10"/>
      <c r="AB19" s="59">
        <f>+F19+I19+L19+O19+R19+U19+X19+AA19</f>
        <v>79</v>
      </c>
    </row>
    <row r="20" spans="1:28" x14ac:dyDescent="0.25">
      <c r="A20" s="21">
        <v>13</v>
      </c>
      <c r="B20" s="91" t="s">
        <v>28</v>
      </c>
      <c r="C20" s="109" t="s">
        <v>45</v>
      </c>
      <c r="D20" s="102">
        <v>13</v>
      </c>
      <c r="E20" s="4">
        <v>11</v>
      </c>
      <c r="F20" s="88">
        <f>SUM(D20:E20)</f>
        <v>24</v>
      </c>
      <c r="G20" s="106" t="s">
        <v>24</v>
      </c>
      <c r="H20" s="4" t="s">
        <v>24</v>
      </c>
      <c r="I20" s="66">
        <f>SUM(G20:H20)</f>
        <v>0</v>
      </c>
      <c r="J20" s="100" t="s">
        <v>26</v>
      </c>
      <c r="K20" s="98" t="s">
        <v>26</v>
      </c>
      <c r="L20" s="65">
        <f>SUM(J20:K20)</f>
        <v>0</v>
      </c>
      <c r="M20" s="100">
        <v>25</v>
      </c>
      <c r="N20" s="4">
        <v>20</v>
      </c>
      <c r="O20" s="65">
        <f>SUM(M20:N20)</f>
        <v>45</v>
      </c>
      <c r="P20" s="100" t="s">
        <v>24</v>
      </c>
      <c r="Q20" s="4" t="s">
        <v>24</v>
      </c>
      <c r="R20" s="65">
        <f>SUM(P20:Q20)</f>
        <v>0</v>
      </c>
      <c r="S20" s="28"/>
      <c r="T20" s="4"/>
      <c r="U20" s="10"/>
      <c r="V20" s="9"/>
      <c r="W20" s="4"/>
      <c r="X20" s="10"/>
      <c r="Y20" s="9"/>
      <c r="Z20" s="4"/>
      <c r="AA20" s="10"/>
      <c r="AB20" s="59">
        <f>+F20+I20+L20+O20+R20+U20+X20+AA20</f>
        <v>69</v>
      </c>
    </row>
    <row r="21" spans="1:28" x14ac:dyDescent="0.25">
      <c r="A21" s="21">
        <v>14</v>
      </c>
      <c r="B21" s="96" t="s">
        <v>46</v>
      </c>
      <c r="C21" s="109" t="s">
        <v>47</v>
      </c>
      <c r="D21" s="4"/>
      <c r="E21" s="4"/>
      <c r="F21" s="88">
        <f>SUM(D21:E21)</f>
        <v>0</v>
      </c>
      <c r="G21" s="106"/>
      <c r="H21" s="4"/>
      <c r="I21" s="66">
        <f>SUM(G21:H21)</f>
        <v>0</v>
      </c>
      <c r="J21" s="128">
        <v>11</v>
      </c>
      <c r="K21" s="124">
        <v>11</v>
      </c>
      <c r="L21" s="126">
        <f>SUM(J21:K21)</f>
        <v>22</v>
      </c>
      <c r="M21" s="100" t="s">
        <v>26</v>
      </c>
      <c r="N21" s="4" t="s">
        <v>26</v>
      </c>
      <c r="O21" s="66">
        <f>SUM(M21:N21)</f>
        <v>0</v>
      </c>
      <c r="P21" s="100">
        <v>20</v>
      </c>
      <c r="Q21" s="4">
        <v>20</v>
      </c>
      <c r="R21" s="65">
        <f>SUM(P21:Q21)</f>
        <v>40</v>
      </c>
      <c r="S21" s="28"/>
      <c r="T21" s="4"/>
      <c r="U21" s="10"/>
      <c r="V21" s="9"/>
      <c r="W21" s="4"/>
      <c r="X21" s="10"/>
      <c r="Y21" s="9"/>
      <c r="Z21" s="4"/>
      <c r="AA21" s="10"/>
      <c r="AB21" s="59">
        <f>+F21+I21+L21+O21+R21+U21+X21+AA21</f>
        <v>62</v>
      </c>
    </row>
    <row r="22" spans="1:28" x14ac:dyDescent="0.25">
      <c r="A22" s="21">
        <v>15</v>
      </c>
      <c r="B22" s="96" t="s">
        <v>61</v>
      </c>
      <c r="C22" s="109" t="s">
        <v>62</v>
      </c>
      <c r="D22" s="4" t="s">
        <v>24</v>
      </c>
      <c r="E22" s="4" t="s">
        <v>24</v>
      </c>
      <c r="F22" s="88">
        <f>SUM(D22:E22)</f>
        <v>0</v>
      </c>
      <c r="G22" s="106" t="s">
        <v>24</v>
      </c>
      <c r="H22" s="4" t="s">
        <v>24</v>
      </c>
      <c r="I22" s="66">
        <f>SUM(G22:H22)</f>
        <v>0</v>
      </c>
      <c r="J22" s="100" t="s">
        <v>24</v>
      </c>
      <c r="K22" s="98" t="s">
        <v>24</v>
      </c>
      <c r="L22" s="65">
        <f>SUM(J22:K22)</f>
        <v>0</v>
      </c>
      <c r="M22" s="128">
        <v>13</v>
      </c>
      <c r="N22" s="4">
        <v>13</v>
      </c>
      <c r="O22" s="126">
        <f>SUM(M22:N22)</f>
        <v>26</v>
      </c>
      <c r="P22" s="100">
        <v>16</v>
      </c>
      <c r="Q22" s="4">
        <v>16</v>
      </c>
      <c r="R22" s="65">
        <f>SUM(P22:Q22)</f>
        <v>32</v>
      </c>
      <c r="S22" s="28"/>
      <c r="T22" s="4"/>
      <c r="U22" s="10"/>
      <c r="V22" s="9"/>
      <c r="W22" s="4"/>
      <c r="X22" s="10"/>
      <c r="Y22" s="9"/>
      <c r="Z22" s="4"/>
      <c r="AA22" s="10"/>
      <c r="AB22" s="59">
        <f>+F22+I22+L22+O22+R22+U22+X22+AA22</f>
        <v>58</v>
      </c>
    </row>
    <row r="23" spans="1:28" x14ac:dyDescent="0.25">
      <c r="A23" s="21">
        <v>16</v>
      </c>
      <c r="B23" s="91" t="s">
        <v>31</v>
      </c>
      <c r="C23" s="109" t="s">
        <v>51</v>
      </c>
      <c r="D23" s="102">
        <v>25</v>
      </c>
      <c r="E23" s="4">
        <v>25</v>
      </c>
      <c r="F23" s="88">
        <f>SUM(D23:E23)</f>
        <v>50</v>
      </c>
      <c r="G23" s="106" t="s">
        <v>17</v>
      </c>
      <c r="H23" s="4" t="s">
        <v>26</v>
      </c>
      <c r="I23" s="66">
        <f>SUM(G23:H23)</f>
        <v>0</v>
      </c>
      <c r="J23" s="100" t="s">
        <v>24</v>
      </c>
      <c r="K23" s="98" t="s">
        <v>24</v>
      </c>
      <c r="L23" s="65">
        <f>SUM(J23:K23)</f>
        <v>0</v>
      </c>
      <c r="M23" s="100" t="s">
        <v>24</v>
      </c>
      <c r="N23" s="4" t="s">
        <v>24</v>
      </c>
      <c r="O23" s="66">
        <f>SUM(M23:N23)</f>
        <v>0</v>
      </c>
      <c r="P23" s="100" t="s">
        <v>24</v>
      </c>
      <c r="Q23" s="4" t="s">
        <v>24</v>
      </c>
      <c r="R23" s="65">
        <f>SUM(P23:Q23)</f>
        <v>0</v>
      </c>
      <c r="S23" s="28"/>
      <c r="T23" s="4"/>
      <c r="U23" s="10"/>
      <c r="V23" s="9"/>
      <c r="W23" s="4"/>
      <c r="X23" s="10"/>
      <c r="Y23" s="9"/>
      <c r="Z23" s="4"/>
      <c r="AA23" s="10"/>
      <c r="AB23" s="59">
        <f>+F23+I23+L23+O23+R23+U23+X23+AA23</f>
        <v>50</v>
      </c>
    </row>
    <row r="24" spans="1:28" x14ac:dyDescent="0.25">
      <c r="A24" s="21">
        <v>17</v>
      </c>
      <c r="B24" s="91" t="s">
        <v>34</v>
      </c>
      <c r="C24" s="109" t="s">
        <v>52</v>
      </c>
      <c r="D24" s="102"/>
      <c r="E24" s="4"/>
      <c r="F24" s="88">
        <f>SUM(D24:E24)</f>
        <v>0</v>
      </c>
      <c r="G24" s="106"/>
      <c r="H24" s="4"/>
      <c r="I24" s="66">
        <f>SUM(G24:H24)</f>
        <v>0</v>
      </c>
      <c r="J24" s="100">
        <v>25</v>
      </c>
      <c r="K24" s="98">
        <v>25</v>
      </c>
      <c r="L24" s="65">
        <f>SUM(J24:K24)</f>
        <v>50</v>
      </c>
      <c r="M24" s="100" t="s">
        <v>24</v>
      </c>
      <c r="N24" s="4" t="s">
        <v>24</v>
      </c>
      <c r="O24" s="66">
        <f>SUM(M24:N24)</f>
        <v>0</v>
      </c>
      <c r="P24" s="100" t="s">
        <v>24</v>
      </c>
      <c r="Q24" s="4" t="s">
        <v>24</v>
      </c>
      <c r="R24" s="65">
        <f>SUM(P24:Q24)</f>
        <v>0</v>
      </c>
      <c r="S24" s="28"/>
      <c r="T24" s="4"/>
      <c r="U24" s="10"/>
      <c r="V24" s="9"/>
      <c r="W24" s="4"/>
      <c r="X24" s="10"/>
      <c r="Y24" s="9"/>
      <c r="Z24" s="4"/>
      <c r="AA24" s="10"/>
      <c r="AB24" s="59">
        <f>+F24+I24+L24+O24+R24+U24+X24+AA24</f>
        <v>50</v>
      </c>
    </row>
    <row r="25" spans="1:28" x14ac:dyDescent="0.25">
      <c r="A25" s="21">
        <v>18</v>
      </c>
      <c r="B25" s="91"/>
      <c r="C25" s="101"/>
      <c r="D25" s="102"/>
      <c r="E25" s="4"/>
      <c r="F25" s="88">
        <f t="shared" ref="F8:F26" si="0">SUM(D25:E25)</f>
        <v>0</v>
      </c>
      <c r="G25" s="106"/>
      <c r="H25" s="4"/>
      <c r="I25" s="66">
        <f t="shared" ref="I8:I26" si="1">SUM(G25:H25)</f>
        <v>0</v>
      </c>
      <c r="J25" s="100"/>
      <c r="K25" s="98"/>
      <c r="L25" s="65">
        <f t="shared" ref="L8:L26" si="2">SUM(J25:K25)</f>
        <v>0</v>
      </c>
      <c r="M25" s="100"/>
      <c r="N25" s="4"/>
      <c r="O25" s="66">
        <f t="shared" ref="O18:O26" si="3">SUM(M25:N25)</f>
        <v>0</v>
      </c>
      <c r="P25" s="100"/>
      <c r="Q25" s="4"/>
      <c r="R25" s="65">
        <f t="shared" ref="R11:R26" si="4">SUM(P25:Q25)</f>
        <v>0</v>
      </c>
      <c r="S25" s="28"/>
      <c r="T25" s="4"/>
      <c r="U25" s="10"/>
      <c r="V25" s="9"/>
      <c r="W25" s="4"/>
      <c r="X25" s="10"/>
      <c r="Y25" s="9"/>
      <c r="Z25" s="4"/>
      <c r="AA25" s="10"/>
      <c r="AB25" s="59">
        <f t="shared" ref="AB8:AB26" si="5">+F25+I25+L25+O25+R25+U25+X25+AA25</f>
        <v>0</v>
      </c>
    </row>
    <row r="26" spans="1:28" x14ac:dyDescent="0.25">
      <c r="A26" s="21">
        <v>19</v>
      </c>
      <c r="B26" s="91"/>
      <c r="C26" s="101"/>
      <c r="D26" s="106"/>
      <c r="E26" s="4"/>
      <c r="F26" s="88">
        <f t="shared" si="0"/>
        <v>0</v>
      </c>
      <c r="G26" s="106"/>
      <c r="H26" s="4"/>
      <c r="I26" s="66">
        <f t="shared" si="1"/>
        <v>0</v>
      </c>
      <c r="J26" s="100"/>
      <c r="K26" s="98"/>
      <c r="L26" s="65">
        <f t="shared" si="2"/>
        <v>0</v>
      </c>
      <c r="M26" s="100"/>
      <c r="N26" s="4"/>
      <c r="O26" s="66">
        <f t="shared" si="3"/>
        <v>0</v>
      </c>
      <c r="P26" s="100"/>
      <c r="Q26" s="4"/>
      <c r="R26" s="65">
        <f t="shared" si="4"/>
        <v>0</v>
      </c>
      <c r="S26" s="28"/>
      <c r="T26" s="4"/>
      <c r="U26" s="10"/>
      <c r="V26" s="9"/>
      <c r="W26" s="4"/>
      <c r="X26" s="10"/>
      <c r="Y26" s="9"/>
      <c r="Z26" s="4"/>
      <c r="AA26" s="10"/>
      <c r="AB26" s="59">
        <f t="shared" si="5"/>
        <v>0</v>
      </c>
    </row>
    <row r="27" spans="1:28" ht="15.75" thickBot="1" x14ac:dyDescent="0.3">
      <c r="A27" s="22"/>
      <c r="B27" s="94"/>
      <c r="C27" s="41"/>
      <c r="D27" s="80"/>
      <c r="E27" s="24"/>
      <c r="F27" s="105"/>
      <c r="G27" s="76"/>
      <c r="H27" s="24"/>
      <c r="I27" s="70"/>
      <c r="J27" s="23"/>
      <c r="K27" s="24"/>
      <c r="L27" s="25"/>
      <c r="M27" s="23"/>
      <c r="N27" s="24"/>
      <c r="O27" s="26"/>
      <c r="P27" s="23"/>
      <c r="Q27" s="24"/>
      <c r="R27" s="25"/>
      <c r="S27" s="29"/>
      <c r="T27" s="24"/>
      <c r="U27" s="25"/>
      <c r="V27" s="9"/>
      <c r="W27" s="4"/>
      <c r="X27" s="10"/>
      <c r="Y27" s="23"/>
      <c r="Z27" s="24"/>
      <c r="AA27" s="25"/>
      <c r="AB27" s="12"/>
    </row>
  </sheetData>
  <sortState ref="B8:AB24">
    <sortCondition descending="1" ref="AB8:AB24"/>
    <sortCondition ref="B8:B24"/>
  </sortState>
  <mergeCells count="15">
    <mergeCell ref="A1:AB2"/>
    <mergeCell ref="D3:F4"/>
    <mergeCell ref="G3:I4"/>
    <mergeCell ref="J3:L4"/>
    <mergeCell ref="M3:O3"/>
    <mergeCell ref="P3:R3"/>
    <mergeCell ref="S3:U3"/>
    <mergeCell ref="V3:X3"/>
    <mergeCell ref="Y3:AA3"/>
    <mergeCell ref="AB3:AB5"/>
    <mergeCell ref="M4:O4"/>
    <mergeCell ref="P4:R4"/>
    <mergeCell ref="S4:U4"/>
    <mergeCell ref="V4:X4"/>
    <mergeCell ref="Y4:A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Classes</vt:lpstr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Celeste</cp:lastModifiedBy>
  <cp:lastPrinted>2017-02-19T13:54:02Z</cp:lastPrinted>
  <dcterms:created xsi:type="dcterms:W3CDTF">2012-03-03T08:29:38Z</dcterms:created>
  <dcterms:modified xsi:type="dcterms:W3CDTF">2017-09-06T07:18:21Z</dcterms:modified>
</cp:coreProperties>
</file>