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19200" windowHeight="11490"/>
  </bookViews>
  <sheets>
    <sheet name="Overall" sheetId="1" r:id="rId1"/>
    <sheet name="Class A" sheetId="3" r:id="rId2"/>
    <sheet name="Class B" sheetId="2" r:id="rId3"/>
  </sheets>
  <definedNames>
    <definedName name="_xlnm.Print_Area" localSheetId="2">'Class B'!#REF!</definedName>
    <definedName name="_xlnm.Print_Area" localSheetId="0">Overall!$A$1:$AP$35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1" i="1" l="1"/>
  <c r="AP35" i="1"/>
  <c r="AO22" i="1"/>
  <c r="AO24" i="1"/>
  <c r="AO32" i="1"/>
  <c r="AO31" i="1"/>
  <c r="AL22" i="1"/>
  <c r="AP22" i="1" s="1"/>
  <c r="AL24" i="1"/>
  <c r="AP24" i="1" s="1"/>
  <c r="AL32" i="1"/>
  <c r="AP32" i="1" s="1"/>
  <c r="AL31" i="1"/>
  <c r="AP24" i="2"/>
  <c r="AL20" i="2"/>
  <c r="AP20" i="2" s="1"/>
  <c r="AL21" i="2"/>
  <c r="AP21" i="2" s="1"/>
  <c r="AL15" i="2"/>
  <c r="AP15" i="2" s="1"/>
  <c r="AL17" i="2"/>
  <c r="AP17" i="2" s="1"/>
  <c r="AL19" i="2"/>
  <c r="AP19" i="2" s="1"/>
  <c r="AL23" i="2"/>
  <c r="AP23" i="2" s="1"/>
  <c r="AL22" i="2"/>
  <c r="AP22" i="2" s="1"/>
  <c r="AL14" i="2"/>
  <c r="AP14" i="2" s="1"/>
  <c r="AL11" i="2"/>
  <c r="AP11" i="2" s="1"/>
  <c r="AO20" i="2"/>
  <c r="AO21" i="2"/>
  <c r="AO15" i="2"/>
  <c r="AO17" i="2"/>
  <c r="AO19" i="2"/>
  <c r="AO23" i="2"/>
  <c r="AO22" i="2"/>
  <c r="AO14" i="2"/>
  <c r="AO11" i="2"/>
  <c r="AO18" i="2" l="1"/>
  <c r="AL18" i="2"/>
  <c r="AL20" i="1"/>
  <c r="AO21" i="1"/>
  <c r="AL21" i="1"/>
  <c r="AP18" i="2" l="1"/>
  <c r="AP21" i="1"/>
  <c r="AO13" i="2"/>
  <c r="AO16" i="2"/>
  <c r="AO12" i="2"/>
  <c r="AO8" i="2"/>
  <c r="AO9" i="2"/>
  <c r="AO10" i="2"/>
  <c r="AO7" i="2"/>
  <c r="AO22" i="3"/>
  <c r="AO16" i="3"/>
  <c r="AO18" i="3"/>
  <c r="AO17" i="3"/>
  <c r="AO21" i="3"/>
  <c r="AO20" i="3"/>
  <c r="AO19" i="3"/>
  <c r="AO15" i="3"/>
  <c r="AO12" i="3"/>
  <c r="AO14" i="3"/>
  <c r="AO13" i="3"/>
  <c r="AO9" i="3"/>
  <c r="AO11" i="3"/>
  <c r="AO10" i="3"/>
  <c r="AO8" i="3"/>
  <c r="AO7" i="3"/>
  <c r="AL18" i="3"/>
  <c r="AP18" i="3" s="1"/>
  <c r="AO20" i="1"/>
  <c r="AP20" i="1" s="1"/>
  <c r="AL16" i="2" l="1"/>
  <c r="AP16" i="2" s="1"/>
  <c r="AO33" i="1" l="1"/>
  <c r="AL33" i="1"/>
  <c r="AP33" i="1" l="1"/>
  <c r="AL17" i="3"/>
  <c r="AP17" i="3" s="1"/>
  <c r="AO34" i="1"/>
  <c r="AO30" i="1"/>
  <c r="AO17" i="1"/>
  <c r="AO29" i="1"/>
  <c r="AO28" i="1"/>
  <c r="AO27" i="1"/>
  <c r="AO26" i="1"/>
  <c r="AO25" i="1"/>
  <c r="AO23" i="1"/>
  <c r="AO18" i="1"/>
  <c r="AO19" i="1"/>
  <c r="AO14" i="1"/>
  <c r="AO16" i="1"/>
  <c r="AO15" i="1"/>
  <c r="AO12" i="1"/>
  <c r="AO13" i="1"/>
  <c r="AO10" i="1"/>
  <c r="AO11" i="1"/>
  <c r="AO9" i="1"/>
  <c r="AO8" i="1"/>
  <c r="AO7" i="1"/>
  <c r="AL17" i="1"/>
  <c r="AP17" i="1" l="1"/>
  <c r="AL12" i="2"/>
  <c r="AP12" i="2" s="1"/>
  <c r="AL20" i="3"/>
  <c r="AP20" i="3" s="1"/>
  <c r="AL23" i="1"/>
  <c r="AP23" i="1" s="1"/>
  <c r="AL19" i="1"/>
  <c r="AP19" i="1" s="1"/>
  <c r="AL19" i="3" l="1"/>
  <c r="AP19" i="3" s="1"/>
  <c r="AL16" i="3"/>
  <c r="AP16" i="3" s="1"/>
  <c r="AL8" i="2"/>
  <c r="AP8" i="2" s="1"/>
  <c r="AL18" i="1"/>
  <c r="AP18" i="1" s="1"/>
  <c r="AL30" i="1"/>
  <c r="AP30" i="1" s="1"/>
  <c r="AL29" i="1"/>
  <c r="AP29" i="1" s="1"/>
  <c r="AL10" i="2" l="1"/>
  <c r="AP10" i="2" s="1"/>
  <c r="AL9" i="2"/>
  <c r="AP9" i="2" s="1"/>
  <c r="AL13" i="2"/>
  <c r="AP13" i="2" s="1"/>
  <c r="AL7" i="2"/>
  <c r="AP7" i="2" s="1"/>
  <c r="AP23" i="3"/>
  <c r="AL12" i="3"/>
  <c r="AP12" i="3" s="1"/>
  <c r="AL21" i="3"/>
  <c r="AP21" i="3" s="1"/>
  <c r="AL22" i="3"/>
  <c r="AP22" i="3" s="1"/>
  <c r="AL14" i="3"/>
  <c r="AP14" i="3" s="1"/>
  <c r="AL9" i="3"/>
  <c r="AP9" i="3" s="1"/>
  <c r="AL15" i="3"/>
  <c r="AP15" i="3" s="1"/>
  <c r="AL11" i="3"/>
  <c r="AP11" i="3" s="1"/>
  <c r="AL13" i="3"/>
  <c r="AP13" i="3" s="1"/>
  <c r="AL10" i="3"/>
  <c r="AP10" i="3" s="1"/>
  <c r="AL8" i="3"/>
  <c r="AP8" i="3" s="1"/>
  <c r="AL7" i="3"/>
  <c r="AP7" i="3" s="1"/>
  <c r="AL34" i="1" l="1"/>
  <c r="AP34" i="1" s="1"/>
  <c r="AL11" i="1"/>
  <c r="AP11" i="1" s="1"/>
  <c r="AL9" i="1"/>
  <c r="AP9" i="1" s="1"/>
  <c r="AL12" i="1"/>
  <c r="AP12" i="1" s="1"/>
  <c r="AL13" i="1"/>
  <c r="AP13" i="1" s="1"/>
  <c r="AL10" i="1"/>
  <c r="AP10" i="1" s="1"/>
  <c r="AL14" i="1"/>
  <c r="AP14" i="1" s="1"/>
  <c r="AL8" i="1" l="1"/>
  <c r="AP8" i="1" s="1"/>
  <c r="AL16" i="1"/>
  <c r="AP16" i="1" s="1"/>
  <c r="AL25" i="1"/>
  <c r="AP25" i="1" s="1"/>
  <c r="AL26" i="1"/>
  <c r="AP26" i="1" s="1"/>
  <c r="AL27" i="1"/>
  <c r="AP27" i="1" s="1"/>
  <c r="AL28" i="1"/>
  <c r="AP28" i="1" s="1"/>
  <c r="AL7" i="1"/>
  <c r="AP7" i="1" s="1"/>
  <c r="AL15" i="1"/>
  <c r="AP15" i="1" s="1"/>
</calcChain>
</file>

<file path=xl/sharedStrings.xml><?xml version="1.0" encoding="utf-8"?>
<sst xmlns="http://schemas.openxmlformats.org/spreadsheetml/2006/main" count="298" uniqueCount="65">
  <si>
    <t>SUB TOTAL</t>
  </si>
  <si>
    <t>TOTAL DROP POINTS</t>
  </si>
  <si>
    <t>FINAL TOTAL AFTER DROP POINTS</t>
  </si>
  <si>
    <t>ROUND 1</t>
  </si>
  <si>
    <t>Pos</t>
  </si>
  <si>
    <t>COMPETITOR NAME &amp; SURNAME</t>
  </si>
  <si>
    <t>MSA LICENCE NUMBER</t>
  </si>
  <si>
    <t>RACE NUMBER</t>
  </si>
  <si>
    <t>PP</t>
  </si>
  <si>
    <t>FL</t>
  </si>
  <si>
    <t>D 1</t>
  </si>
  <si>
    <t>D 2</t>
  </si>
  <si>
    <t>Dean Venter</t>
  </si>
  <si>
    <t>PROVISIONAL RESULTS SUBJECT TO CHANGE</t>
  </si>
  <si>
    <t>ROUND 2</t>
  </si>
  <si>
    <t>ROUND 3</t>
  </si>
  <si>
    <t>ROUND 4</t>
  </si>
  <si>
    <t>ROUND 5</t>
  </si>
  <si>
    <t>ROUND 6</t>
  </si>
  <si>
    <t>ROUND 7</t>
  </si>
  <si>
    <t xml:space="preserve">                                                                             2017 SOUTH AFRICAN FORMULA 1600 NATIONAL CHAMPIONSHIP</t>
  </si>
  <si>
    <t>WPMC</t>
  </si>
  <si>
    <t>Andrew Schofield</t>
  </si>
  <si>
    <t>Stuart White</t>
  </si>
  <si>
    <t>Ian Schofield</t>
  </si>
  <si>
    <t>Nick Adcock</t>
  </si>
  <si>
    <t>Donny Lamola</t>
  </si>
  <si>
    <t>Paige Lindenberg</t>
  </si>
  <si>
    <t>Werner Scholtz</t>
  </si>
  <si>
    <t>Julian van der Watt</t>
  </si>
  <si>
    <t>Craig Nunns</t>
  </si>
  <si>
    <t>Brad Beningfield</t>
  </si>
  <si>
    <t>Alex Gillespie</t>
  </si>
  <si>
    <t>Liam Pienaar</t>
  </si>
  <si>
    <t>Cameron O' Connor</t>
  </si>
  <si>
    <t>Joshua Dolinschek</t>
  </si>
  <si>
    <t>77</t>
  </si>
  <si>
    <t>KYALAMI</t>
  </si>
  <si>
    <t>EL</t>
  </si>
  <si>
    <t>ZOC</t>
  </si>
  <si>
    <t>PE</t>
  </si>
  <si>
    <t>CLASS</t>
  </si>
  <si>
    <t>Dnf</t>
  </si>
  <si>
    <t>A</t>
  </si>
  <si>
    <t>B</t>
  </si>
  <si>
    <t xml:space="preserve">                                                                             2017 SOUTH AFRICAN FORMULA 1600 NATIONAL CLASS A CHAMPIONSHIP</t>
  </si>
  <si>
    <t>ZWARTKOPS</t>
  </si>
  <si>
    <t>KILLARNEY</t>
  </si>
  <si>
    <t>ROUND 8</t>
  </si>
  <si>
    <t>Allen Meyer</t>
  </si>
  <si>
    <t>Mark Lauth</t>
  </si>
  <si>
    <t>Brendan Tracey</t>
  </si>
  <si>
    <t>Dns</t>
  </si>
  <si>
    <t>Did not race</t>
  </si>
  <si>
    <t>Claudio Piazza-Musso</t>
  </si>
  <si>
    <t>Tristan de Nobrega</t>
  </si>
  <si>
    <t>Wesley Vosloo</t>
  </si>
  <si>
    <t>Garth de Villiers</t>
  </si>
  <si>
    <t>Tiago Rebelo</t>
  </si>
  <si>
    <t>Rick Morris</t>
  </si>
  <si>
    <t>excl</t>
  </si>
  <si>
    <t>Andrew Rackstraw</t>
  </si>
  <si>
    <t>Alex Vos</t>
  </si>
  <si>
    <t>Mike Verrier</t>
  </si>
  <si>
    <t>Andrew Horne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</si>
</sst>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6" fontId="1" fillId="2" borderId="10" xfId="0" applyNumberFormat="1" applyFont="1" applyFill="1" applyBorder="1" applyAlignment="1">
      <alignment horizontal="center"/>
    </xf>
    <xf numFmtId="6" fontId="1" fillId="2" borderId="11" xfId="0" applyNumberFormat="1" applyFont="1" applyFill="1" applyBorder="1" applyAlignment="1">
      <alignment horizontal="center"/>
    </xf>
    <xf numFmtId="6" fontId="1" fillId="3" borderId="10" xfId="0" applyNumberFormat="1" applyFont="1" applyFill="1" applyBorder="1" applyAlignment="1">
      <alignment horizontal="center"/>
    </xf>
    <xf numFmtId="6" fontId="1" fillId="3" borderId="11" xfId="0" applyNumberFormat="1" applyFont="1" applyFill="1" applyBorder="1" applyAlignment="1">
      <alignment horizontal="center"/>
    </xf>
    <xf numFmtId="0" fontId="4" fillId="0" borderId="15" xfId="0" applyFont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2" borderId="22" xfId="0" applyFont="1" applyFill="1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2" borderId="26" xfId="0" applyFont="1" applyFill="1" applyBorder="1"/>
    <xf numFmtId="0" fontId="4" fillId="0" borderId="27" xfId="0" applyFont="1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2" borderId="32" xfId="0" applyFont="1" applyFill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6" fontId="7" fillId="2" borderId="12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6" fontId="9" fillId="2" borderId="13" xfId="0" applyNumberFormat="1" applyFont="1" applyFill="1" applyBorder="1" applyAlignment="1">
      <alignment horizontal="center"/>
    </xf>
    <xf numFmtId="0" fontId="8" fillId="0" borderId="16" xfId="0" applyFont="1" applyBorder="1"/>
    <xf numFmtId="0" fontId="8" fillId="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4" borderId="16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15" xfId="0" applyNumberFormat="1" applyFont="1" applyFill="1" applyBorder="1" applyAlignment="1">
      <alignment horizontal="center"/>
    </xf>
    <xf numFmtId="0" fontId="8" fillId="0" borderId="35" xfId="0" applyFont="1" applyBorder="1"/>
    <xf numFmtId="0" fontId="8" fillId="4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6" fontId="9" fillId="2" borderId="44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6" fontId="1" fillId="2" borderId="45" xfId="0" applyNumberFormat="1" applyFont="1" applyFill="1" applyBorder="1" applyAlignment="1">
      <alignment horizontal="center"/>
    </xf>
    <xf numFmtId="6" fontId="1" fillId="3" borderId="46" xfId="0" applyNumberFormat="1" applyFont="1" applyFill="1" applyBorder="1" applyAlignment="1">
      <alignment horizontal="center"/>
    </xf>
    <xf numFmtId="6" fontId="1" fillId="3" borderId="47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0" fillId="5" borderId="0" xfId="0" applyFill="1"/>
    <xf numFmtId="0" fontId="7" fillId="0" borderId="24" xfId="0" applyFont="1" applyFill="1" applyBorder="1" applyAlignment="1">
      <alignment horizontal="center"/>
    </xf>
    <xf numFmtId="0" fontId="4" fillId="0" borderId="48" xfId="0" applyFont="1" applyBorder="1"/>
    <xf numFmtId="0" fontId="8" fillId="0" borderId="49" xfId="0" applyFont="1" applyBorder="1"/>
    <xf numFmtId="0" fontId="8" fillId="4" borderId="48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1" fillId="2" borderId="55" xfId="0" applyFont="1" applyFill="1" applyBorder="1"/>
    <xf numFmtId="0" fontId="0" fillId="3" borderId="5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" fontId="1" fillId="3" borderId="6" xfId="0" applyNumberFormat="1" applyFont="1" applyFill="1" applyBorder="1" applyAlignment="1">
      <alignment horizontal="center"/>
    </xf>
    <xf numFmtId="6" fontId="1" fillId="3" borderId="13" xfId="0" applyNumberFormat="1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16" fontId="1" fillId="2" borderId="42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4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2" borderId="33" xfId="0" applyNumberFormat="1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16" fontId="1" fillId="2" borderId="34" xfId="0" applyNumberFormat="1" applyFont="1" applyFill="1" applyBorder="1" applyAlignment="1">
      <alignment horizontal="center"/>
    </xf>
    <xf numFmtId="0" fontId="8" fillId="0" borderId="58" xfId="0" applyFont="1" applyBorder="1"/>
    <xf numFmtId="0" fontId="8" fillId="4" borderId="7" xfId="0" applyFont="1" applyFill="1" applyBorder="1" applyAlignment="1">
      <alignment horizontal="center"/>
    </xf>
    <xf numFmtId="0" fontId="8" fillId="0" borderId="59" xfId="0" applyFont="1" applyBorder="1"/>
    <xf numFmtId="0" fontId="0" fillId="5" borderId="54" xfId="0" applyFill="1" applyBorder="1" applyAlignment="1">
      <alignment horizontal="center"/>
    </xf>
    <xf numFmtId="0" fontId="0" fillId="5" borderId="3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38101</xdr:rowOff>
    </xdr:from>
    <xdr:to>
      <xdr:col>2</xdr:col>
      <xdr:colOff>19049</xdr:colOff>
      <xdr:row>4</xdr:row>
      <xdr:rowOff>266701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38101"/>
          <a:ext cx="1762125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38101</xdr:rowOff>
    </xdr:from>
    <xdr:to>
      <xdr:col>2</xdr:col>
      <xdr:colOff>222249</xdr:colOff>
      <xdr:row>4</xdr:row>
      <xdr:rowOff>264583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38101"/>
          <a:ext cx="1774825" cy="1009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57151</xdr:rowOff>
    </xdr:from>
    <xdr:to>
      <xdr:col>2</xdr:col>
      <xdr:colOff>66675</xdr:colOff>
      <xdr:row>4</xdr:row>
      <xdr:rowOff>228600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57151"/>
          <a:ext cx="167640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tabSelected="1" zoomScale="80" zoomScaleNormal="80" workbookViewId="0">
      <selection activeCell="AQ13" sqref="AQ13"/>
    </sheetView>
  </sheetViews>
  <sheetFormatPr defaultRowHeight="15" x14ac:dyDescent="0.25"/>
  <cols>
    <col min="1" max="1" width="4.7109375" bestFit="1" customWidth="1"/>
    <col min="2" max="2" width="24" customWidth="1"/>
    <col min="3" max="3" width="12.7109375" bestFit="1" customWidth="1"/>
    <col min="4" max="4" width="7.28515625" customWidth="1"/>
    <col min="5" max="5" width="10.140625" customWidth="1"/>
    <col min="6" max="37" width="4.7109375" customWidth="1"/>
    <col min="38" max="38" width="8.28515625" customWidth="1"/>
    <col min="39" max="39" width="5.140625" customWidth="1"/>
    <col min="40" max="40" width="5.42578125" customWidth="1"/>
    <col min="41" max="41" width="7.42578125" customWidth="1"/>
    <col min="42" max="42" width="9.140625" customWidth="1"/>
  </cols>
  <sheetData>
    <row r="1" spans="1:42" x14ac:dyDescent="0.25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</row>
    <row r="2" spans="1:4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</row>
    <row r="3" spans="1:42" x14ac:dyDescent="0.25">
      <c r="A3" s="117"/>
      <c r="B3" s="117"/>
      <c r="C3" s="117"/>
      <c r="D3" s="117"/>
      <c r="E3" s="117"/>
      <c r="F3" s="106" t="s">
        <v>21</v>
      </c>
      <c r="G3" s="107"/>
      <c r="H3" s="107"/>
      <c r="I3" s="108"/>
      <c r="J3" s="106" t="s">
        <v>37</v>
      </c>
      <c r="K3" s="107"/>
      <c r="L3" s="107"/>
      <c r="M3" s="108"/>
      <c r="N3" s="106" t="s">
        <v>38</v>
      </c>
      <c r="O3" s="107"/>
      <c r="P3" s="107"/>
      <c r="Q3" s="107"/>
      <c r="R3" s="106" t="s">
        <v>39</v>
      </c>
      <c r="S3" s="107"/>
      <c r="T3" s="107"/>
      <c r="U3" s="108"/>
      <c r="V3" s="106" t="s">
        <v>40</v>
      </c>
      <c r="W3" s="107"/>
      <c r="X3" s="107"/>
      <c r="Y3" s="108"/>
      <c r="Z3" s="106" t="s">
        <v>46</v>
      </c>
      <c r="AA3" s="107"/>
      <c r="AB3" s="107"/>
      <c r="AC3" s="108"/>
      <c r="AD3" s="106" t="s">
        <v>47</v>
      </c>
      <c r="AE3" s="107"/>
      <c r="AF3" s="107"/>
      <c r="AG3" s="108"/>
      <c r="AH3" s="106" t="s">
        <v>37</v>
      </c>
      <c r="AI3" s="107"/>
      <c r="AJ3" s="107"/>
      <c r="AK3" s="108"/>
      <c r="AL3" s="119" t="s">
        <v>0</v>
      </c>
      <c r="AM3" s="1"/>
      <c r="AN3" s="2"/>
      <c r="AO3" s="122" t="s">
        <v>1</v>
      </c>
      <c r="AP3" s="125" t="s">
        <v>2</v>
      </c>
    </row>
    <row r="4" spans="1:42" ht="15.75" thickBot="1" x14ac:dyDescent="0.3">
      <c r="A4" s="117"/>
      <c r="B4" s="117"/>
      <c r="C4" s="117"/>
      <c r="D4" s="117"/>
      <c r="E4" s="117"/>
      <c r="F4" s="112">
        <v>42819</v>
      </c>
      <c r="G4" s="113"/>
      <c r="H4" s="113"/>
      <c r="I4" s="114"/>
      <c r="J4" s="112">
        <v>42847</v>
      </c>
      <c r="K4" s="113"/>
      <c r="L4" s="113"/>
      <c r="M4" s="114"/>
      <c r="N4" s="112">
        <v>42875</v>
      </c>
      <c r="O4" s="113"/>
      <c r="P4" s="113"/>
      <c r="Q4" s="114"/>
      <c r="R4" s="112">
        <v>42903</v>
      </c>
      <c r="S4" s="113"/>
      <c r="T4" s="113"/>
      <c r="U4" s="114"/>
      <c r="V4" s="112">
        <v>42931</v>
      </c>
      <c r="W4" s="113"/>
      <c r="X4" s="113"/>
      <c r="Y4" s="114"/>
      <c r="Z4" s="112">
        <v>42959</v>
      </c>
      <c r="AA4" s="127"/>
      <c r="AB4" s="127"/>
      <c r="AC4" s="128"/>
      <c r="AD4" s="112">
        <v>42987</v>
      </c>
      <c r="AE4" s="127"/>
      <c r="AF4" s="127"/>
      <c r="AG4" s="128"/>
      <c r="AH4" s="112">
        <v>43043</v>
      </c>
      <c r="AI4" s="113"/>
      <c r="AJ4" s="113"/>
      <c r="AK4" s="114"/>
      <c r="AL4" s="120"/>
      <c r="AM4" s="3"/>
      <c r="AN4" s="4"/>
      <c r="AO4" s="123"/>
      <c r="AP4" s="126"/>
    </row>
    <row r="5" spans="1:42" ht="23.25" customHeight="1" thickBot="1" x14ac:dyDescent="0.3">
      <c r="A5" s="118"/>
      <c r="B5" s="118"/>
      <c r="C5" s="118"/>
      <c r="D5" s="118"/>
      <c r="E5" s="118"/>
      <c r="F5" s="109" t="s">
        <v>3</v>
      </c>
      <c r="G5" s="110"/>
      <c r="H5" s="110"/>
      <c r="I5" s="111"/>
      <c r="J5" s="109" t="s">
        <v>14</v>
      </c>
      <c r="K5" s="110"/>
      <c r="L5" s="110"/>
      <c r="M5" s="111"/>
      <c r="N5" s="109" t="s">
        <v>15</v>
      </c>
      <c r="O5" s="110"/>
      <c r="P5" s="110"/>
      <c r="Q5" s="111"/>
      <c r="R5" s="109" t="s">
        <v>16</v>
      </c>
      <c r="S5" s="110"/>
      <c r="T5" s="110"/>
      <c r="U5" s="111"/>
      <c r="V5" s="109" t="s">
        <v>17</v>
      </c>
      <c r="W5" s="110"/>
      <c r="X5" s="110"/>
      <c r="Y5" s="111"/>
      <c r="Z5" s="109" t="s">
        <v>18</v>
      </c>
      <c r="AA5" s="110"/>
      <c r="AB5" s="110"/>
      <c r="AC5" s="111"/>
      <c r="AD5" s="109" t="s">
        <v>19</v>
      </c>
      <c r="AE5" s="110"/>
      <c r="AF5" s="110"/>
      <c r="AG5" s="111"/>
      <c r="AH5" s="109" t="s">
        <v>48</v>
      </c>
      <c r="AI5" s="110"/>
      <c r="AJ5" s="110"/>
      <c r="AK5" s="111"/>
      <c r="AL5" s="120"/>
      <c r="AM5" s="5"/>
      <c r="AN5" s="6"/>
      <c r="AO5" s="123"/>
      <c r="AP5" s="126"/>
    </row>
    <row r="6" spans="1:42" ht="45.75" thickBot="1" x14ac:dyDescent="0.3">
      <c r="A6" s="7" t="s">
        <v>4</v>
      </c>
      <c r="B6" s="8" t="s">
        <v>5</v>
      </c>
      <c r="C6" s="9" t="s">
        <v>6</v>
      </c>
      <c r="D6" s="9" t="s">
        <v>41</v>
      </c>
      <c r="E6" s="10" t="s">
        <v>7</v>
      </c>
      <c r="F6" s="11">
        <v>1</v>
      </c>
      <c r="G6" s="12">
        <v>2</v>
      </c>
      <c r="H6" s="52" t="s">
        <v>8</v>
      </c>
      <c r="I6" s="54" t="s">
        <v>9</v>
      </c>
      <c r="J6" s="11">
        <v>1</v>
      </c>
      <c r="K6" s="12">
        <v>2</v>
      </c>
      <c r="L6" s="52" t="s">
        <v>8</v>
      </c>
      <c r="M6" s="54" t="s">
        <v>9</v>
      </c>
      <c r="N6" s="11">
        <v>1</v>
      </c>
      <c r="O6" s="12">
        <v>2</v>
      </c>
      <c r="P6" s="52" t="s">
        <v>8</v>
      </c>
      <c r="Q6" s="54" t="s">
        <v>9</v>
      </c>
      <c r="R6" s="11">
        <v>1</v>
      </c>
      <c r="S6" s="12">
        <v>2</v>
      </c>
      <c r="T6" s="52" t="s">
        <v>8</v>
      </c>
      <c r="U6" s="54" t="s">
        <v>9</v>
      </c>
      <c r="V6" s="11">
        <v>1</v>
      </c>
      <c r="W6" s="12">
        <v>2</v>
      </c>
      <c r="X6" s="52" t="s">
        <v>8</v>
      </c>
      <c r="Y6" s="54" t="s">
        <v>9</v>
      </c>
      <c r="Z6" s="11">
        <v>1</v>
      </c>
      <c r="AA6" s="12">
        <v>2</v>
      </c>
      <c r="AB6" s="52" t="s">
        <v>8</v>
      </c>
      <c r="AC6" s="64" t="s">
        <v>9</v>
      </c>
      <c r="AD6" s="11">
        <v>1</v>
      </c>
      <c r="AE6" s="12">
        <v>2</v>
      </c>
      <c r="AF6" s="52" t="s">
        <v>8</v>
      </c>
      <c r="AG6" s="54" t="s">
        <v>9</v>
      </c>
      <c r="AH6" s="68">
        <v>1</v>
      </c>
      <c r="AI6" s="12">
        <v>2</v>
      </c>
      <c r="AJ6" s="52" t="s">
        <v>8</v>
      </c>
      <c r="AK6" s="54" t="s">
        <v>9</v>
      </c>
      <c r="AL6" s="121"/>
      <c r="AM6" s="13" t="s">
        <v>10</v>
      </c>
      <c r="AN6" s="14" t="s">
        <v>11</v>
      </c>
      <c r="AO6" s="124"/>
      <c r="AP6" s="126"/>
    </row>
    <row r="7" spans="1:42" ht="15" customHeight="1" x14ac:dyDescent="0.25">
      <c r="A7" s="15">
        <v>1</v>
      </c>
      <c r="B7" s="55" t="s">
        <v>29</v>
      </c>
      <c r="C7" s="56">
        <v>4787</v>
      </c>
      <c r="D7" s="56" t="s">
        <v>43</v>
      </c>
      <c r="E7" s="57">
        <v>42</v>
      </c>
      <c r="F7" s="16">
        <v>10</v>
      </c>
      <c r="G7" s="17">
        <v>10</v>
      </c>
      <c r="H7" s="51">
        <v>1</v>
      </c>
      <c r="I7" s="18"/>
      <c r="J7" s="16">
        <v>10</v>
      </c>
      <c r="K7" s="17">
        <v>10</v>
      </c>
      <c r="L7" s="51">
        <v>1</v>
      </c>
      <c r="M7" s="71">
        <v>1</v>
      </c>
      <c r="N7" s="16">
        <v>10</v>
      </c>
      <c r="O7" s="17">
        <v>10</v>
      </c>
      <c r="P7" s="17"/>
      <c r="Q7" s="71">
        <v>1</v>
      </c>
      <c r="R7" s="16">
        <v>10</v>
      </c>
      <c r="S7" s="17">
        <v>10</v>
      </c>
      <c r="T7" s="17"/>
      <c r="U7" s="18"/>
      <c r="V7" s="16">
        <v>10</v>
      </c>
      <c r="W7" s="17">
        <v>10</v>
      </c>
      <c r="X7" s="51">
        <v>1</v>
      </c>
      <c r="Y7" s="71">
        <v>1</v>
      </c>
      <c r="Z7" s="16">
        <v>10</v>
      </c>
      <c r="AA7" s="17">
        <v>8</v>
      </c>
      <c r="AB7" s="17"/>
      <c r="AC7" s="65"/>
      <c r="AD7" s="24">
        <v>10</v>
      </c>
      <c r="AE7" s="25">
        <v>10</v>
      </c>
      <c r="AF7" s="78">
        <v>1</v>
      </c>
      <c r="AG7" s="53">
        <v>1</v>
      </c>
      <c r="AH7" s="49" t="s">
        <v>42</v>
      </c>
      <c r="AI7" s="17">
        <v>6</v>
      </c>
      <c r="AJ7" s="17"/>
      <c r="AK7" s="18"/>
      <c r="AL7" s="19">
        <f>SUM(F7:AK7)</f>
        <v>152</v>
      </c>
      <c r="AM7" s="20">
        <v>0</v>
      </c>
      <c r="AN7" s="21">
        <v>6</v>
      </c>
      <c r="AO7" s="22">
        <f>SUM(AM7:AN7)</f>
        <v>6</v>
      </c>
      <c r="AP7" s="23">
        <f>SUM(AL7-AO7)</f>
        <v>146</v>
      </c>
    </row>
    <row r="8" spans="1:42" ht="15" customHeight="1" x14ac:dyDescent="0.25">
      <c r="A8" s="15">
        <v>2</v>
      </c>
      <c r="B8" s="58" t="s">
        <v>23</v>
      </c>
      <c r="C8" s="56">
        <v>3644</v>
      </c>
      <c r="D8" s="56" t="s">
        <v>43</v>
      </c>
      <c r="E8" s="59">
        <v>8</v>
      </c>
      <c r="F8" s="24">
        <v>8</v>
      </c>
      <c r="G8" s="25">
        <v>8</v>
      </c>
      <c r="H8" s="25"/>
      <c r="I8" s="53">
        <v>1</v>
      </c>
      <c r="J8" s="24">
        <v>8</v>
      </c>
      <c r="K8" s="25">
        <v>8</v>
      </c>
      <c r="L8" s="25"/>
      <c r="M8" s="26"/>
      <c r="N8" s="72">
        <v>0</v>
      </c>
      <c r="O8" s="73">
        <v>0</v>
      </c>
      <c r="P8" s="25"/>
      <c r="Q8" s="26"/>
      <c r="R8" s="24">
        <v>8</v>
      </c>
      <c r="S8" s="25">
        <v>3</v>
      </c>
      <c r="T8" s="78">
        <v>1</v>
      </c>
      <c r="U8" s="53">
        <v>1</v>
      </c>
      <c r="V8" s="24">
        <v>8</v>
      </c>
      <c r="W8" s="25">
        <v>8</v>
      </c>
      <c r="X8" s="25"/>
      <c r="Y8" s="26"/>
      <c r="Z8" s="24">
        <v>8</v>
      </c>
      <c r="AA8" s="25">
        <v>10</v>
      </c>
      <c r="AB8" s="78">
        <v>1</v>
      </c>
      <c r="AC8" s="95">
        <v>1</v>
      </c>
      <c r="AD8" s="83">
        <v>0</v>
      </c>
      <c r="AE8" s="84">
        <v>0</v>
      </c>
      <c r="AF8" s="25"/>
      <c r="AG8" s="26"/>
      <c r="AH8" s="48">
        <v>10</v>
      </c>
      <c r="AI8" s="25">
        <v>10</v>
      </c>
      <c r="AJ8" s="78">
        <v>1</v>
      </c>
      <c r="AK8" s="53">
        <v>1</v>
      </c>
      <c r="AL8" s="19">
        <f>SUM(F8:AK8)</f>
        <v>104</v>
      </c>
      <c r="AM8" s="27">
        <v>0</v>
      </c>
      <c r="AN8" s="28">
        <v>0</v>
      </c>
      <c r="AO8" s="29">
        <f>SUM(AM8:AN8)</f>
        <v>0</v>
      </c>
      <c r="AP8" s="30">
        <f>SUM(AL8-AO8)</f>
        <v>104</v>
      </c>
    </row>
    <row r="9" spans="1:42" ht="15" customHeight="1" x14ac:dyDescent="0.25">
      <c r="A9" s="15">
        <v>3</v>
      </c>
      <c r="B9" s="55" t="s">
        <v>32</v>
      </c>
      <c r="C9" s="56">
        <v>3202</v>
      </c>
      <c r="D9" s="56" t="s">
        <v>43</v>
      </c>
      <c r="E9" s="57">
        <v>50</v>
      </c>
      <c r="F9" s="24">
        <v>6</v>
      </c>
      <c r="G9" s="25">
        <v>6</v>
      </c>
      <c r="H9" s="25"/>
      <c r="I9" s="26"/>
      <c r="J9" s="24">
        <v>6</v>
      </c>
      <c r="K9" s="25">
        <v>5</v>
      </c>
      <c r="L9" s="25"/>
      <c r="M9" s="26"/>
      <c r="N9" s="24">
        <v>6</v>
      </c>
      <c r="O9" s="25">
        <v>4</v>
      </c>
      <c r="P9" s="25"/>
      <c r="Q9" s="26"/>
      <c r="R9" s="24">
        <v>5</v>
      </c>
      <c r="S9" s="25">
        <v>4</v>
      </c>
      <c r="T9" s="25"/>
      <c r="U9" s="26"/>
      <c r="V9" s="24">
        <v>5</v>
      </c>
      <c r="W9" s="25">
        <v>6</v>
      </c>
      <c r="X9" s="25"/>
      <c r="Y9" s="26"/>
      <c r="Z9" s="24">
        <v>4</v>
      </c>
      <c r="AA9" s="25">
        <v>3</v>
      </c>
      <c r="AB9" s="25"/>
      <c r="AC9" s="66"/>
      <c r="AD9" s="87">
        <v>5</v>
      </c>
      <c r="AE9" s="85">
        <v>5</v>
      </c>
      <c r="AF9" s="25"/>
      <c r="AG9" s="26"/>
      <c r="AH9" s="48">
        <v>5</v>
      </c>
      <c r="AI9" s="25">
        <v>5</v>
      </c>
      <c r="AJ9" s="25"/>
      <c r="AK9" s="26"/>
      <c r="AL9" s="19">
        <f>SUM(F9:AK9)</f>
        <v>80</v>
      </c>
      <c r="AM9" s="27">
        <v>4</v>
      </c>
      <c r="AN9" s="28">
        <v>3</v>
      </c>
      <c r="AO9" s="29">
        <f>SUM(AM9:AN9)</f>
        <v>7</v>
      </c>
      <c r="AP9" s="30">
        <f>SUM(AL9-AO9)</f>
        <v>73</v>
      </c>
    </row>
    <row r="10" spans="1:42" ht="15" customHeight="1" x14ac:dyDescent="0.25">
      <c r="A10" s="15">
        <v>4</v>
      </c>
      <c r="B10" s="55" t="s">
        <v>34</v>
      </c>
      <c r="C10" s="56">
        <v>1430</v>
      </c>
      <c r="D10" s="56" t="s">
        <v>43</v>
      </c>
      <c r="E10" s="57">
        <v>93</v>
      </c>
      <c r="F10" s="24">
        <v>2</v>
      </c>
      <c r="G10" s="25">
        <v>2</v>
      </c>
      <c r="H10" s="25"/>
      <c r="I10" s="26"/>
      <c r="J10" s="24">
        <v>5</v>
      </c>
      <c r="K10" s="25">
        <v>6</v>
      </c>
      <c r="L10" s="25"/>
      <c r="M10" s="26"/>
      <c r="N10" s="24">
        <v>5</v>
      </c>
      <c r="O10" s="25">
        <v>8</v>
      </c>
      <c r="P10" s="25"/>
      <c r="Q10" s="26"/>
      <c r="R10" s="24">
        <v>4</v>
      </c>
      <c r="S10" s="25">
        <v>8</v>
      </c>
      <c r="T10" s="25"/>
      <c r="U10" s="26"/>
      <c r="V10" s="24">
        <v>6</v>
      </c>
      <c r="W10" s="25">
        <v>5</v>
      </c>
      <c r="X10" s="25"/>
      <c r="Y10" s="26"/>
      <c r="Z10" s="24">
        <v>0</v>
      </c>
      <c r="AA10" s="25">
        <v>6</v>
      </c>
      <c r="AB10" s="25"/>
      <c r="AC10" s="66"/>
      <c r="AD10" s="24">
        <v>1</v>
      </c>
      <c r="AE10" s="25" t="s">
        <v>42</v>
      </c>
      <c r="AF10" s="25"/>
      <c r="AG10" s="26"/>
      <c r="AH10" s="48">
        <v>6</v>
      </c>
      <c r="AI10" s="25">
        <v>8</v>
      </c>
      <c r="AJ10" s="25"/>
      <c r="AK10" s="26"/>
      <c r="AL10" s="19">
        <f>SUM(F10:AK10)</f>
        <v>72</v>
      </c>
      <c r="AM10" s="27">
        <v>0</v>
      </c>
      <c r="AN10" s="28">
        <v>0</v>
      </c>
      <c r="AO10" s="29">
        <f>SUM(AM10:AN10)</f>
        <v>0</v>
      </c>
      <c r="AP10" s="30">
        <f>SUM(AL10-AO10)</f>
        <v>72</v>
      </c>
    </row>
    <row r="11" spans="1:42" ht="15" customHeight="1" x14ac:dyDescent="0.25">
      <c r="A11" s="15">
        <v>5</v>
      </c>
      <c r="B11" s="55" t="s">
        <v>31</v>
      </c>
      <c r="C11" s="56">
        <v>7490</v>
      </c>
      <c r="D11" s="56" t="s">
        <v>43</v>
      </c>
      <c r="E11" s="57">
        <v>46</v>
      </c>
      <c r="F11" s="24">
        <v>3</v>
      </c>
      <c r="G11" s="25">
        <v>5</v>
      </c>
      <c r="H11" s="25"/>
      <c r="I11" s="26"/>
      <c r="J11" s="24">
        <v>2</v>
      </c>
      <c r="K11" s="25">
        <v>4</v>
      </c>
      <c r="L11" s="25"/>
      <c r="M11" s="26"/>
      <c r="N11" s="24">
        <v>8</v>
      </c>
      <c r="O11" s="25">
        <v>6</v>
      </c>
      <c r="P11" s="78">
        <v>1</v>
      </c>
      <c r="Q11" s="26"/>
      <c r="R11" s="24">
        <v>6</v>
      </c>
      <c r="S11" s="25">
        <v>5</v>
      </c>
      <c r="T11" s="25"/>
      <c r="U11" s="26"/>
      <c r="V11" s="24">
        <v>3</v>
      </c>
      <c r="W11" s="25">
        <v>4</v>
      </c>
      <c r="X11" s="25"/>
      <c r="Y11" s="26"/>
      <c r="Z11" s="24" t="s">
        <v>42</v>
      </c>
      <c r="AA11" s="25" t="s">
        <v>42</v>
      </c>
      <c r="AB11" s="25"/>
      <c r="AC11" s="66"/>
      <c r="AD11" s="72">
        <v>0</v>
      </c>
      <c r="AE11" s="73">
        <v>0</v>
      </c>
      <c r="AF11" s="25"/>
      <c r="AG11" s="26"/>
      <c r="AH11" s="48">
        <v>4</v>
      </c>
      <c r="AI11" s="25">
        <v>2</v>
      </c>
      <c r="AJ11" s="25"/>
      <c r="AK11" s="26"/>
      <c r="AL11" s="19">
        <f>SUM(F11:AK11)</f>
        <v>53</v>
      </c>
      <c r="AM11" s="27">
        <v>0</v>
      </c>
      <c r="AN11" s="28">
        <v>0</v>
      </c>
      <c r="AO11" s="29">
        <f>SUM(AM11:AN11)</f>
        <v>0</v>
      </c>
      <c r="AP11" s="30">
        <f>SUM(AL11-AO11)</f>
        <v>53</v>
      </c>
    </row>
    <row r="12" spans="1:42" ht="15" customHeight="1" x14ac:dyDescent="0.25">
      <c r="A12" s="15">
        <v>6</v>
      </c>
      <c r="B12" s="55" t="s">
        <v>33</v>
      </c>
      <c r="C12" s="56">
        <v>7779</v>
      </c>
      <c r="D12" s="56" t="s">
        <v>43</v>
      </c>
      <c r="E12" s="57">
        <v>67</v>
      </c>
      <c r="F12" s="24">
        <v>0</v>
      </c>
      <c r="G12" s="25">
        <v>0</v>
      </c>
      <c r="H12" s="25"/>
      <c r="I12" s="26"/>
      <c r="J12" s="24">
        <v>0</v>
      </c>
      <c r="K12" s="25">
        <v>3</v>
      </c>
      <c r="L12" s="25"/>
      <c r="M12" s="26"/>
      <c r="N12" s="24">
        <v>2</v>
      </c>
      <c r="O12" s="25">
        <v>5</v>
      </c>
      <c r="P12" s="25"/>
      <c r="Q12" s="26"/>
      <c r="R12" s="72">
        <v>0</v>
      </c>
      <c r="S12" s="25">
        <v>6</v>
      </c>
      <c r="T12" s="25"/>
      <c r="U12" s="26"/>
      <c r="V12" s="87">
        <v>4</v>
      </c>
      <c r="W12" s="85">
        <v>1</v>
      </c>
      <c r="X12" s="25"/>
      <c r="Y12" s="26"/>
      <c r="Z12" s="24">
        <v>6</v>
      </c>
      <c r="AA12" s="25">
        <v>5</v>
      </c>
      <c r="AB12" s="25"/>
      <c r="AC12" s="66"/>
      <c r="AD12" s="24">
        <v>4</v>
      </c>
      <c r="AE12" s="25">
        <v>6</v>
      </c>
      <c r="AF12" s="25"/>
      <c r="AG12" s="26"/>
      <c r="AH12" s="83">
        <v>0</v>
      </c>
      <c r="AI12" s="84">
        <v>0</v>
      </c>
      <c r="AJ12" s="25"/>
      <c r="AK12" s="26"/>
      <c r="AL12" s="19">
        <f>SUM(F12:AK12)</f>
        <v>42</v>
      </c>
      <c r="AM12" s="27">
        <v>0</v>
      </c>
      <c r="AN12" s="28">
        <v>0</v>
      </c>
      <c r="AO12" s="29">
        <f>SUM(AM12:AN12)</f>
        <v>0</v>
      </c>
      <c r="AP12" s="30">
        <f>SUM(AL12-AO12)</f>
        <v>42</v>
      </c>
    </row>
    <row r="13" spans="1:42" ht="15" customHeight="1" x14ac:dyDescent="0.25">
      <c r="A13" s="15">
        <v>7</v>
      </c>
      <c r="B13" s="55" t="s">
        <v>12</v>
      </c>
      <c r="C13" s="56">
        <v>3761</v>
      </c>
      <c r="D13" s="56" t="s">
        <v>43</v>
      </c>
      <c r="E13" s="57" t="s">
        <v>36</v>
      </c>
      <c r="F13" s="24">
        <v>5</v>
      </c>
      <c r="G13" s="25">
        <v>3</v>
      </c>
      <c r="H13" s="25"/>
      <c r="I13" s="26"/>
      <c r="J13" s="24">
        <v>3</v>
      </c>
      <c r="K13" s="25" t="s">
        <v>42</v>
      </c>
      <c r="L13" s="25"/>
      <c r="M13" s="26"/>
      <c r="N13" s="24">
        <v>4</v>
      </c>
      <c r="O13" s="25" t="s">
        <v>42</v>
      </c>
      <c r="P13" s="25"/>
      <c r="Q13" s="26"/>
      <c r="R13" s="24">
        <v>1</v>
      </c>
      <c r="S13" s="25">
        <v>0</v>
      </c>
      <c r="T13" s="25"/>
      <c r="U13" s="26"/>
      <c r="V13" s="72">
        <v>0</v>
      </c>
      <c r="W13" s="73">
        <v>0</v>
      </c>
      <c r="X13" s="25"/>
      <c r="Y13" s="26"/>
      <c r="Z13" s="24">
        <v>5</v>
      </c>
      <c r="AA13" s="25">
        <v>4</v>
      </c>
      <c r="AB13" s="25"/>
      <c r="AC13" s="66"/>
      <c r="AD13" s="24">
        <v>6</v>
      </c>
      <c r="AE13" s="25">
        <v>0</v>
      </c>
      <c r="AF13" s="25"/>
      <c r="AG13" s="26"/>
      <c r="AH13" s="48" t="s">
        <v>42</v>
      </c>
      <c r="AI13" s="25">
        <v>3</v>
      </c>
      <c r="AJ13" s="25"/>
      <c r="AK13" s="26"/>
      <c r="AL13" s="19">
        <f>SUM(F13:AK13)</f>
        <v>34</v>
      </c>
      <c r="AM13" s="27">
        <v>0</v>
      </c>
      <c r="AN13" s="28">
        <v>0</v>
      </c>
      <c r="AO13" s="29">
        <f>SUM(AM13:AN13)</f>
        <v>0</v>
      </c>
      <c r="AP13" s="30">
        <f>SUM(AL13-AO13)</f>
        <v>34</v>
      </c>
    </row>
    <row r="14" spans="1:42" ht="15" customHeight="1" x14ac:dyDescent="0.25">
      <c r="A14" s="15">
        <v>8</v>
      </c>
      <c r="B14" s="55" t="s">
        <v>35</v>
      </c>
      <c r="C14" s="56">
        <v>5747</v>
      </c>
      <c r="D14" s="56" t="s">
        <v>43</v>
      </c>
      <c r="E14" s="57">
        <v>117</v>
      </c>
      <c r="F14" s="24">
        <v>4</v>
      </c>
      <c r="G14" s="25">
        <v>4</v>
      </c>
      <c r="H14" s="25"/>
      <c r="I14" s="26"/>
      <c r="J14" s="72">
        <v>0</v>
      </c>
      <c r="K14" s="73">
        <v>0</v>
      </c>
      <c r="L14" s="25"/>
      <c r="M14" s="26"/>
      <c r="N14" s="72">
        <v>0</v>
      </c>
      <c r="O14" s="73">
        <v>0</v>
      </c>
      <c r="P14" s="25"/>
      <c r="Q14" s="26"/>
      <c r="R14" s="72">
        <v>0</v>
      </c>
      <c r="S14" s="73">
        <v>0</v>
      </c>
      <c r="T14" s="25"/>
      <c r="U14" s="26"/>
      <c r="V14" s="24">
        <v>2</v>
      </c>
      <c r="W14" s="25">
        <v>0</v>
      </c>
      <c r="X14" s="25"/>
      <c r="Y14" s="26"/>
      <c r="Z14" s="72">
        <v>0</v>
      </c>
      <c r="AA14" s="73">
        <v>0</v>
      </c>
      <c r="AB14" s="25"/>
      <c r="AC14" s="66"/>
      <c r="AD14" s="24">
        <v>8</v>
      </c>
      <c r="AE14" s="25">
        <v>8</v>
      </c>
      <c r="AF14" s="25"/>
      <c r="AG14" s="26"/>
      <c r="AH14" s="48">
        <v>3</v>
      </c>
      <c r="AI14" s="25">
        <v>1</v>
      </c>
      <c r="AJ14" s="25"/>
      <c r="AK14" s="26"/>
      <c r="AL14" s="19">
        <f>SUM(F14:AK14)</f>
        <v>30</v>
      </c>
      <c r="AM14" s="27">
        <v>0</v>
      </c>
      <c r="AN14" s="28">
        <v>0</v>
      </c>
      <c r="AO14" s="29">
        <f>SUM(AM14:AN14)</f>
        <v>0</v>
      </c>
      <c r="AP14" s="30">
        <f>SUM(AL14-AO14)</f>
        <v>30</v>
      </c>
    </row>
    <row r="15" spans="1:42" ht="15" customHeight="1" x14ac:dyDescent="0.25">
      <c r="A15" s="15">
        <v>9</v>
      </c>
      <c r="B15" s="58" t="s">
        <v>22</v>
      </c>
      <c r="C15" s="60">
        <v>7858</v>
      </c>
      <c r="D15" s="60" t="s">
        <v>43</v>
      </c>
      <c r="E15" s="59">
        <v>7</v>
      </c>
      <c r="F15" s="24" t="s">
        <v>42</v>
      </c>
      <c r="G15" s="25">
        <v>1</v>
      </c>
      <c r="H15" s="25"/>
      <c r="I15" s="26"/>
      <c r="J15" s="24">
        <v>0</v>
      </c>
      <c r="K15" s="25">
        <v>1</v>
      </c>
      <c r="L15" s="25"/>
      <c r="M15" s="26"/>
      <c r="N15" s="24">
        <v>3</v>
      </c>
      <c r="O15" s="25">
        <v>3</v>
      </c>
      <c r="P15" s="25"/>
      <c r="Q15" s="26"/>
      <c r="R15" s="24">
        <v>3</v>
      </c>
      <c r="S15" s="25" t="s">
        <v>42</v>
      </c>
      <c r="T15" s="25"/>
      <c r="U15" s="26"/>
      <c r="V15" s="24">
        <v>0</v>
      </c>
      <c r="W15" s="25">
        <v>3</v>
      </c>
      <c r="X15" s="25"/>
      <c r="Y15" s="26"/>
      <c r="Z15" s="24">
        <v>3</v>
      </c>
      <c r="AA15" s="25">
        <v>2</v>
      </c>
      <c r="AB15" s="25"/>
      <c r="AC15" s="66"/>
      <c r="AD15" s="24" t="s">
        <v>42</v>
      </c>
      <c r="AE15" s="25">
        <v>4</v>
      </c>
      <c r="AF15" s="25"/>
      <c r="AG15" s="26"/>
      <c r="AH15" s="48" t="s">
        <v>42</v>
      </c>
      <c r="AI15" s="25">
        <v>0</v>
      </c>
      <c r="AJ15" s="25"/>
      <c r="AK15" s="26"/>
      <c r="AL15" s="19">
        <f>SUM(F15:AK15)</f>
        <v>23</v>
      </c>
      <c r="AM15" s="27">
        <v>0</v>
      </c>
      <c r="AN15" s="28">
        <v>0</v>
      </c>
      <c r="AO15" s="29">
        <f>SUM(AM15:AN15)</f>
        <v>0</v>
      </c>
      <c r="AP15" s="30">
        <f>SUM(AL15-AO15)</f>
        <v>23</v>
      </c>
    </row>
    <row r="16" spans="1:42" ht="15" customHeight="1" x14ac:dyDescent="0.25">
      <c r="A16" s="15">
        <v>10</v>
      </c>
      <c r="B16" s="55" t="s">
        <v>24</v>
      </c>
      <c r="C16" s="56">
        <v>2190</v>
      </c>
      <c r="D16" s="56" t="s">
        <v>44</v>
      </c>
      <c r="E16" s="57">
        <v>10</v>
      </c>
      <c r="F16" s="24">
        <v>1</v>
      </c>
      <c r="G16" s="25">
        <v>0</v>
      </c>
      <c r="H16" s="25"/>
      <c r="I16" s="26"/>
      <c r="J16" s="24">
        <v>4</v>
      </c>
      <c r="K16" s="25">
        <v>2</v>
      </c>
      <c r="L16" s="25"/>
      <c r="M16" s="26"/>
      <c r="N16" s="24">
        <v>0</v>
      </c>
      <c r="O16" s="25">
        <v>0</v>
      </c>
      <c r="P16" s="25"/>
      <c r="Q16" s="26"/>
      <c r="R16" s="24">
        <v>2</v>
      </c>
      <c r="S16" s="25">
        <v>2</v>
      </c>
      <c r="T16" s="25"/>
      <c r="U16" s="26"/>
      <c r="V16" s="24">
        <v>1</v>
      </c>
      <c r="W16" s="25">
        <v>0</v>
      </c>
      <c r="X16" s="25"/>
      <c r="Y16" s="26"/>
      <c r="Z16" s="87">
        <v>0</v>
      </c>
      <c r="AA16" s="85">
        <v>0</v>
      </c>
      <c r="AB16" s="25"/>
      <c r="AC16" s="66"/>
      <c r="AD16" s="24">
        <v>3</v>
      </c>
      <c r="AE16" s="25">
        <v>3</v>
      </c>
      <c r="AF16" s="25"/>
      <c r="AG16" s="26"/>
      <c r="AH16" s="83">
        <v>0</v>
      </c>
      <c r="AI16" s="84">
        <v>0</v>
      </c>
      <c r="AJ16" s="25"/>
      <c r="AK16" s="26"/>
      <c r="AL16" s="19">
        <f>SUM(F16:AK16)</f>
        <v>18</v>
      </c>
      <c r="AM16" s="27">
        <v>0</v>
      </c>
      <c r="AN16" s="28">
        <v>0</v>
      </c>
      <c r="AO16" s="29">
        <f>SUM(AM16:AN16)</f>
        <v>0</v>
      </c>
      <c r="AP16" s="30">
        <f>SUM(AL16-AO16)</f>
        <v>18</v>
      </c>
    </row>
    <row r="17" spans="1:42" x14ac:dyDescent="0.25">
      <c r="A17" s="15">
        <v>11</v>
      </c>
      <c r="B17" s="55" t="s">
        <v>56</v>
      </c>
      <c r="C17" s="56">
        <v>11191</v>
      </c>
      <c r="D17" s="56" t="s">
        <v>43</v>
      </c>
      <c r="E17" s="57">
        <v>72</v>
      </c>
      <c r="F17" s="72">
        <v>0</v>
      </c>
      <c r="G17" s="73">
        <v>0</v>
      </c>
      <c r="H17" s="25"/>
      <c r="I17" s="26"/>
      <c r="J17" s="72">
        <v>0</v>
      </c>
      <c r="K17" s="73">
        <v>0</v>
      </c>
      <c r="L17" s="25"/>
      <c r="M17" s="26"/>
      <c r="N17" s="72">
        <v>0</v>
      </c>
      <c r="O17" s="73">
        <v>0</v>
      </c>
      <c r="P17" s="25"/>
      <c r="Q17" s="26"/>
      <c r="R17" s="24">
        <v>0</v>
      </c>
      <c r="S17" s="25" t="s">
        <v>42</v>
      </c>
      <c r="T17" s="25"/>
      <c r="U17" s="26"/>
      <c r="V17" s="87">
        <v>0</v>
      </c>
      <c r="W17" s="85">
        <v>2</v>
      </c>
      <c r="X17" s="25"/>
      <c r="Y17" s="26"/>
      <c r="Z17" s="87">
        <v>2</v>
      </c>
      <c r="AA17" s="85">
        <v>1</v>
      </c>
      <c r="AB17" s="25"/>
      <c r="AC17" s="66"/>
      <c r="AD17" s="83">
        <v>0</v>
      </c>
      <c r="AE17" s="84">
        <v>0</v>
      </c>
      <c r="AF17" s="25"/>
      <c r="AG17" s="26"/>
      <c r="AH17" s="48">
        <v>8</v>
      </c>
      <c r="AI17" s="25">
        <v>4</v>
      </c>
      <c r="AJ17" s="25"/>
      <c r="AK17" s="26"/>
      <c r="AL17" s="19">
        <f>SUM(F17:AK17)</f>
        <v>17</v>
      </c>
      <c r="AM17" s="27">
        <v>0</v>
      </c>
      <c r="AN17" s="28">
        <v>0</v>
      </c>
      <c r="AO17" s="29">
        <f>SUM(AM17:AN17)</f>
        <v>0</v>
      </c>
      <c r="AP17" s="30">
        <f>SUM(AL17-AO17)</f>
        <v>17</v>
      </c>
    </row>
    <row r="18" spans="1:42" x14ac:dyDescent="0.25">
      <c r="A18" s="15">
        <v>12</v>
      </c>
      <c r="B18" s="55" t="s">
        <v>49</v>
      </c>
      <c r="C18" s="56">
        <v>7180</v>
      </c>
      <c r="D18" s="56" t="s">
        <v>44</v>
      </c>
      <c r="E18" s="57">
        <v>15</v>
      </c>
      <c r="F18" s="72">
        <v>0</v>
      </c>
      <c r="G18" s="73">
        <v>0</v>
      </c>
      <c r="H18" s="25"/>
      <c r="I18" s="26"/>
      <c r="J18" s="24">
        <v>1</v>
      </c>
      <c r="K18" s="25">
        <v>0</v>
      </c>
      <c r="L18" s="25"/>
      <c r="M18" s="26"/>
      <c r="N18" s="24">
        <v>0</v>
      </c>
      <c r="O18" s="25">
        <v>0</v>
      </c>
      <c r="P18" s="25"/>
      <c r="Q18" s="26"/>
      <c r="R18" s="24">
        <v>0</v>
      </c>
      <c r="S18" s="25">
        <v>1</v>
      </c>
      <c r="T18" s="25"/>
      <c r="U18" s="26"/>
      <c r="V18" s="24">
        <v>0</v>
      </c>
      <c r="W18" s="25">
        <v>0</v>
      </c>
      <c r="X18" s="25"/>
      <c r="Y18" s="26"/>
      <c r="Z18" s="24">
        <v>1</v>
      </c>
      <c r="AA18" s="25">
        <v>0</v>
      </c>
      <c r="AB18" s="25"/>
      <c r="AC18" s="66"/>
      <c r="AD18" s="24">
        <v>0</v>
      </c>
      <c r="AE18" s="25">
        <v>1</v>
      </c>
      <c r="AF18" s="25"/>
      <c r="AG18" s="26"/>
      <c r="AH18" s="48">
        <v>0</v>
      </c>
      <c r="AI18" s="25">
        <v>0</v>
      </c>
      <c r="AJ18" s="25"/>
      <c r="AK18" s="26"/>
      <c r="AL18" s="19">
        <f>SUM(F18:AK18)</f>
        <v>4</v>
      </c>
      <c r="AM18" s="27">
        <v>0</v>
      </c>
      <c r="AN18" s="28">
        <v>0</v>
      </c>
      <c r="AO18" s="29">
        <f>SUM(AM18:AN18)</f>
        <v>0</v>
      </c>
      <c r="AP18" s="30">
        <f>SUM(AL18-AO18)</f>
        <v>4</v>
      </c>
    </row>
    <row r="19" spans="1:42" x14ac:dyDescent="0.25">
      <c r="A19" s="15">
        <v>13</v>
      </c>
      <c r="B19" s="55" t="s">
        <v>54</v>
      </c>
      <c r="C19" s="56">
        <v>10658</v>
      </c>
      <c r="D19" s="56" t="s">
        <v>44</v>
      </c>
      <c r="E19" s="57">
        <v>11</v>
      </c>
      <c r="F19" s="72">
        <v>0</v>
      </c>
      <c r="G19" s="73">
        <v>0</v>
      </c>
      <c r="H19" s="25"/>
      <c r="I19" s="26"/>
      <c r="J19" s="72">
        <v>0</v>
      </c>
      <c r="K19" s="73">
        <v>0</v>
      </c>
      <c r="L19" s="25"/>
      <c r="M19" s="26"/>
      <c r="N19" s="24">
        <v>1</v>
      </c>
      <c r="O19" s="25">
        <v>2</v>
      </c>
      <c r="P19" s="25"/>
      <c r="Q19" s="26"/>
      <c r="R19" s="72">
        <v>0</v>
      </c>
      <c r="S19" s="73">
        <v>0</v>
      </c>
      <c r="T19" s="25"/>
      <c r="U19" s="26"/>
      <c r="V19" s="83">
        <v>0</v>
      </c>
      <c r="W19" s="84">
        <v>0</v>
      </c>
      <c r="X19" s="25"/>
      <c r="Y19" s="26"/>
      <c r="Z19" s="83">
        <v>0</v>
      </c>
      <c r="AA19" s="84">
        <v>0</v>
      </c>
      <c r="AB19" s="25"/>
      <c r="AC19" s="66"/>
      <c r="AD19" s="83">
        <v>0</v>
      </c>
      <c r="AE19" s="84">
        <v>0</v>
      </c>
      <c r="AF19" s="25"/>
      <c r="AG19" s="26"/>
      <c r="AH19" s="83">
        <v>0</v>
      </c>
      <c r="AI19" s="84">
        <v>0</v>
      </c>
      <c r="AJ19" s="25"/>
      <c r="AK19" s="26"/>
      <c r="AL19" s="19">
        <f>SUM(F19:AK19)</f>
        <v>3</v>
      </c>
      <c r="AM19" s="27">
        <v>0</v>
      </c>
      <c r="AN19" s="28">
        <v>0</v>
      </c>
      <c r="AO19" s="29">
        <f>SUM(AM19:AN19)</f>
        <v>0</v>
      </c>
      <c r="AP19" s="30">
        <f>SUM(AL19-AO19)</f>
        <v>3</v>
      </c>
    </row>
    <row r="20" spans="1:42" x14ac:dyDescent="0.25">
      <c r="A20" s="15">
        <v>14</v>
      </c>
      <c r="B20" s="55" t="s">
        <v>58</v>
      </c>
      <c r="C20" s="56">
        <v>1395</v>
      </c>
      <c r="D20" s="56" t="s">
        <v>43</v>
      </c>
      <c r="E20" s="57">
        <v>59</v>
      </c>
      <c r="F20" s="72">
        <v>0</v>
      </c>
      <c r="G20" s="73">
        <v>0</v>
      </c>
      <c r="H20" s="25"/>
      <c r="I20" s="26"/>
      <c r="J20" s="72">
        <v>0</v>
      </c>
      <c r="K20" s="73">
        <v>0</v>
      </c>
      <c r="L20" s="25"/>
      <c r="M20" s="26"/>
      <c r="N20" s="72">
        <v>0</v>
      </c>
      <c r="O20" s="73">
        <v>0</v>
      </c>
      <c r="P20" s="25"/>
      <c r="Q20" s="26"/>
      <c r="R20" s="72">
        <v>0</v>
      </c>
      <c r="S20" s="73">
        <v>0</v>
      </c>
      <c r="T20" s="25"/>
      <c r="U20" s="26"/>
      <c r="V20" s="83">
        <v>0</v>
      </c>
      <c r="W20" s="84">
        <v>0</v>
      </c>
      <c r="X20" s="25"/>
      <c r="Y20" s="26"/>
      <c r="Z20" s="87">
        <v>0</v>
      </c>
      <c r="AA20" s="85">
        <v>0</v>
      </c>
      <c r="AB20" s="25"/>
      <c r="AC20" s="66"/>
      <c r="AD20" s="87">
        <v>2</v>
      </c>
      <c r="AE20" s="85">
        <v>1</v>
      </c>
      <c r="AF20" s="25"/>
      <c r="AG20" s="26"/>
      <c r="AH20" s="48">
        <v>0</v>
      </c>
      <c r="AI20" s="25">
        <v>0</v>
      </c>
      <c r="AJ20" s="25"/>
      <c r="AK20" s="26"/>
      <c r="AL20" s="19">
        <f>SUM(F20:AK20)</f>
        <v>3</v>
      </c>
      <c r="AM20" s="27">
        <v>0</v>
      </c>
      <c r="AN20" s="28">
        <v>0</v>
      </c>
      <c r="AO20" s="29">
        <f>SUM(AM20:AN20)</f>
        <v>0</v>
      </c>
      <c r="AP20" s="30">
        <f>SUM(AL20-AO20)</f>
        <v>3</v>
      </c>
    </row>
    <row r="21" spans="1:42" x14ac:dyDescent="0.25">
      <c r="A21" s="15">
        <v>15</v>
      </c>
      <c r="B21" s="55" t="s">
        <v>59</v>
      </c>
      <c r="C21" s="56">
        <v>35999</v>
      </c>
      <c r="D21" s="56" t="s">
        <v>44</v>
      </c>
      <c r="E21" s="57">
        <v>6</v>
      </c>
      <c r="F21" s="72">
        <v>0</v>
      </c>
      <c r="G21" s="73">
        <v>0</v>
      </c>
      <c r="H21" s="25"/>
      <c r="I21" s="26"/>
      <c r="J21" s="72">
        <v>0</v>
      </c>
      <c r="K21" s="73">
        <v>0</v>
      </c>
      <c r="L21" s="25"/>
      <c r="M21" s="26"/>
      <c r="N21" s="72">
        <v>0</v>
      </c>
      <c r="O21" s="73">
        <v>0</v>
      </c>
      <c r="P21" s="25"/>
      <c r="Q21" s="26"/>
      <c r="R21" s="72">
        <v>0</v>
      </c>
      <c r="S21" s="73">
        <v>0</v>
      </c>
      <c r="T21" s="25"/>
      <c r="U21" s="26"/>
      <c r="V21" s="72">
        <v>0</v>
      </c>
      <c r="W21" s="73">
        <v>0</v>
      </c>
      <c r="X21" s="25"/>
      <c r="Y21" s="26"/>
      <c r="Z21" s="83">
        <v>0</v>
      </c>
      <c r="AA21" s="84">
        <v>0</v>
      </c>
      <c r="AB21" s="25"/>
      <c r="AC21" s="66"/>
      <c r="AD21" s="24" t="s">
        <v>42</v>
      </c>
      <c r="AE21" s="25">
        <v>2</v>
      </c>
      <c r="AF21" s="25"/>
      <c r="AG21" s="26"/>
      <c r="AH21" s="83">
        <v>0</v>
      </c>
      <c r="AI21" s="84">
        <v>0</v>
      </c>
      <c r="AJ21" s="25"/>
      <c r="AK21" s="26"/>
      <c r="AL21" s="19">
        <f>SUM(F21:AK21)</f>
        <v>2</v>
      </c>
      <c r="AM21" s="27">
        <v>0</v>
      </c>
      <c r="AN21" s="28">
        <v>0</v>
      </c>
      <c r="AO21" s="29">
        <f>SUM(AM21:AN21)</f>
        <v>0</v>
      </c>
      <c r="AP21" s="30">
        <f>SUM(AL21-AO21)</f>
        <v>2</v>
      </c>
    </row>
    <row r="22" spans="1:42" x14ac:dyDescent="0.25">
      <c r="A22" s="15">
        <v>16</v>
      </c>
      <c r="B22" s="55" t="s">
        <v>61</v>
      </c>
      <c r="C22" s="56">
        <v>1629</v>
      </c>
      <c r="D22" s="56" t="s">
        <v>44</v>
      </c>
      <c r="E22" s="57">
        <v>40</v>
      </c>
      <c r="F22" s="72">
        <v>0</v>
      </c>
      <c r="G22" s="73">
        <v>0</v>
      </c>
      <c r="H22" s="25"/>
      <c r="I22" s="26"/>
      <c r="J22" s="72">
        <v>0</v>
      </c>
      <c r="K22" s="73">
        <v>0</v>
      </c>
      <c r="L22" s="25"/>
      <c r="M22" s="26"/>
      <c r="N22" s="72">
        <v>0</v>
      </c>
      <c r="O22" s="73">
        <v>0</v>
      </c>
      <c r="P22" s="25"/>
      <c r="Q22" s="26"/>
      <c r="R22" s="72">
        <v>0</v>
      </c>
      <c r="S22" s="73">
        <v>0</v>
      </c>
      <c r="T22" s="25"/>
      <c r="U22" s="26"/>
      <c r="V22" s="83">
        <v>0</v>
      </c>
      <c r="W22" s="84">
        <v>0</v>
      </c>
      <c r="X22" s="25"/>
      <c r="Y22" s="26"/>
      <c r="Z22" s="83">
        <v>0</v>
      </c>
      <c r="AA22" s="84">
        <v>0</v>
      </c>
      <c r="AB22" s="25"/>
      <c r="AC22" s="66"/>
      <c r="AD22" s="83">
        <v>0</v>
      </c>
      <c r="AE22" s="84">
        <v>0</v>
      </c>
      <c r="AF22" s="25"/>
      <c r="AG22" s="26"/>
      <c r="AH22" s="87">
        <v>2</v>
      </c>
      <c r="AI22" s="85">
        <v>0</v>
      </c>
      <c r="AJ22" s="25"/>
      <c r="AK22" s="26"/>
      <c r="AL22" s="19">
        <f>SUM(F22:AK22)</f>
        <v>2</v>
      </c>
      <c r="AM22" s="27">
        <v>0</v>
      </c>
      <c r="AN22" s="28">
        <v>0</v>
      </c>
      <c r="AO22" s="29">
        <f>SUM(AM22:AN22)</f>
        <v>0</v>
      </c>
      <c r="AP22" s="30">
        <f>SUM(AL22-AO22)</f>
        <v>2</v>
      </c>
    </row>
    <row r="23" spans="1:42" x14ac:dyDescent="0.25">
      <c r="A23" s="15">
        <v>17</v>
      </c>
      <c r="B23" s="55" t="s">
        <v>55</v>
      </c>
      <c r="C23" s="56">
        <v>5487</v>
      </c>
      <c r="D23" s="56" t="s">
        <v>43</v>
      </c>
      <c r="E23" s="57">
        <v>44</v>
      </c>
      <c r="F23" s="72">
        <v>0</v>
      </c>
      <c r="G23" s="73">
        <v>0</v>
      </c>
      <c r="H23" s="25"/>
      <c r="I23" s="26"/>
      <c r="J23" s="72">
        <v>0</v>
      </c>
      <c r="K23" s="73">
        <v>0</v>
      </c>
      <c r="L23" s="25"/>
      <c r="M23" s="26"/>
      <c r="N23" s="24">
        <v>0</v>
      </c>
      <c r="O23" s="25">
        <v>1</v>
      </c>
      <c r="P23" s="25"/>
      <c r="Q23" s="26"/>
      <c r="R23" s="72">
        <v>0</v>
      </c>
      <c r="S23" s="73">
        <v>0</v>
      </c>
      <c r="T23" s="25"/>
      <c r="U23" s="26"/>
      <c r="V23" s="83">
        <v>0</v>
      </c>
      <c r="W23" s="84">
        <v>0</v>
      </c>
      <c r="X23" s="25"/>
      <c r="Y23" s="26"/>
      <c r="Z23" s="83">
        <v>0</v>
      </c>
      <c r="AA23" s="84">
        <v>0</v>
      </c>
      <c r="AB23" s="25"/>
      <c r="AC23" s="66"/>
      <c r="AD23" s="83">
        <v>0</v>
      </c>
      <c r="AE23" s="84">
        <v>0</v>
      </c>
      <c r="AF23" s="25"/>
      <c r="AG23" s="26"/>
      <c r="AH23" s="83">
        <v>0</v>
      </c>
      <c r="AI23" s="84">
        <v>0</v>
      </c>
      <c r="AJ23" s="25"/>
      <c r="AK23" s="26"/>
      <c r="AL23" s="19">
        <f>SUM(F23:AK23)</f>
        <v>1</v>
      </c>
      <c r="AM23" s="27">
        <v>0</v>
      </c>
      <c r="AN23" s="28">
        <v>0</v>
      </c>
      <c r="AO23" s="29">
        <f>SUM(AM23:AN23)</f>
        <v>0</v>
      </c>
      <c r="AP23" s="30">
        <f>SUM(AL23-AO23)</f>
        <v>1</v>
      </c>
    </row>
    <row r="24" spans="1:42" x14ac:dyDescent="0.25">
      <c r="A24" s="15">
        <v>18</v>
      </c>
      <c r="B24" s="55" t="s">
        <v>62</v>
      </c>
      <c r="C24" s="56">
        <v>100641</v>
      </c>
      <c r="D24" s="56" t="s">
        <v>44</v>
      </c>
      <c r="E24" s="57">
        <v>12</v>
      </c>
      <c r="F24" s="72">
        <v>0</v>
      </c>
      <c r="G24" s="73">
        <v>0</v>
      </c>
      <c r="H24" s="25"/>
      <c r="I24" s="26"/>
      <c r="J24" s="72">
        <v>0</v>
      </c>
      <c r="K24" s="73">
        <v>0</v>
      </c>
      <c r="L24" s="25"/>
      <c r="M24" s="26"/>
      <c r="N24" s="72">
        <v>0</v>
      </c>
      <c r="O24" s="73">
        <v>0</v>
      </c>
      <c r="P24" s="25"/>
      <c r="Q24" s="26"/>
      <c r="R24" s="72">
        <v>0</v>
      </c>
      <c r="S24" s="73">
        <v>0</v>
      </c>
      <c r="T24" s="25"/>
      <c r="U24" s="26"/>
      <c r="V24" s="83">
        <v>0</v>
      </c>
      <c r="W24" s="84">
        <v>0</v>
      </c>
      <c r="X24" s="25"/>
      <c r="Y24" s="26"/>
      <c r="Z24" s="83">
        <v>0</v>
      </c>
      <c r="AA24" s="84">
        <v>0</v>
      </c>
      <c r="AB24" s="25"/>
      <c r="AC24" s="66"/>
      <c r="AD24" s="83">
        <v>0</v>
      </c>
      <c r="AE24" s="84">
        <v>0</v>
      </c>
      <c r="AF24" s="25"/>
      <c r="AG24" s="26"/>
      <c r="AH24" s="87">
        <v>1</v>
      </c>
      <c r="AI24" s="85">
        <v>0</v>
      </c>
      <c r="AJ24" s="25"/>
      <c r="AK24" s="26"/>
      <c r="AL24" s="19">
        <f>SUM(F24:AK24)</f>
        <v>1</v>
      </c>
      <c r="AM24" s="27">
        <v>0</v>
      </c>
      <c r="AN24" s="28">
        <v>0</v>
      </c>
      <c r="AO24" s="29">
        <f>SUM(AM24:AN24)</f>
        <v>0</v>
      </c>
      <c r="AP24" s="30">
        <f>SUM(AL24-AO24)</f>
        <v>1</v>
      </c>
    </row>
    <row r="25" spans="1:42" x14ac:dyDescent="0.25">
      <c r="A25" s="15">
        <v>19</v>
      </c>
      <c r="B25" s="55" t="s">
        <v>25</v>
      </c>
      <c r="C25" s="56">
        <v>1057</v>
      </c>
      <c r="D25" s="56" t="s">
        <v>44</v>
      </c>
      <c r="E25" s="57">
        <v>11</v>
      </c>
      <c r="F25" s="24" t="s">
        <v>42</v>
      </c>
      <c r="G25" s="25">
        <v>0</v>
      </c>
      <c r="H25" s="25"/>
      <c r="I25" s="26"/>
      <c r="J25" s="24" t="s">
        <v>52</v>
      </c>
      <c r="K25" s="25" t="s">
        <v>42</v>
      </c>
      <c r="L25" s="25"/>
      <c r="M25" s="26"/>
      <c r="N25" s="72">
        <v>0</v>
      </c>
      <c r="O25" s="73">
        <v>0</v>
      </c>
      <c r="P25" s="25"/>
      <c r="Q25" s="26"/>
      <c r="R25" s="24">
        <v>0</v>
      </c>
      <c r="S25" s="25" t="s">
        <v>42</v>
      </c>
      <c r="T25" s="25"/>
      <c r="U25" s="26"/>
      <c r="V25" s="72">
        <v>0</v>
      </c>
      <c r="W25" s="73">
        <v>0</v>
      </c>
      <c r="X25" s="25"/>
      <c r="Y25" s="26"/>
      <c r="Z25" s="72">
        <v>0</v>
      </c>
      <c r="AA25" s="73">
        <v>0</v>
      </c>
      <c r="AB25" s="25"/>
      <c r="AC25" s="66"/>
      <c r="AD25" s="83">
        <v>0</v>
      </c>
      <c r="AE25" s="84">
        <v>0</v>
      </c>
      <c r="AF25" s="25"/>
      <c r="AG25" s="26"/>
      <c r="AH25" s="83">
        <v>0</v>
      </c>
      <c r="AI25" s="84">
        <v>0</v>
      </c>
      <c r="AJ25" s="25"/>
      <c r="AK25" s="26"/>
      <c r="AL25" s="19">
        <f>SUM(F25:AK25)</f>
        <v>0</v>
      </c>
      <c r="AM25" s="27">
        <v>0</v>
      </c>
      <c r="AN25" s="28">
        <v>0</v>
      </c>
      <c r="AO25" s="29">
        <f>SUM(AM25:AN25)</f>
        <v>0</v>
      </c>
      <c r="AP25" s="30">
        <f>SUM(AL25-AO25)</f>
        <v>0</v>
      </c>
    </row>
    <row r="26" spans="1:42" x14ac:dyDescent="0.25">
      <c r="A26" s="15">
        <v>20</v>
      </c>
      <c r="B26" s="55" t="s">
        <v>26</v>
      </c>
      <c r="C26" s="56">
        <v>3187</v>
      </c>
      <c r="D26" s="56" t="s">
        <v>44</v>
      </c>
      <c r="E26" s="57">
        <v>14</v>
      </c>
      <c r="F26" s="24">
        <v>0</v>
      </c>
      <c r="G26" s="25">
        <v>0</v>
      </c>
      <c r="H26" s="25"/>
      <c r="I26" s="26"/>
      <c r="J26" s="24">
        <v>0</v>
      </c>
      <c r="K26" s="25">
        <v>0</v>
      </c>
      <c r="L26" s="25"/>
      <c r="M26" s="26"/>
      <c r="N26" s="24">
        <v>0</v>
      </c>
      <c r="O26" s="25">
        <v>0</v>
      </c>
      <c r="P26" s="25"/>
      <c r="Q26" s="26"/>
      <c r="R26" s="24">
        <v>0</v>
      </c>
      <c r="S26" s="25">
        <v>0</v>
      </c>
      <c r="T26" s="25"/>
      <c r="U26" s="26"/>
      <c r="V26" s="24">
        <v>0</v>
      </c>
      <c r="W26" s="25">
        <v>0</v>
      </c>
      <c r="X26" s="25"/>
      <c r="Y26" s="26"/>
      <c r="Z26" s="72">
        <v>0</v>
      </c>
      <c r="AA26" s="73">
        <v>0</v>
      </c>
      <c r="AB26" s="25"/>
      <c r="AC26" s="66"/>
      <c r="AD26" s="87">
        <v>0</v>
      </c>
      <c r="AE26" s="105" t="s">
        <v>60</v>
      </c>
      <c r="AF26" s="25"/>
      <c r="AG26" s="26"/>
      <c r="AH26" s="83">
        <v>0</v>
      </c>
      <c r="AI26" s="84">
        <v>0</v>
      </c>
      <c r="AJ26" s="25"/>
      <c r="AK26" s="26"/>
      <c r="AL26" s="19">
        <f>SUM(F26:AK26)</f>
        <v>0</v>
      </c>
      <c r="AM26" s="27">
        <v>0</v>
      </c>
      <c r="AN26" s="28">
        <v>0</v>
      </c>
      <c r="AO26" s="29">
        <f>SUM(AM26:AN26)</f>
        <v>0</v>
      </c>
      <c r="AP26" s="30">
        <f>SUM(AL26-AO26)</f>
        <v>0</v>
      </c>
    </row>
    <row r="27" spans="1:42" x14ac:dyDescent="0.25">
      <c r="A27" s="79">
        <v>21</v>
      </c>
      <c r="B27" s="80" t="s">
        <v>27</v>
      </c>
      <c r="C27" s="81">
        <v>2083</v>
      </c>
      <c r="D27" s="81" t="s">
        <v>44</v>
      </c>
      <c r="E27" s="82">
        <v>23</v>
      </c>
      <c r="F27" s="87">
        <v>0</v>
      </c>
      <c r="G27" s="85">
        <v>0</v>
      </c>
      <c r="H27" s="85"/>
      <c r="I27" s="86"/>
      <c r="J27" s="87">
        <v>0</v>
      </c>
      <c r="K27" s="85">
        <v>0</v>
      </c>
      <c r="L27" s="85"/>
      <c r="M27" s="86"/>
      <c r="N27" s="87">
        <v>0</v>
      </c>
      <c r="O27" s="85">
        <v>0</v>
      </c>
      <c r="P27" s="85"/>
      <c r="Q27" s="86"/>
      <c r="R27" s="87">
        <v>0</v>
      </c>
      <c r="S27" s="85">
        <v>0</v>
      </c>
      <c r="T27" s="85"/>
      <c r="U27" s="86"/>
      <c r="V27" s="83">
        <v>0</v>
      </c>
      <c r="W27" s="84">
        <v>0</v>
      </c>
      <c r="X27" s="85"/>
      <c r="Y27" s="86"/>
      <c r="Z27" s="83">
        <v>0</v>
      </c>
      <c r="AA27" s="84">
        <v>0</v>
      </c>
      <c r="AB27" s="85"/>
      <c r="AC27" s="88"/>
      <c r="AD27" s="83">
        <v>0</v>
      </c>
      <c r="AE27" s="84">
        <v>0</v>
      </c>
      <c r="AF27" s="85"/>
      <c r="AG27" s="86"/>
      <c r="AH27" s="83">
        <v>0</v>
      </c>
      <c r="AI27" s="84">
        <v>0</v>
      </c>
      <c r="AJ27" s="85"/>
      <c r="AK27" s="86"/>
      <c r="AL27" s="19">
        <f>SUM(F27:AK27)</f>
        <v>0</v>
      </c>
      <c r="AM27" s="27">
        <v>0</v>
      </c>
      <c r="AN27" s="90">
        <v>0</v>
      </c>
      <c r="AO27" s="91">
        <f>SUM(AM27:AN27)</f>
        <v>0</v>
      </c>
      <c r="AP27" s="92">
        <f>SUM(AL27-AO27)</f>
        <v>0</v>
      </c>
    </row>
    <row r="28" spans="1:42" x14ac:dyDescent="0.25">
      <c r="A28" s="79">
        <v>22</v>
      </c>
      <c r="B28" s="80" t="s">
        <v>28</v>
      </c>
      <c r="C28" s="81">
        <v>8695</v>
      </c>
      <c r="D28" s="81" t="s">
        <v>43</v>
      </c>
      <c r="E28" s="82">
        <v>29</v>
      </c>
      <c r="F28" s="87">
        <v>0</v>
      </c>
      <c r="G28" s="85" t="s">
        <v>42</v>
      </c>
      <c r="H28" s="85"/>
      <c r="I28" s="86"/>
      <c r="J28" s="83">
        <v>0</v>
      </c>
      <c r="K28" s="84">
        <v>0</v>
      </c>
      <c r="L28" s="85"/>
      <c r="M28" s="86"/>
      <c r="N28" s="83">
        <v>0</v>
      </c>
      <c r="O28" s="84">
        <v>0</v>
      </c>
      <c r="P28" s="85"/>
      <c r="Q28" s="86"/>
      <c r="R28" s="83">
        <v>0</v>
      </c>
      <c r="S28" s="84">
        <v>0</v>
      </c>
      <c r="T28" s="85"/>
      <c r="U28" s="86"/>
      <c r="V28" s="83">
        <v>0</v>
      </c>
      <c r="W28" s="84">
        <v>0</v>
      </c>
      <c r="X28" s="85"/>
      <c r="Y28" s="86"/>
      <c r="Z28" s="83">
        <v>0</v>
      </c>
      <c r="AA28" s="84">
        <v>0</v>
      </c>
      <c r="AB28" s="85"/>
      <c r="AC28" s="88"/>
      <c r="AD28" s="83">
        <v>0</v>
      </c>
      <c r="AE28" s="84">
        <v>0</v>
      </c>
      <c r="AF28" s="85"/>
      <c r="AG28" s="86"/>
      <c r="AH28" s="137">
        <v>0</v>
      </c>
      <c r="AI28" s="84">
        <v>0</v>
      </c>
      <c r="AJ28" s="85"/>
      <c r="AK28" s="86"/>
      <c r="AL28" s="19">
        <f>SUM(F28:AK28)</f>
        <v>0</v>
      </c>
      <c r="AM28" s="27">
        <v>0</v>
      </c>
      <c r="AN28" s="90">
        <v>0</v>
      </c>
      <c r="AO28" s="91">
        <f>SUM(AM28:AN28)</f>
        <v>0</v>
      </c>
      <c r="AP28" s="92">
        <f>SUM(AL28-AO28)</f>
        <v>0</v>
      </c>
    </row>
    <row r="29" spans="1:42" x14ac:dyDescent="0.25">
      <c r="A29" s="79">
        <v>23</v>
      </c>
      <c r="B29" s="80" t="s">
        <v>50</v>
      </c>
      <c r="C29" s="81">
        <v>4052</v>
      </c>
      <c r="D29" s="81" t="s">
        <v>43</v>
      </c>
      <c r="E29" s="82">
        <v>44</v>
      </c>
      <c r="F29" s="83">
        <v>0</v>
      </c>
      <c r="G29" s="84">
        <v>0</v>
      </c>
      <c r="H29" s="85"/>
      <c r="I29" s="86"/>
      <c r="J29" s="87">
        <v>0</v>
      </c>
      <c r="K29" s="85">
        <v>0</v>
      </c>
      <c r="L29" s="85"/>
      <c r="M29" s="86"/>
      <c r="N29" s="83">
        <v>0</v>
      </c>
      <c r="O29" s="84">
        <v>0</v>
      </c>
      <c r="P29" s="85"/>
      <c r="Q29" s="86"/>
      <c r="R29" s="83">
        <v>0</v>
      </c>
      <c r="S29" s="84">
        <v>0</v>
      </c>
      <c r="T29" s="85"/>
      <c r="U29" s="86"/>
      <c r="V29" s="83">
        <v>0</v>
      </c>
      <c r="W29" s="84">
        <v>0</v>
      </c>
      <c r="X29" s="85"/>
      <c r="Y29" s="86"/>
      <c r="Z29" s="83">
        <v>0</v>
      </c>
      <c r="AA29" s="84">
        <v>0</v>
      </c>
      <c r="AB29" s="85"/>
      <c r="AC29" s="88"/>
      <c r="AD29" s="83">
        <v>0</v>
      </c>
      <c r="AE29" s="84">
        <v>0</v>
      </c>
      <c r="AF29" s="85"/>
      <c r="AG29" s="86"/>
      <c r="AH29" s="137">
        <v>0</v>
      </c>
      <c r="AI29" s="84">
        <v>0</v>
      </c>
      <c r="AJ29" s="85"/>
      <c r="AK29" s="86"/>
      <c r="AL29" s="19">
        <f>SUM(F29:AK29)</f>
        <v>0</v>
      </c>
      <c r="AM29" s="27">
        <v>0</v>
      </c>
      <c r="AN29" s="90">
        <v>0</v>
      </c>
      <c r="AO29" s="91">
        <f>SUM(AM29:AN29)</f>
        <v>0</v>
      </c>
      <c r="AP29" s="92">
        <f>SUM(AL29-AO29)</f>
        <v>0</v>
      </c>
    </row>
    <row r="30" spans="1:42" x14ac:dyDescent="0.25">
      <c r="A30" s="79">
        <v>24</v>
      </c>
      <c r="B30" s="80" t="s">
        <v>51</v>
      </c>
      <c r="C30" s="81">
        <v>10127</v>
      </c>
      <c r="D30" s="81" t="s">
        <v>43</v>
      </c>
      <c r="E30" s="82">
        <v>110</v>
      </c>
      <c r="F30" s="83">
        <v>0</v>
      </c>
      <c r="G30" s="84">
        <v>0</v>
      </c>
      <c r="H30" s="85"/>
      <c r="I30" s="86"/>
      <c r="J30" s="87">
        <v>0</v>
      </c>
      <c r="K30" s="85">
        <v>0</v>
      </c>
      <c r="L30" s="85"/>
      <c r="M30" s="86"/>
      <c r="N30" s="87">
        <v>0</v>
      </c>
      <c r="O30" s="85">
        <v>0</v>
      </c>
      <c r="P30" s="85"/>
      <c r="Q30" s="86"/>
      <c r="R30" s="87">
        <v>0</v>
      </c>
      <c r="S30" s="85">
        <v>0</v>
      </c>
      <c r="T30" s="85"/>
      <c r="U30" s="86"/>
      <c r="V30" s="87">
        <v>0</v>
      </c>
      <c r="W30" s="85">
        <v>0</v>
      </c>
      <c r="X30" s="85"/>
      <c r="Y30" s="86"/>
      <c r="Z30" s="87">
        <v>0</v>
      </c>
      <c r="AA30" s="85">
        <v>0</v>
      </c>
      <c r="AB30" s="85"/>
      <c r="AC30" s="88"/>
      <c r="AD30" s="83">
        <v>0</v>
      </c>
      <c r="AE30" s="84">
        <v>0</v>
      </c>
      <c r="AF30" s="85"/>
      <c r="AG30" s="86"/>
      <c r="AH30" s="89">
        <v>0</v>
      </c>
      <c r="AI30" s="85">
        <v>0</v>
      </c>
      <c r="AJ30" s="85"/>
      <c r="AK30" s="86"/>
      <c r="AL30" s="19">
        <f>SUM(F30:AK30)</f>
        <v>0</v>
      </c>
      <c r="AM30" s="27">
        <v>0</v>
      </c>
      <c r="AN30" s="90">
        <v>0</v>
      </c>
      <c r="AO30" s="91">
        <f>SUM(AM30:AN30)</f>
        <v>0</v>
      </c>
      <c r="AP30" s="92">
        <f>SUM(AL30-AO30)</f>
        <v>0</v>
      </c>
    </row>
    <row r="31" spans="1:42" x14ac:dyDescent="0.25">
      <c r="A31" s="79">
        <v>25</v>
      </c>
      <c r="B31" s="80" t="s">
        <v>63</v>
      </c>
      <c r="C31" s="81">
        <v>2481</v>
      </c>
      <c r="D31" s="81" t="s">
        <v>44</v>
      </c>
      <c r="E31" s="82">
        <v>45</v>
      </c>
      <c r="F31" s="83">
        <v>0</v>
      </c>
      <c r="G31" s="84">
        <v>0</v>
      </c>
      <c r="H31" s="85"/>
      <c r="I31" s="86"/>
      <c r="J31" s="83">
        <v>0</v>
      </c>
      <c r="K31" s="84">
        <v>0</v>
      </c>
      <c r="L31" s="85"/>
      <c r="M31" s="86"/>
      <c r="N31" s="83">
        <v>0</v>
      </c>
      <c r="O31" s="84">
        <v>0</v>
      </c>
      <c r="P31" s="85"/>
      <c r="Q31" s="86"/>
      <c r="R31" s="83">
        <v>0</v>
      </c>
      <c r="S31" s="84">
        <v>0</v>
      </c>
      <c r="T31" s="85"/>
      <c r="U31" s="86"/>
      <c r="V31" s="83">
        <v>0</v>
      </c>
      <c r="W31" s="84">
        <v>0</v>
      </c>
      <c r="X31" s="85"/>
      <c r="Y31" s="86"/>
      <c r="Z31" s="83">
        <v>0</v>
      </c>
      <c r="AA31" s="84">
        <v>0</v>
      </c>
      <c r="AB31" s="85"/>
      <c r="AC31" s="88"/>
      <c r="AD31" s="83">
        <v>0</v>
      </c>
      <c r="AE31" s="84">
        <v>0</v>
      </c>
      <c r="AF31" s="85"/>
      <c r="AG31" s="86"/>
      <c r="AH31" s="89">
        <v>0</v>
      </c>
      <c r="AI31" s="85" t="s">
        <v>42</v>
      </c>
      <c r="AJ31" s="85"/>
      <c r="AK31" s="86"/>
      <c r="AL31" s="19">
        <f>SUM(F31:AK31)</f>
        <v>0</v>
      </c>
      <c r="AM31" s="27">
        <v>0</v>
      </c>
      <c r="AN31" s="90">
        <v>0</v>
      </c>
      <c r="AO31" s="91">
        <f>SUM(AM31:AN31)</f>
        <v>0</v>
      </c>
      <c r="AP31" s="92">
        <f>SUM(AL31-AO31)</f>
        <v>0</v>
      </c>
    </row>
    <row r="32" spans="1:42" x14ac:dyDescent="0.25">
      <c r="A32" s="79">
        <v>26</v>
      </c>
      <c r="B32" s="80" t="s">
        <v>64</v>
      </c>
      <c r="C32" s="81">
        <v>4625</v>
      </c>
      <c r="D32" s="81" t="s">
        <v>44</v>
      </c>
      <c r="E32" s="82">
        <v>31</v>
      </c>
      <c r="F32" s="83">
        <v>0</v>
      </c>
      <c r="G32" s="84">
        <v>0</v>
      </c>
      <c r="H32" s="85"/>
      <c r="I32" s="86"/>
      <c r="J32" s="83">
        <v>0</v>
      </c>
      <c r="K32" s="84">
        <v>0</v>
      </c>
      <c r="L32" s="85"/>
      <c r="M32" s="86"/>
      <c r="N32" s="83">
        <v>0</v>
      </c>
      <c r="O32" s="84">
        <v>0</v>
      </c>
      <c r="P32" s="85"/>
      <c r="Q32" s="86"/>
      <c r="R32" s="83">
        <v>0</v>
      </c>
      <c r="S32" s="84">
        <v>0</v>
      </c>
      <c r="T32" s="85"/>
      <c r="U32" s="86"/>
      <c r="V32" s="83">
        <v>0</v>
      </c>
      <c r="W32" s="84">
        <v>0</v>
      </c>
      <c r="X32" s="85"/>
      <c r="Y32" s="86"/>
      <c r="Z32" s="83">
        <v>0</v>
      </c>
      <c r="AA32" s="84">
        <v>0</v>
      </c>
      <c r="AB32" s="85"/>
      <c r="AC32" s="88"/>
      <c r="AD32" s="83">
        <v>0</v>
      </c>
      <c r="AE32" s="84">
        <v>0</v>
      </c>
      <c r="AF32" s="85"/>
      <c r="AG32" s="86"/>
      <c r="AH32" s="89">
        <v>0</v>
      </c>
      <c r="AI32" s="85">
        <v>0</v>
      </c>
      <c r="AJ32" s="85"/>
      <c r="AK32" s="86"/>
      <c r="AL32" s="19">
        <f>SUM(F32:AK32)</f>
        <v>0</v>
      </c>
      <c r="AM32" s="27">
        <v>0</v>
      </c>
      <c r="AN32" s="90">
        <v>0</v>
      </c>
      <c r="AO32" s="91">
        <f>SUM(AM32:AN32)</f>
        <v>0</v>
      </c>
      <c r="AP32" s="92">
        <f>SUM(AL32-AO32)</f>
        <v>0</v>
      </c>
    </row>
    <row r="33" spans="1:42" x14ac:dyDescent="0.25">
      <c r="A33" s="79">
        <v>27</v>
      </c>
      <c r="B33" s="80" t="s">
        <v>57</v>
      </c>
      <c r="C33" s="81">
        <v>3613</v>
      </c>
      <c r="D33" s="81" t="s">
        <v>44</v>
      </c>
      <c r="E33" s="82">
        <v>9</v>
      </c>
      <c r="F33" s="83">
        <v>0</v>
      </c>
      <c r="G33" s="84">
        <v>0</v>
      </c>
      <c r="H33" s="85"/>
      <c r="I33" s="86"/>
      <c r="J33" s="83">
        <v>0</v>
      </c>
      <c r="K33" s="84">
        <v>0</v>
      </c>
      <c r="L33" s="85"/>
      <c r="M33" s="86"/>
      <c r="N33" s="83">
        <v>0</v>
      </c>
      <c r="O33" s="84">
        <v>0</v>
      </c>
      <c r="P33" s="85"/>
      <c r="Q33" s="86"/>
      <c r="R33" s="83">
        <v>0</v>
      </c>
      <c r="S33" s="84">
        <v>0</v>
      </c>
      <c r="T33" s="85"/>
      <c r="U33" s="86"/>
      <c r="V33" s="87">
        <v>0</v>
      </c>
      <c r="W33" s="85">
        <v>0</v>
      </c>
      <c r="X33" s="85"/>
      <c r="Y33" s="86"/>
      <c r="Z33" s="83">
        <v>0</v>
      </c>
      <c r="AA33" s="84">
        <v>0</v>
      </c>
      <c r="AB33" s="85"/>
      <c r="AC33" s="88"/>
      <c r="AD33" s="83">
        <v>0</v>
      </c>
      <c r="AE33" s="84">
        <v>0</v>
      </c>
      <c r="AF33" s="85"/>
      <c r="AG33" s="86"/>
      <c r="AH33" s="89">
        <v>0</v>
      </c>
      <c r="AI33" s="85">
        <v>0</v>
      </c>
      <c r="AJ33" s="85"/>
      <c r="AK33" s="86"/>
      <c r="AL33" s="94">
        <f>SUM(F33:AK33)</f>
        <v>0</v>
      </c>
      <c r="AM33" s="27">
        <v>0</v>
      </c>
      <c r="AN33" s="90">
        <v>0</v>
      </c>
      <c r="AO33" s="91">
        <f>SUM(AM33:AN33)</f>
        <v>0</v>
      </c>
      <c r="AP33" s="92">
        <f>SUM(AL33-AO33)</f>
        <v>0</v>
      </c>
    </row>
    <row r="34" spans="1:42" ht="15.75" thickBot="1" x14ac:dyDescent="0.3">
      <c r="A34" s="31">
        <v>28</v>
      </c>
      <c r="B34" s="61" t="s">
        <v>30</v>
      </c>
      <c r="C34" s="62">
        <v>8344</v>
      </c>
      <c r="D34" s="62" t="s">
        <v>43</v>
      </c>
      <c r="E34" s="63">
        <v>44</v>
      </c>
      <c r="F34" s="32">
        <v>0</v>
      </c>
      <c r="G34" s="33">
        <v>0</v>
      </c>
      <c r="H34" s="33"/>
      <c r="I34" s="34"/>
      <c r="J34" s="74">
        <v>0</v>
      </c>
      <c r="K34" s="75">
        <v>0</v>
      </c>
      <c r="L34" s="33"/>
      <c r="M34" s="34"/>
      <c r="N34" s="74">
        <v>0</v>
      </c>
      <c r="O34" s="75">
        <v>0</v>
      </c>
      <c r="P34" s="33"/>
      <c r="Q34" s="34"/>
      <c r="R34" s="32">
        <v>0</v>
      </c>
      <c r="S34" s="33">
        <v>0</v>
      </c>
      <c r="T34" s="33"/>
      <c r="U34" s="34"/>
      <c r="V34" s="83">
        <v>0</v>
      </c>
      <c r="W34" s="84">
        <v>0</v>
      </c>
      <c r="X34" s="33"/>
      <c r="Y34" s="34"/>
      <c r="Z34" s="83">
        <v>0</v>
      </c>
      <c r="AA34" s="84">
        <v>0</v>
      </c>
      <c r="AB34" s="33"/>
      <c r="AC34" s="67"/>
      <c r="AD34" s="83">
        <v>0</v>
      </c>
      <c r="AE34" s="84">
        <v>0</v>
      </c>
      <c r="AF34" s="33"/>
      <c r="AG34" s="34"/>
      <c r="AH34" s="50">
        <v>0</v>
      </c>
      <c r="AI34" s="33">
        <v>0</v>
      </c>
      <c r="AJ34" s="33"/>
      <c r="AK34" s="34"/>
      <c r="AL34" s="47">
        <f>SUM(F34:AK34)</f>
        <v>0</v>
      </c>
      <c r="AM34" s="93">
        <v>0</v>
      </c>
      <c r="AN34" s="36">
        <v>0</v>
      </c>
      <c r="AO34" s="37">
        <f>SUM(AM34:AN34)</f>
        <v>0</v>
      </c>
      <c r="AP34" s="38">
        <f>SUM(AL34-AO34)</f>
        <v>0</v>
      </c>
    </row>
    <row r="35" spans="1:42" x14ac:dyDescent="0.25">
      <c r="A35" s="39"/>
      <c r="B35" s="39"/>
      <c r="C35" s="39"/>
      <c r="D35" s="39"/>
      <c r="E35" s="39"/>
      <c r="F35" s="130">
        <v>15</v>
      </c>
      <c r="G35" s="130"/>
      <c r="H35" s="130"/>
      <c r="I35" s="130"/>
      <c r="J35" s="130">
        <v>16</v>
      </c>
      <c r="K35" s="130"/>
      <c r="L35" s="130"/>
      <c r="M35" s="130"/>
      <c r="N35" s="130">
        <v>14</v>
      </c>
      <c r="O35" s="130"/>
      <c r="P35" s="130"/>
      <c r="Q35" s="130"/>
      <c r="R35" s="129">
        <v>17</v>
      </c>
      <c r="S35" s="129"/>
      <c r="T35" s="129"/>
      <c r="U35" s="129"/>
      <c r="V35" s="129">
        <v>14</v>
      </c>
      <c r="W35" s="129"/>
      <c r="X35" s="129"/>
      <c r="Y35" s="129"/>
      <c r="Z35" s="129">
        <v>14</v>
      </c>
      <c r="AA35" s="129"/>
      <c r="AB35" s="129"/>
      <c r="AC35" s="129"/>
      <c r="AD35" s="129">
        <v>12</v>
      </c>
      <c r="AE35" s="129"/>
      <c r="AF35" s="129"/>
      <c r="AG35" s="129"/>
      <c r="AH35" s="129">
        <v>19</v>
      </c>
      <c r="AI35" s="129"/>
      <c r="AJ35" s="129"/>
      <c r="AK35" s="129"/>
      <c r="AL35" s="40"/>
      <c r="AM35" s="40"/>
      <c r="AN35" s="40"/>
      <c r="AO35" s="40"/>
      <c r="AP35" s="41">
        <f>AVERAGE(F35:AK35)</f>
        <v>15.125</v>
      </c>
    </row>
    <row r="36" spans="1:42" x14ac:dyDescent="0.25">
      <c r="B36" s="115" t="s">
        <v>13</v>
      </c>
      <c r="C36" s="115"/>
      <c r="D36" s="115"/>
      <c r="E36" s="115"/>
      <c r="F36" s="115"/>
      <c r="G36" s="115"/>
      <c r="H36" s="115"/>
      <c r="I36" s="115"/>
    </row>
    <row r="37" spans="1:42" x14ac:dyDescent="0.25">
      <c r="B37" s="115"/>
      <c r="C37" s="115"/>
      <c r="D37" s="115"/>
      <c r="E37" s="115"/>
      <c r="F37" s="115"/>
      <c r="G37" s="115"/>
      <c r="H37" s="115"/>
      <c r="I37" s="115"/>
    </row>
    <row r="39" spans="1:42" x14ac:dyDescent="0.25">
      <c r="A39" s="77"/>
      <c r="B39" s="77" t="s">
        <v>53</v>
      </c>
    </row>
  </sheetData>
  <sortState ref="B7:AP34">
    <sortCondition descending="1" ref="AP7:AP34"/>
  </sortState>
  <mergeCells count="38">
    <mergeCell ref="F35:I35"/>
    <mergeCell ref="J35:M35"/>
    <mergeCell ref="N35:Q35"/>
    <mergeCell ref="Z4:AC4"/>
    <mergeCell ref="R35:U35"/>
    <mergeCell ref="V35:Y35"/>
    <mergeCell ref="Z35:AC35"/>
    <mergeCell ref="AD35:AG35"/>
    <mergeCell ref="AH35:AK35"/>
    <mergeCell ref="B36:I37"/>
    <mergeCell ref="V3:Y3"/>
    <mergeCell ref="V5:Y5"/>
    <mergeCell ref="A1:AP2"/>
    <mergeCell ref="A3:E5"/>
    <mergeCell ref="F3:I3"/>
    <mergeCell ref="J3:M3"/>
    <mergeCell ref="N3:Q3"/>
    <mergeCell ref="R3:U3"/>
    <mergeCell ref="AL3:AL6"/>
    <mergeCell ref="AO3:AO6"/>
    <mergeCell ref="AP3:AP6"/>
    <mergeCell ref="F5:I5"/>
    <mergeCell ref="J5:M5"/>
    <mergeCell ref="N5:Q5"/>
    <mergeCell ref="R5:U5"/>
    <mergeCell ref="AH3:AK3"/>
    <mergeCell ref="AH5:AK5"/>
    <mergeCell ref="F4:I4"/>
    <mergeCell ref="J4:M4"/>
    <mergeCell ref="N4:Q4"/>
    <mergeCell ref="R4:U4"/>
    <mergeCell ref="V4:Y4"/>
    <mergeCell ref="Z3:AC3"/>
    <mergeCell ref="Z5:AC5"/>
    <mergeCell ref="AH4:AK4"/>
    <mergeCell ref="AD3:AG3"/>
    <mergeCell ref="AD4:AG4"/>
    <mergeCell ref="AD5:AG5"/>
  </mergeCells>
  <printOptions horizontalCentered="1" verticalCentered="1"/>
  <pageMargins left="0.31496062992125984" right="0.31496062992125984" top="0.39370078740157483" bottom="0.39370078740157483" header="0" footer="0"/>
  <pageSetup paperSize="9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80" zoomScaleNormal="80" workbookViewId="0">
      <selection activeCell="W20" sqref="W20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bestFit="1" customWidth="1"/>
    <col min="4" max="4" width="7.28515625" customWidth="1"/>
    <col min="5" max="5" width="10.140625" customWidth="1"/>
    <col min="6" max="37" width="4.7109375" customWidth="1"/>
    <col min="38" max="38" width="10.5703125" customWidth="1"/>
    <col min="39" max="39" width="6.7109375" customWidth="1"/>
    <col min="40" max="40" width="7.5703125" customWidth="1"/>
    <col min="41" max="41" width="9.85546875" customWidth="1"/>
    <col min="42" max="42" width="9.140625" customWidth="1"/>
  </cols>
  <sheetData>
    <row r="1" spans="1:42" x14ac:dyDescent="0.25">
      <c r="A1" s="116" t="s">
        <v>45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</row>
    <row r="2" spans="1:4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</row>
    <row r="3" spans="1:42" x14ac:dyDescent="0.25">
      <c r="A3" s="117"/>
      <c r="B3" s="117"/>
      <c r="C3" s="117"/>
      <c r="D3" s="117"/>
      <c r="E3" s="117"/>
      <c r="F3" s="106" t="s">
        <v>21</v>
      </c>
      <c r="G3" s="107"/>
      <c r="H3" s="107"/>
      <c r="I3" s="108"/>
      <c r="J3" s="106" t="s">
        <v>37</v>
      </c>
      <c r="K3" s="107"/>
      <c r="L3" s="107"/>
      <c r="M3" s="108"/>
      <c r="N3" s="106" t="s">
        <v>38</v>
      </c>
      <c r="O3" s="107"/>
      <c r="P3" s="107"/>
      <c r="Q3" s="107"/>
      <c r="R3" s="106" t="s">
        <v>39</v>
      </c>
      <c r="S3" s="107"/>
      <c r="T3" s="107"/>
      <c r="U3" s="108"/>
      <c r="V3" s="106" t="s">
        <v>40</v>
      </c>
      <c r="W3" s="107"/>
      <c r="X3" s="107"/>
      <c r="Y3" s="108"/>
      <c r="Z3" s="106" t="s">
        <v>46</v>
      </c>
      <c r="AA3" s="107"/>
      <c r="AB3" s="107"/>
      <c r="AC3" s="107"/>
      <c r="AD3" s="106" t="s">
        <v>47</v>
      </c>
      <c r="AE3" s="107"/>
      <c r="AF3" s="107"/>
      <c r="AG3" s="108"/>
      <c r="AH3" s="107" t="s">
        <v>37</v>
      </c>
      <c r="AI3" s="107"/>
      <c r="AJ3" s="107"/>
      <c r="AK3" s="108"/>
      <c r="AL3" s="119" t="s">
        <v>0</v>
      </c>
      <c r="AM3" s="1"/>
      <c r="AN3" s="98"/>
      <c r="AO3" s="122" t="s">
        <v>1</v>
      </c>
      <c r="AP3" s="125" t="s">
        <v>2</v>
      </c>
    </row>
    <row r="4" spans="1:42" ht="15.75" thickBot="1" x14ac:dyDescent="0.3">
      <c r="A4" s="117"/>
      <c r="B4" s="117"/>
      <c r="C4" s="117"/>
      <c r="D4" s="117"/>
      <c r="E4" s="117"/>
      <c r="F4" s="112">
        <v>42819</v>
      </c>
      <c r="G4" s="113"/>
      <c r="H4" s="113"/>
      <c r="I4" s="114"/>
      <c r="J4" s="112">
        <v>42847</v>
      </c>
      <c r="K4" s="113"/>
      <c r="L4" s="113"/>
      <c r="M4" s="114"/>
      <c r="N4" s="112">
        <v>42875</v>
      </c>
      <c r="O4" s="113"/>
      <c r="P4" s="113"/>
      <c r="Q4" s="114"/>
      <c r="R4" s="112">
        <v>42903</v>
      </c>
      <c r="S4" s="113"/>
      <c r="T4" s="113"/>
      <c r="U4" s="114"/>
      <c r="V4" s="112">
        <v>42931</v>
      </c>
      <c r="W4" s="113"/>
      <c r="X4" s="113"/>
      <c r="Y4" s="114"/>
      <c r="Z4" s="112">
        <v>42959</v>
      </c>
      <c r="AA4" s="127"/>
      <c r="AB4" s="127"/>
      <c r="AC4" s="127"/>
      <c r="AD4" s="112">
        <v>42987</v>
      </c>
      <c r="AE4" s="127"/>
      <c r="AF4" s="127"/>
      <c r="AG4" s="128"/>
      <c r="AH4" s="113">
        <v>43043</v>
      </c>
      <c r="AI4" s="113"/>
      <c r="AJ4" s="113"/>
      <c r="AK4" s="114"/>
      <c r="AL4" s="120"/>
      <c r="AM4" s="3"/>
      <c r="AN4" s="99"/>
      <c r="AO4" s="123"/>
      <c r="AP4" s="126"/>
    </row>
    <row r="5" spans="1:42" ht="23.25" customHeight="1" thickBot="1" x14ac:dyDescent="0.3">
      <c r="A5" s="118"/>
      <c r="B5" s="118"/>
      <c r="C5" s="118"/>
      <c r="D5" s="118"/>
      <c r="E5" s="118"/>
      <c r="F5" s="109" t="s">
        <v>3</v>
      </c>
      <c r="G5" s="110"/>
      <c r="H5" s="110"/>
      <c r="I5" s="111"/>
      <c r="J5" s="109" t="s">
        <v>14</v>
      </c>
      <c r="K5" s="110"/>
      <c r="L5" s="110"/>
      <c r="M5" s="111"/>
      <c r="N5" s="109" t="s">
        <v>15</v>
      </c>
      <c r="O5" s="110"/>
      <c r="P5" s="110"/>
      <c r="Q5" s="111"/>
      <c r="R5" s="109" t="s">
        <v>16</v>
      </c>
      <c r="S5" s="110"/>
      <c r="T5" s="110"/>
      <c r="U5" s="111"/>
      <c r="V5" s="109" t="s">
        <v>17</v>
      </c>
      <c r="W5" s="110"/>
      <c r="X5" s="110"/>
      <c r="Y5" s="111"/>
      <c r="Z5" s="109" t="s">
        <v>18</v>
      </c>
      <c r="AA5" s="110"/>
      <c r="AB5" s="110"/>
      <c r="AC5" s="110"/>
      <c r="AD5" s="131" t="s">
        <v>19</v>
      </c>
      <c r="AE5" s="132"/>
      <c r="AF5" s="132"/>
      <c r="AG5" s="133"/>
      <c r="AH5" s="110" t="s">
        <v>48</v>
      </c>
      <c r="AI5" s="110"/>
      <c r="AJ5" s="110"/>
      <c r="AK5" s="111"/>
      <c r="AL5" s="120"/>
      <c r="AM5" s="5"/>
      <c r="AN5" s="100"/>
      <c r="AO5" s="123"/>
      <c r="AP5" s="126"/>
    </row>
    <row r="6" spans="1:42" ht="30.75" thickBot="1" x14ac:dyDescent="0.3">
      <c r="A6" s="7" t="s">
        <v>4</v>
      </c>
      <c r="B6" s="8" t="s">
        <v>5</v>
      </c>
      <c r="C6" s="9" t="s">
        <v>6</v>
      </c>
      <c r="D6" s="9" t="s">
        <v>41</v>
      </c>
      <c r="E6" s="10" t="s">
        <v>7</v>
      </c>
      <c r="F6" s="11">
        <v>1</v>
      </c>
      <c r="G6" s="12">
        <v>2</v>
      </c>
      <c r="H6" s="52" t="s">
        <v>8</v>
      </c>
      <c r="I6" s="54" t="s">
        <v>9</v>
      </c>
      <c r="J6" s="11">
        <v>1</v>
      </c>
      <c r="K6" s="12">
        <v>2</v>
      </c>
      <c r="L6" s="52" t="s">
        <v>8</v>
      </c>
      <c r="M6" s="54" t="s">
        <v>9</v>
      </c>
      <c r="N6" s="11">
        <v>1</v>
      </c>
      <c r="O6" s="12">
        <v>2</v>
      </c>
      <c r="P6" s="52" t="s">
        <v>8</v>
      </c>
      <c r="Q6" s="54" t="s">
        <v>9</v>
      </c>
      <c r="R6" s="11">
        <v>1</v>
      </c>
      <c r="S6" s="12">
        <v>2</v>
      </c>
      <c r="T6" s="52" t="s">
        <v>8</v>
      </c>
      <c r="U6" s="54" t="s">
        <v>9</v>
      </c>
      <c r="V6" s="11">
        <v>1</v>
      </c>
      <c r="W6" s="12">
        <v>2</v>
      </c>
      <c r="X6" s="52" t="s">
        <v>8</v>
      </c>
      <c r="Y6" s="54" t="s">
        <v>9</v>
      </c>
      <c r="Z6" s="11">
        <v>1</v>
      </c>
      <c r="AA6" s="12">
        <v>2</v>
      </c>
      <c r="AB6" s="52" t="s">
        <v>8</v>
      </c>
      <c r="AC6" s="64" t="s">
        <v>9</v>
      </c>
      <c r="AD6" s="11">
        <v>1</v>
      </c>
      <c r="AE6" s="12">
        <v>2</v>
      </c>
      <c r="AF6" s="52" t="s">
        <v>8</v>
      </c>
      <c r="AG6" s="54" t="s">
        <v>9</v>
      </c>
      <c r="AH6" s="68">
        <v>1</v>
      </c>
      <c r="AI6" s="12">
        <v>2</v>
      </c>
      <c r="AJ6" s="52" t="s">
        <v>8</v>
      </c>
      <c r="AK6" s="54" t="s">
        <v>9</v>
      </c>
      <c r="AL6" s="121"/>
      <c r="AM6" s="13" t="s">
        <v>10</v>
      </c>
      <c r="AN6" s="101" t="s">
        <v>11</v>
      </c>
      <c r="AO6" s="124"/>
      <c r="AP6" s="126"/>
    </row>
    <row r="7" spans="1:42" ht="15" customHeight="1" x14ac:dyDescent="0.25">
      <c r="A7" s="15">
        <v>1</v>
      </c>
      <c r="B7" s="55" t="s">
        <v>29</v>
      </c>
      <c r="C7" s="56">
        <v>4787</v>
      </c>
      <c r="D7" s="56" t="s">
        <v>43</v>
      </c>
      <c r="E7" s="57">
        <v>42</v>
      </c>
      <c r="F7" s="16">
        <v>10</v>
      </c>
      <c r="G7" s="17">
        <v>10</v>
      </c>
      <c r="H7" s="51">
        <v>1</v>
      </c>
      <c r="I7" s="18"/>
      <c r="J7" s="16">
        <v>10</v>
      </c>
      <c r="K7" s="17">
        <v>10</v>
      </c>
      <c r="L7" s="51">
        <v>1</v>
      </c>
      <c r="M7" s="71">
        <v>1</v>
      </c>
      <c r="N7" s="16">
        <v>10</v>
      </c>
      <c r="O7" s="17">
        <v>10</v>
      </c>
      <c r="P7" s="17"/>
      <c r="Q7" s="18">
        <v>1</v>
      </c>
      <c r="R7" s="16">
        <v>10</v>
      </c>
      <c r="S7" s="17">
        <v>10</v>
      </c>
      <c r="T7" s="17"/>
      <c r="U7" s="18"/>
      <c r="V7" s="16">
        <v>10</v>
      </c>
      <c r="W7" s="17">
        <v>10</v>
      </c>
      <c r="X7" s="51">
        <v>1</v>
      </c>
      <c r="Y7" s="18"/>
      <c r="Z7" s="16">
        <v>10</v>
      </c>
      <c r="AA7" s="17">
        <v>8</v>
      </c>
      <c r="AB7" s="17"/>
      <c r="AC7" s="65"/>
      <c r="AD7" s="16">
        <v>10</v>
      </c>
      <c r="AE7" s="17">
        <v>10</v>
      </c>
      <c r="AF7" s="51">
        <v>1</v>
      </c>
      <c r="AG7" s="71">
        <v>1</v>
      </c>
      <c r="AH7" s="49" t="s">
        <v>42</v>
      </c>
      <c r="AI7" s="17">
        <v>6</v>
      </c>
      <c r="AJ7" s="51"/>
      <c r="AK7" s="71"/>
      <c r="AL7" s="19">
        <f>SUM(F7:AK7)</f>
        <v>151</v>
      </c>
      <c r="AM7" s="20">
        <v>0</v>
      </c>
      <c r="AN7" s="102">
        <v>6</v>
      </c>
      <c r="AO7" s="22">
        <f>SUM(AM7+AN7)</f>
        <v>6</v>
      </c>
      <c r="AP7" s="23">
        <f>SUM(AL7-AO7)</f>
        <v>145</v>
      </c>
    </row>
    <row r="8" spans="1:42" ht="15" customHeight="1" x14ac:dyDescent="0.25">
      <c r="A8" s="15">
        <v>2</v>
      </c>
      <c r="B8" s="58" t="s">
        <v>23</v>
      </c>
      <c r="C8" s="56">
        <v>3644</v>
      </c>
      <c r="D8" s="56" t="s">
        <v>43</v>
      </c>
      <c r="E8" s="59">
        <v>8</v>
      </c>
      <c r="F8" s="24">
        <v>8</v>
      </c>
      <c r="G8" s="25">
        <v>8</v>
      </c>
      <c r="H8" s="25"/>
      <c r="I8" s="53">
        <v>1</v>
      </c>
      <c r="J8" s="24">
        <v>8</v>
      </c>
      <c r="K8" s="25">
        <v>8</v>
      </c>
      <c r="L8" s="25"/>
      <c r="M8" s="26"/>
      <c r="N8" s="72">
        <v>0</v>
      </c>
      <c r="O8" s="72">
        <v>0</v>
      </c>
      <c r="P8" s="25"/>
      <c r="Q8" s="26"/>
      <c r="R8" s="24">
        <v>8</v>
      </c>
      <c r="S8" s="25">
        <v>3</v>
      </c>
      <c r="T8" s="78">
        <v>1</v>
      </c>
      <c r="U8" s="53">
        <v>1</v>
      </c>
      <c r="V8" s="24">
        <v>8</v>
      </c>
      <c r="W8" s="25">
        <v>8</v>
      </c>
      <c r="X8" s="25"/>
      <c r="Y8" s="53">
        <v>1</v>
      </c>
      <c r="Z8" s="24">
        <v>8</v>
      </c>
      <c r="AA8" s="25">
        <v>10</v>
      </c>
      <c r="AB8" s="78">
        <v>1</v>
      </c>
      <c r="AC8" s="95">
        <v>1</v>
      </c>
      <c r="AD8" s="72">
        <v>0</v>
      </c>
      <c r="AE8" s="73">
        <v>0</v>
      </c>
      <c r="AF8" s="25"/>
      <c r="AG8" s="26"/>
      <c r="AH8" s="48">
        <v>10</v>
      </c>
      <c r="AI8" s="25">
        <v>10</v>
      </c>
      <c r="AJ8" s="51">
        <v>1</v>
      </c>
      <c r="AK8" s="71">
        <v>1</v>
      </c>
      <c r="AL8" s="19">
        <f>SUM(F8:AK8)</f>
        <v>105</v>
      </c>
      <c r="AM8" s="27">
        <v>0</v>
      </c>
      <c r="AN8" s="103">
        <v>0</v>
      </c>
      <c r="AO8" s="29">
        <f>SUM(AM8+AN8)</f>
        <v>0</v>
      </c>
      <c r="AP8" s="30">
        <f>SUM(AL8-AO8)</f>
        <v>105</v>
      </c>
    </row>
    <row r="9" spans="1:42" ht="15" customHeight="1" x14ac:dyDescent="0.25">
      <c r="A9" s="15">
        <v>3</v>
      </c>
      <c r="B9" s="55" t="s">
        <v>34</v>
      </c>
      <c r="C9" s="56">
        <v>1430</v>
      </c>
      <c r="D9" s="56" t="s">
        <v>43</v>
      </c>
      <c r="E9" s="57">
        <v>93</v>
      </c>
      <c r="F9" s="24">
        <v>2</v>
      </c>
      <c r="G9" s="25">
        <v>2</v>
      </c>
      <c r="H9" s="25"/>
      <c r="I9" s="26"/>
      <c r="J9" s="24">
        <v>5</v>
      </c>
      <c r="K9" s="25">
        <v>6</v>
      </c>
      <c r="L9" s="25"/>
      <c r="M9" s="26"/>
      <c r="N9" s="24">
        <v>5</v>
      </c>
      <c r="O9" s="25">
        <v>8</v>
      </c>
      <c r="P9" s="25"/>
      <c r="Q9" s="26"/>
      <c r="R9" s="24">
        <v>4</v>
      </c>
      <c r="S9" s="25">
        <v>8</v>
      </c>
      <c r="T9" s="25"/>
      <c r="U9" s="26"/>
      <c r="V9" s="24">
        <v>6</v>
      </c>
      <c r="W9" s="25">
        <v>5</v>
      </c>
      <c r="X9" s="25"/>
      <c r="Y9" s="26"/>
      <c r="Z9" s="24">
        <v>0</v>
      </c>
      <c r="AA9" s="25">
        <v>6</v>
      </c>
      <c r="AB9" s="25"/>
      <c r="AC9" s="66"/>
      <c r="AD9" s="24">
        <v>2</v>
      </c>
      <c r="AE9" s="25" t="s">
        <v>42</v>
      </c>
      <c r="AF9" s="25"/>
      <c r="AG9" s="26"/>
      <c r="AH9" s="48">
        <v>8</v>
      </c>
      <c r="AI9" s="25">
        <v>8</v>
      </c>
      <c r="AJ9" s="25"/>
      <c r="AK9" s="26"/>
      <c r="AL9" s="19">
        <f>SUM(F9:AK9)</f>
        <v>75</v>
      </c>
      <c r="AM9" s="27">
        <v>0</v>
      </c>
      <c r="AN9" s="103">
        <v>0</v>
      </c>
      <c r="AO9" s="29">
        <f>SUM(AM9+AN9)</f>
        <v>0</v>
      </c>
      <c r="AP9" s="30">
        <f>SUM(AL9-AO9)</f>
        <v>75</v>
      </c>
    </row>
    <row r="10" spans="1:42" ht="15" customHeight="1" x14ac:dyDescent="0.25">
      <c r="A10" s="15">
        <v>4</v>
      </c>
      <c r="B10" s="55" t="s">
        <v>32</v>
      </c>
      <c r="C10" s="56">
        <v>3202</v>
      </c>
      <c r="D10" s="56" t="s">
        <v>43</v>
      </c>
      <c r="E10" s="57">
        <v>50</v>
      </c>
      <c r="F10" s="24">
        <v>6</v>
      </c>
      <c r="G10" s="25">
        <v>6</v>
      </c>
      <c r="H10" s="25"/>
      <c r="I10" s="26"/>
      <c r="J10" s="24">
        <v>6</v>
      </c>
      <c r="K10" s="25">
        <v>5</v>
      </c>
      <c r="L10" s="25"/>
      <c r="M10" s="26"/>
      <c r="N10" s="24">
        <v>6</v>
      </c>
      <c r="O10" s="25">
        <v>4</v>
      </c>
      <c r="P10" s="25"/>
      <c r="Q10" s="26"/>
      <c r="R10" s="24">
        <v>5</v>
      </c>
      <c r="S10" s="25">
        <v>4</v>
      </c>
      <c r="T10" s="25"/>
      <c r="U10" s="26"/>
      <c r="V10" s="24">
        <v>5</v>
      </c>
      <c r="W10" s="25">
        <v>6</v>
      </c>
      <c r="X10" s="25"/>
      <c r="Y10" s="26"/>
      <c r="Z10" s="24">
        <v>4</v>
      </c>
      <c r="AA10" s="25">
        <v>3</v>
      </c>
      <c r="AB10" s="25"/>
      <c r="AC10" s="66"/>
      <c r="AD10" s="24">
        <v>5</v>
      </c>
      <c r="AE10" s="25">
        <v>5</v>
      </c>
      <c r="AF10" s="25"/>
      <c r="AG10" s="26"/>
      <c r="AH10" s="48">
        <v>6</v>
      </c>
      <c r="AI10" s="25">
        <v>5</v>
      </c>
      <c r="AJ10" s="25"/>
      <c r="AK10" s="26"/>
      <c r="AL10" s="19">
        <f>SUM(F10:AK10)</f>
        <v>81</v>
      </c>
      <c r="AM10" s="27">
        <v>4</v>
      </c>
      <c r="AN10" s="103">
        <v>3</v>
      </c>
      <c r="AO10" s="29">
        <f>SUM(AM10+AN10)</f>
        <v>7</v>
      </c>
      <c r="AP10" s="30">
        <f>SUM(AL10-AO10)</f>
        <v>74</v>
      </c>
    </row>
    <row r="11" spans="1:42" ht="15" customHeight="1" x14ac:dyDescent="0.25">
      <c r="A11" s="15">
        <v>5</v>
      </c>
      <c r="B11" s="55" t="s">
        <v>31</v>
      </c>
      <c r="C11" s="56">
        <v>7490</v>
      </c>
      <c r="D11" s="56" t="s">
        <v>43</v>
      </c>
      <c r="E11" s="57">
        <v>46</v>
      </c>
      <c r="F11" s="24">
        <v>3</v>
      </c>
      <c r="G11" s="25">
        <v>5</v>
      </c>
      <c r="H11" s="25"/>
      <c r="I11" s="26"/>
      <c r="J11" s="24">
        <v>3</v>
      </c>
      <c r="K11" s="25">
        <v>4</v>
      </c>
      <c r="L11" s="25"/>
      <c r="M11" s="26"/>
      <c r="N11" s="24">
        <v>8</v>
      </c>
      <c r="O11" s="25">
        <v>6</v>
      </c>
      <c r="P11" s="78">
        <v>1</v>
      </c>
      <c r="Q11" s="26"/>
      <c r="R11" s="24">
        <v>6</v>
      </c>
      <c r="S11" s="25">
        <v>5</v>
      </c>
      <c r="T11" s="25"/>
      <c r="U11" s="26"/>
      <c r="V11" s="24">
        <v>3</v>
      </c>
      <c r="W11" s="25">
        <v>4</v>
      </c>
      <c r="X11" s="25"/>
      <c r="Y11" s="26"/>
      <c r="Z11" s="24" t="s">
        <v>42</v>
      </c>
      <c r="AA11" s="25" t="s">
        <v>42</v>
      </c>
      <c r="AB11" s="25"/>
      <c r="AC11" s="66"/>
      <c r="AD11" s="72">
        <v>0</v>
      </c>
      <c r="AE11" s="73">
        <v>0</v>
      </c>
      <c r="AF11" s="25"/>
      <c r="AG11" s="26"/>
      <c r="AH11" s="48">
        <v>5</v>
      </c>
      <c r="AI11" s="25">
        <v>3</v>
      </c>
      <c r="AJ11" s="25"/>
      <c r="AK11" s="26"/>
      <c r="AL11" s="19">
        <f>SUM(F11:AK11)</f>
        <v>56</v>
      </c>
      <c r="AM11" s="27">
        <v>0</v>
      </c>
      <c r="AN11" s="103">
        <v>0</v>
      </c>
      <c r="AO11" s="29">
        <f>SUM(AM11+AN11)</f>
        <v>0</v>
      </c>
      <c r="AP11" s="30">
        <f>SUM(AL11-AO11)</f>
        <v>56</v>
      </c>
    </row>
    <row r="12" spans="1:42" ht="15" customHeight="1" x14ac:dyDescent="0.25">
      <c r="A12" s="15">
        <v>6</v>
      </c>
      <c r="B12" s="55" t="s">
        <v>33</v>
      </c>
      <c r="C12" s="56">
        <v>3086</v>
      </c>
      <c r="D12" s="56" t="s">
        <v>43</v>
      </c>
      <c r="E12" s="57">
        <v>67</v>
      </c>
      <c r="F12" s="24">
        <v>0</v>
      </c>
      <c r="G12" s="25">
        <v>0</v>
      </c>
      <c r="H12" s="25"/>
      <c r="I12" s="26"/>
      <c r="J12" s="24">
        <v>0</v>
      </c>
      <c r="K12" s="25">
        <v>3</v>
      </c>
      <c r="L12" s="25"/>
      <c r="M12" s="26"/>
      <c r="N12" s="24">
        <v>2</v>
      </c>
      <c r="O12" s="25">
        <v>5</v>
      </c>
      <c r="P12" s="25"/>
      <c r="Q12" s="26"/>
      <c r="R12" s="24">
        <v>0</v>
      </c>
      <c r="S12" s="25">
        <v>6</v>
      </c>
      <c r="T12" s="25"/>
      <c r="U12" s="26"/>
      <c r="V12" s="24">
        <v>4</v>
      </c>
      <c r="W12" s="25">
        <v>1</v>
      </c>
      <c r="X12" s="25"/>
      <c r="Y12" s="26"/>
      <c r="Z12" s="24">
        <v>6</v>
      </c>
      <c r="AA12" s="25">
        <v>5</v>
      </c>
      <c r="AB12" s="25"/>
      <c r="AC12" s="66"/>
      <c r="AD12" s="24">
        <v>4</v>
      </c>
      <c r="AE12" s="25">
        <v>6</v>
      </c>
      <c r="AF12" s="25"/>
      <c r="AG12" s="26"/>
      <c r="AH12" s="72">
        <v>0</v>
      </c>
      <c r="AI12" s="73">
        <v>0</v>
      </c>
      <c r="AJ12" s="25"/>
      <c r="AK12" s="26"/>
      <c r="AL12" s="19">
        <f>SUM(F12:AK12)</f>
        <v>42</v>
      </c>
      <c r="AM12" s="27">
        <v>0</v>
      </c>
      <c r="AN12" s="103">
        <v>0</v>
      </c>
      <c r="AO12" s="29">
        <f>SUM(AM12+AN12)</f>
        <v>0</v>
      </c>
      <c r="AP12" s="30">
        <f>SUM(AL12-AO12)</f>
        <v>42</v>
      </c>
    </row>
    <row r="13" spans="1:42" ht="15" customHeight="1" x14ac:dyDescent="0.25">
      <c r="A13" s="15">
        <v>7</v>
      </c>
      <c r="B13" s="55" t="s">
        <v>12</v>
      </c>
      <c r="C13" s="56">
        <v>3761</v>
      </c>
      <c r="D13" s="56" t="s">
        <v>43</v>
      </c>
      <c r="E13" s="57" t="s">
        <v>36</v>
      </c>
      <c r="F13" s="24">
        <v>5</v>
      </c>
      <c r="G13" s="25">
        <v>3</v>
      </c>
      <c r="H13" s="25"/>
      <c r="I13" s="26"/>
      <c r="J13" s="24">
        <v>4</v>
      </c>
      <c r="K13" s="25" t="s">
        <v>42</v>
      </c>
      <c r="L13" s="25"/>
      <c r="M13" s="26"/>
      <c r="N13" s="24">
        <v>4</v>
      </c>
      <c r="O13" s="24" t="s">
        <v>42</v>
      </c>
      <c r="P13" s="25"/>
      <c r="Q13" s="26"/>
      <c r="R13" s="24">
        <v>2</v>
      </c>
      <c r="S13" s="25">
        <v>2</v>
      </c>
      <c r="T13" s="25"/>
      <c r="U13" s="26"/>
      <c r="V13" s="72">
        <v>0</v>
      </c>
      <c r="W13" s="73">
        <v>0</v>
      </c>
      <c r="X13" s="25"/>
      <c r="Y13" s="26"/>
      <c r="Z13" s="24">
        <v>5</v>
      </c>
      <c r="AA13" s="25">
        <v>4</v>
      </c>
      <c r="AB13" s="25"/>
      <c r="AC13" s="66"/>
      <c r="AD13" s="24">
        <v>6</v>
      </c>
      <c r="AE13" s="25">
        <v>3</v>
      </c>
      <c r="AF13" s="25"/>
      <c r="AG13" s="26"/>
      <c r="AH13" s="48" t="s">
        <v>42</v>
      </c>
      <c r="AI13" s="25">
        <v>4</v>
      </c>
      <c r="AJ13" s="25"/>
      <c r="AK13" s="26"/>
      <c r="AL13" s="19">
        <f>SUM(F13:AK13)</f>
        <v>42</v>
      </c>
      <c r="AM13" s="27">
        <v>0</v>
      </c>
      <c r="AN13" s="103">
        <v>0</v>
      </c>
      <c r="AO13" s="29">
        <f>SUM(AM13+AN13)</f>
        <v>0</v>
      </c>
      <c r="AP13" s="30">
        <f>SUM(AL13-AO13)</f>
        <v>42</v>
      </c>
    </row>
    <row r="14" spans="1:42" ht="15" customHeight="1" x14ac:dyDescent="0.25">
      <c r="A14" s="15">
        <v>8</v>
      </c>
      <c r="B14" s="58" t="s">
        <v>22</v>
      </c>
      <c r="C14" s="60">
        <v>7858</v>
      </c>
      <c r="D14" s="60" t="s">
        <v>43</v>
      </c>
      <c r="E14" s="59">
        <v>7</v>
      </c>
      <c r="F14" s="24" t="s">
        <v>42</v>
      </c>
      <c r="G14" s="25">
        <v>1</v>
      </c>
      <c r="H14" s="25"/>
      <c r="I14" s="26"/>
      <c r="J14" s="24">
        <v>2</v>
      </c>
      <c r="K14" s="25">
        <v>2</v>
      </c>
      <c r="L14" s="25"/>
      <c r="M14" s="26"/>
      <c r="N14" s="24">
        <v>3</v>
      </c>
      <c r="O14" s="25">
        <v>3</v>
      </c>
      <c r="P14" s="25"/>
      <c r="Q14" s="26"/>
      <c r="R14" s="24">
        <v>3</v>
      </c>
      <c r="S14" s="25" t="s">
        <v>42</v>
      </c>
      <c r="T14" s="25"/>
      <c r="U14" s="26"/>
      <c r="V14" s="24">
        <v>1</v>
      </c>
      <c r="W14" s="25">
        <v>3</v>
      </c>
      <c r="X14" s="25"/>
      <c r="Y14" s="26"/>
      <c r="Z14" s="24">
        <v>3</v>
      </c>
      <c r="AA14" s="25">
        <v>2</v>
      </c>
      <c r="AB14" s="25"/>
      <c r="AC14" s="66"/>
      <c r="AD14" s="24" t="s">
        <v>42</v>
      </c>
      <c r="AE14" s="25">
        <v>4</v>
      </c>
      <c r="AF14" s="25"/>
      <c r="AG14" s="26"/>
      <c r="AH14" s="48" t="s">
        <v>42</v>
      </c>
      <c r="AI14" s="25">
        <v>2</v>
      </c>
      <c r="AJ14" s="25"/>
      <c r="AK14" s="26"/>
      <c r="AL14" s="19">
        <f>SUM(F14:AK14)</f>
        <v>29</v>
      </c>
      <c r="AM14" s="27">
        <v>0</v>
      </c>
      <c r="AN14" s="103">
        <v>0</v>
      </c>
      <c r="AO14" s="29">
        <f>SUM(AM14+AN14)</f>
        <v>0</v>
      </c>
      <c r="AP14" s="30">
        <f>SUM(AL14-AO14)</f>
        <v>29</v>
      </c>
    </row>
    <row r="15" spans="1:42" x14ac:dyDescent="0.25">
      <c r="A15" s="15">
        <v>9</v>
      </c>
      <c r="B15" s="55" t="s">
        <v>35</v>
      </c>
      <c r="C15" s="56">
        <v>5747</v>
      </c>
      <c r="D15" s="56" t="s">
        <v>43</v>
      </c>
      <c r="E15" s="57">
        <v>117</v>
      </c>
      <c r="F15" s="24">
        <v>4</v>
      </c>
      <c r="G15" s="25">
        <v>4</v>
      </c>
      <c r="H15" s="25"/>
      <c r="I15" s="26"/>
      <c r="J15" s="76">
        <v>0</v>
      </c>
      <c r="K15" s="73">
        <v>0</v>
      </c>
      <c r="L15" s="25"/>
      <c r="M15" s="26"/>
      <c r="N15" s="72">
        <v>0</v>
      </c>
      <c r="O15" s="73">
        <v>0</v>
      </c>
      <c r="P15" s="25"/>
      <c r="Q15" s="26"/>
      <c r="R15" s="72">
        <v>0</v>
      </c>
      <c r="S15" s="73">
        <v>0</v>
      </c>
      <c r="T15" s="25"/>
      <c r="U15" s="26"/>
      <c r="V15" s="24">
        <v>2</v>
      </c>
      <c r="W15" s="25">
        <v>0</v>
      </c>
      <c r="X15" s="25"/>
      <c r="Y15" s="26"/>
      <c r="Z15" s="72">
        <v>0</v>
      </c>
      <c r="AA15" s="73">
        <v>0</v>
      </c>
      <c r="AB15" s="25"/>
      <c r="AC15" s="66"/>
      <c r="AD15" s="24">
        <v>8</v>
      </c>
      <c r="AE15" s="25">
        <v>8</v>
      </c>
      <c r="AF15" s="25"/>
      <c r="AG15" s="26"/>
      <c r="AH15" s="72">
        <v>0</v>
      </c>
      <c r="AI15" s="73">
        <v>0</v>
      </c>
      <c r="AJ15" s="25"/>
      <c r="AK15" s="26"/>
      <c r="AL15" s="19">
        <f>SUM(F15:AK15)</f>
        <v>26</v>
      </c>
      <c r="AM15" s="27">
        <v>0</v>
      </c>
      <c r="AN15" s="103">
        <v>0</v>
      </c>
      <c r="AO15" s="29">
        <f>SUM(AM15+AN15)</f>
        <v>0</v>
      </c>
      <c r="AP15" s="30">
        <f>SUM(AL15-AO15)</f>
        <v>26</v>
      </c>
    </row>
    <row r="16" spans="1:42" x14ac:dyDescent="0.25">
      <c r="A16" s="15">
        <v>10</v>
      </c>
      <c r="B16" s="55" t="s">
        <v>51</v>
      </c>
      <c r="C16" s="56">
        <v>10127</v>
      </c>
      <c r="D16" s="56" t="s">
        <v>43</v>
      </c>
      <c r="E16" s="57">
        <v>110</v>
      </c>
      <c r="F16" s="72">
        <v>0</v>
      </c>
      <c r="G16" s="73">
        <v>0</v>
      </c>
      <c r="H16" s="25"/>
      <c r="I16" s="26"/>
      <c r="J16" s="24">
        <v>0</v>
      </c>
      <c r="K16" s="25">
        <v>0</v>
      </c>
      <c r="L16" s="25"/>
      <c r="M16" s="26"/>
      <c r="N16" s="24">
        <v>0</v>
      </c>
      <c r="O16" s="24">
        <v>1</v>
      </c>
      <c r="P16" s="25"/>
      <c r="Q16" s="26"/>
      <c r="R16" s="24">
        <v>0</v>
      </c>
      <c r="S16" s="25">
        <v>1</v>
      </c>
      <c r="T16" s="25"/>
      <c r="U16" s="26"/>
      <c r="V16" s="24">
        <v>0</v>
      </c>
      <c r="W16" s="25">
        <v>0</v>
      </c>
      <c r="X16" s="25"/>
      <c r="Y16" s="26"/>
      <c r="Z16" s="24">
        <v>1</v>
      </c>
      <c r="AA16" s="25">
        <v>0</v>
      </c>
      <c r="AB16" s="25"/>
      <c r="AC16" s="66"/>
      <c r="AD16" s="72">
        <v>0</v>
      </c>
      <c r="AE16" s="73">
        <v>0</v>
      </c>
      <c r="AF16" s="25"/>
      <c r="AG16" s="26"/>
      <c r="AH16" s="24">
        <v>4</v>
      </c>
      <c r="AI16" s="25">
        <v>1</v>
      </c>
      <c r="AJ16" s="25"/>
      <c r="AK16" s="26"/>
      <c r="AL16" s="19">
        <f>SUM(F16:AK16)</f>
        <v>8</v>
      </c>
      <c r="AM16" s="27">
        <v>0</v>
      </c>
      <c r="AN16" s="103">
        <v>0</v>
      </c>
      <c r="AO16" s="29">
        <f>SUM(AM16+AN16)</f>
        <v>0</v>
      </c>
      <c r="AP16" s="30">
        <f>SUM(AL16-AO16)</f>
        <v>8</v>
      </c>
    </row>
    <row r="17" spans="1:42" x14ac:dyDescent="0.25">
      <c r="A17" s="15">
        <v>11</v>
      </c>
      <c r="B17" s="55" t="s">
        <v>56</v>
      </c>
      <c r="C17" s="56">
        <v>11191</v>
      </c>
      <c r="D17" s="56" t="s">
        <v>43</v>
      </c>
      <c r="E17" s="57">
        <v>72</v>
      </c>
      <c r="F17" s="72">
        <v>0</v>
      </c>
      <c r="G17" s="73">
        <v>0</v>
      </c>
      <c r="H17" s="25"/>
      <c r="I17" s="26"/>
      <c r="J17" s="72">
        <v>0</v>
      </c>
      <c r="K17" s="73">
        <v>0</v>
      </c>
      <c r="L17" s="25"/>
      <c r="M17" s="26"/>
      <c r="N17" s="72">
        <v>0</v>
      </c>
      <c r="O17" s="72">
        <v>0</v>
      </c>
      <c r="P17" s="25"/>
      <c r="Q17" s="26"/>
      <c r="R17" s="24">
        <v>1</v>
      </c>
      <c r="S17" s="25" t="s">
        <v>42</v>
      </c>
      <c r="T17" s="25"/>
      <c r="U17" s="26"/>
      <c r="V17" s="24">
        <v>0</v>
      </c>
      <c r="W17" s="25">
        <v>2</v>
      </c>
      <c r="X17" s="25"/>
      <c r="Y17" s="26"/>
      <c r="Z17" s="24">
        <v>2</v>
      </c>
      <c r="AA17" s="25">
        <v>1</v>
      </c>
      <c r="AB17" s="25"/>
      <c r="AC17" s="66"/>
      <c r="AD17" s="72">
        <v>0</v>
      </c>
      <c r="AE17" s="73">
        <v>0</v>
      </c>
      <c r="AF17" s="25"/>
      <c r="AG17" s="26"/>
      <c r="AH17" s="72">
        <v>0</v>
      </c>
      <c r="AI17" s="73">
        <v>0</v>
      </c>
      <c r="AJ17" s="25"/>
      <c r="AK17" s="26"/>
      <c r="AL17" s="19">
        <f>SUM(F17:AK17)</f>
        <v>6</v>
      </c>
      <c r="AM17" s="27">
        <v>0</v>
      </c>
      <c r="AN17" s="103">
        <v>0</v>
      </c>
      <c r="AO17" s="29">
        <f>SUM(AM17+AN17)</f>
        <v>0</v>
      </c>
      <c r="AP17" s="30">
        <f>SUM(AL17-AO17)</f>
        <v>6</v>
      </c>
    </row>
    <row r="18" spans="1:42" x14ac:dyDescent="0.25">
      <c r="A18" s="15">
        <v>12</v>
      </c>
      <c r="B18" s="55" t="s">
        <v>58</v>
      </c>
      <c r="C18" s="56">
        <v>1395</v>
      </c>
      <c r="D18" s="56" t="s">
        <v>43</v>
      </c>
      <c r="E18" s="57">
        <v>59</v>
      </c>
      <c r="F18" s="72">
        <v>0</v>
      </c>
      <c r="G18" s="73">
        <v>0</v>
      </c>
      <c r="H18" s="25"/>
      <c r="I18" s="26"/>
      <c r="J18" s="72">
        <v>0</v>
      </c>
      <c r="K18" s="73">
        <v>0</v>
      </c>
      <c r="L18" s="25"/>
      <c r="M18" s="26"/>
      <c r="N18" s="72">
        <v>0</v>
      </c>
      <c r="O18" s="73">
        <v>0</v>
      </c>
      <c r="P18" s="25"/>
      <c r="Q18" s="26"/>
      <c r="R18" s="72">
        <v>0</v>
      </c>
      <c r="S18" s="73">
        <v>0</v>
      </c>
      <c r="T18" s="25"/>
      <c r="U18" s="26"/>
      <c r="V18" s="72">
        <v>0</v>
      </c>
      <c r="W18" s="73">
        <v>0</v>
      </c>
      <c r="X18" s="25"/>
      <c r="Y18" s="26"/>
      <c r="Z18" s="24">
        <v>0</v>
      </c>
      <c r="AA18" s="25">
        <v>0</v>
      </c>
      <c r="AB18" s="25"/>
      <c r="AC18" s="66"/>
      <c r="AD18" s="24">
        <v>3</v>
      </c>
      <c r="AE18" s="25">
        <v>2</v>
      </c>
      <c r="AF18" s="25"/>
      <c r="AG18" s="26"/>
      <c r="AH18" s="138">
        <v>0</v>
      </c>
      <c r="AI18" s="73">
        <v>0</v>
      </c>
      <c r="AJ18" s="25"/>
      <c r="AK18" s="26"/>
      <c r="AL18" s="19">
        <f>SUM(F18:AK18)</f>
        <v>5</v>
      </c>
      <c r="AM18" s="27">
        <v>0</v>
      </c>
      <c r="AN18" s="103">
        <v>0</v>
      </c>
      <c r="AO18" s="29">
        <f>SUM(AM18+AN18)</f>
        <v>0</v>
      </c>
      <c r="AP18" s="30">
        <f>SUM(AL18-AO18)</f>
        <v>5</v>
      </c>
    </row>
    <row r="19" spans="1:42" x14ac:dyDescent="0.25">
      <c r="A19" s="15">
        <v>13</v>
      </c>
      <c r="B19" s="55" t="s">
        <v>50</v>
      </c>
      <c r="C19" s="56">
        <v>4052</v>
      </c>
      <c r="D19" s="56" t="s">
        <v>43</v>
      </c>
      <c r="E19" s="57">
        <v>44</v>
      </c>
      <c r="F19" s="72">
        <v>0</v>
      </c>
      <c r="G19" s="73">
        <v>0</v>
      </c>
      <c r="H19" s="25"/>
      <c r="I19" s="26"/>
      <c r="J19" s="24">
        <v>1</v>
      </c>
      <c r="K19" s="25">
        <v>1</v>
      </c>
      <c r="L19" s="25"/>
      <c r="M19" s="26"/>
      <c r="N19" s="72">
        <v>0</v>
      </c>
      <c r="O19" s="73">
        <v>0</v>
      </c>
      <c r="P19" s="25"/>
      <c r="Q19" s="26"/>
      <c r="R19" s="72">
        <v>0</v>
      </c>
      <c r="S19" s="73">
        <v>0</v>
      </c>
      <c r="T19" s="25"/>
      <c r="U19" s="26"/>
      <c r="V19" s="72">
        <v>0</v>
      </c>
      <c r="W19" s="73">
        <v>0</v>
      </c>
      <c r="X19" s="25"/>
      <c r="Y19" s="26"/>
      <c r="Z19" s="72">
        <v>0</v>
      </c>
      <c r="AA19" s="73">
        <v>0</v>
      </c>
      <c r="AB19" s="25"/>
      <c r="AC19" s="66"/>
      <c r="AD19" s="72">
        <v>0</v>
      </c>
      <c r="AE19" s="73">
        <v>0</v>
      </c>
      <c r="AF19" s="25"/>
      <c r="AG19" s="26"/>
      <c r="AH19" s="72">
        <v>0</v>
      </c>
      <c r="AI19" s="73">
        <v>0</v>
      </c>
      <c r="AJ19" s="25"/>
      <c r="AK19" s="26"/>
      <c r="AL19" s="19">
        <f>SUM(F19:AK19)</f>
        <v>2</v>
      </c>
      <c r="AM19" s="27">
        <v>0</v>
      </c>
      <c r="AN19" s="103">
        <v>0</v>
      </c>
      <c r="AO19" s="29">
        <f>SUM(AM19+AN19)</f>
        <v>0</v>
      </c>
      <c r="AP19" s="30">
        <f>SUM(AL19-AO19)</f>
        <v>2</v>
      </c>
    </row>
    <row r="20" spans="1:42" x14ac:dyDescent="0.25">
      <c r="A20" s="15">
        <v>14</v>
      </c>
      <c r="B20" s="80" t="s">
        <v>55</v>
      </c>
      <c r="C20" s="81">
        <v>5487</v>
      </c>
      <c r="D20" s="81" t="s">
        <v>43</v>
      </c>
      <c r="E20" s="57">
        <v>44</v>
      </c>
      <c r="F20" s="72">
        <v>0</v>
      </c>
      <c r="G20" s="73">
        <v>0</v>
      </c>
      <c r="H20" s="25"/>
      <c r="I20" s="26"/>
      <c r="J20" s="72">
        <v>0</v>
      </c>
      <c r="K20" s="73">
        <v>0</v>
      </c>
      <c r="L20" s="25"/>
      <c r="M20" s="26"/>
      <c r="N20" s="24">
        <v>0</v>
      </c>
      <c r="O20" s="25">
        <v>2</v>
      </c>
      <c r="P20" s="25"/>
      <c r="Q20" s="26"/>
      <c r="R20" s="72">
        <v>0</v>
      </c>
      <c r="S20" s="73">
        <v>0</v>
      </c>
      <c r="T20" s="25"/>
      <c r="U20" s="26"/>
      <c r="V20" s="72">
        <v>0</v>
      </c>
      <c r="W20" s="73">
        <v>0</v>
      </c>
      <c r="X20" s="25"/>
      <c r="Y20" s="26"/>
      <c r="Z20" s="72">
        <v>0</v>
      </c>
      <c r="AA20" s="73">
        <v>0</v>
      </c>
      <c r="AB20" s="25"/>
      <c r="AC20" s="66"/>
      <c r="AD20" s="72">
        <v>0</v>
      </c>
      <c r="AE20" s="73">
        <v>0</v>
      </c>
      <c r="AF20" s="25"/>
      <c r="AG20" s="26"/>
      <c r="AH20" s="72">
        <v>0</v>
      </c>
      <c r="AI20" s="73">
        <v>0</v>
      </c>
      <c r="AJ20" s="25"/>
      <c r="AK20" s="26"/>
      <c r="AL20" s="19">
        <f>SUM(F20:AK20)</f>
        <v>2</v>
      </c>
      <c r="AM20" s="27">
        <v>0</v>
      </c>
      <c r="AN20" s="103">
        <v>0</v>
      </c>
      <c r="AO20" s="29">
        <f>SUM(AM20+AN20)</f>
        <v>0</v>
      </c>
      <c r="AP20" s="30">
        <f>SUM(AL20-AO20)</f>
        <v>2</v>
      </c>
    </row>
    <row r="21" spans="1:42" x14ac:dyDescent="0.25">
      <c r="A21" s="15">
        <v>15</v>
      </c>
      <c r="B21" s="55" t="s">
        <v>30</v>
      </c>
      <c r="C21" s="56">
        <v>8344</v>
      </c>
      <c r="D21" s="56" t="s">
        <v>43</v>
      </c>
      <c r="E21" s="57">
        <v>44</v>
      </c>
      <c r="F21" s="24">
        <v>1</v>
      </c>
      <c r="G21" s="25">
        <v>0</v>
      </c>
      <c r="H21" s="25"/>
      <c r="I21" s="26"/>
      <c r="J21" s="72">
        <v>0</v>
      </c>
      <c r="K21" s="73">
        <v>0</v>
      </c>
      <c r="L21" s="25"/>
      <c r="M21" s="26"/>
      <c r="N21" s="72">
        <v>0</v>
      </c>
      <c r="O21" s="73">
        <v>0</v>
      </c>
      <c r="P21" s="25"/>
      <c r="Q21" s="26"/>
      <c r="R21" s="24">
        <v>0</v>
      </c>
      <c r="S21" s="25">
        <v>0</v>
      </c>
      <c r="T21" s="25"/>
      <c r="U21" s="26"/>
      <c r="V21" s="72">
        <v>0</v>
      </c>
      <c r="W21" s="73">
        <v>0</v>
      </c>
      <c r="X21" s="25"/>
      <c r="Y21" s="26"/>
      <c r="Z21" s="72">
        <v>0</v>
      </c>
      <c r="AA21" s="73">
        <v>0</v>
      </c>
      <c r="AB21" s="25"/>
      <c r="AC21" s="66"/>
      <c r="AD21" s="72">
        <v>0</v>
      </c>
      <c r="AE21" s="73">
        <v>0</v>
      </c>
      <c r="AF21" s="25"/>
      <c r="AG21" s="26"/>
      <c r="AH21" s="72">
        <v>0</v>
      </c>
      <c r="AI21" s="73">
        <v>0</v>
      </c>
      <c r="AJ21" s="25"/>
      <c r="AK21" s="26"/>
      <c r="AL21" s="19">
        <f>SUM(F21:AK21)</f>
        <v>1</v>
      </c>
      <c r="AM21" s="27">
        <v>0</v>
      </c>
      <c r="AN21" s="103">
        <v>0</v>
      </c>
      <c r="AO21" s="29">
        <f>SUM(AM21+AN21)</f>
        <v>0</v>
      </c>
      <c r="AP21" s="30">
        <f>SUM(AL21-AO21)</f>
        <v>1</v>
      </c>
    </row>
    <row r="22" spans="1:42" ht="15.75" thickBot="1" x14ac:dyDescent="0.3">
      <c r="A22" s="31">
        <v>16</v>
      </c>
      <c r="B22" s="61" t="s">
        <v>28</v>
      </c>
      <c r="C22" s="62">
        <v>6239</v>
      </c>
      <c r="D22" s="62" t="s">
        <v>43</v>
      </c>
      <c r="E22" s="63">
        <v>29</v>
      </c>
      <c r="F22" s="32">
        <v>0</v>
      </c>
      <c r="G22" s="33">
        <v>0</v>
      </c>
      <c r="H22" s="33"/>
      <c r="I22" s="34"/>
      <c r="J22" s="74">
        <v>0</v>
      </c>
      <c r="K22" s="75">
        <v>0</v>
      </c>
      <c r="L22" s="33"/>
      <c r="M22" s="34"/>
      <c r="N22" s="74">
        <v>0</v>
      </c>
      <c r="O22" s="72">
        <v>0</v>
      </c>
      <c r="P22" s="33"/>
      <c r="Q22" s="34"/>
      <c r="R22" s="72">
        <v>0</v>
      </c>
      <c r="S22" s="73">
        <v>0</v>
      </c>
      <c r="T22" s="33"/>
      <c r="U22" s="34"/>
      <c r="V22" s="72">
        <v>0</v>
      </c>
      <c r="W22" s="73">
        <v>0</v>
      </c>
      <c r="X22" s="33"/>
      <c r="Y22" s="34"/>
      <c r="Z22" s="72">
        <v>0</v>
      </c>
      <c r="AA22" s="73">
        <v>0</v>
      </c>
      <c r="AB22" s="33"/>
      <c r="AC22" s="67"/>
      <c r="AD22" s="72">
        <v>0</v>
      </c>
      <c r="AE22" s="73">
        <v>0</v>
      </c>
      <c r="AF22" s="33"/>
      <c r="AG22" s="34"/>
      <c r="AH22" s="72">
        <v>0</v>
      </c>
      <c r="AI22" s="73">
        <v>0</v>
      </c>
      <c r="AJ22" s="33"/>
      <c r="AK22" s="34"/>
      <c r="AL22" s="47">
        <f>SUM(F22:AK22)</f>
        <v>0</v>
      </c>
      <c r="AM22" s="35">
        <v>0</v>
      </c>
      <c r="AN22" s="104">
        <v>0</v>
      </c>
      <c r="AO22" s="37">
        <f>SUM(AM22+AN22)</f>
        <v>0</v>
      </c>
      <c r="AP22" s="38">
        <f>SUM(AL22-AO22)</f>
        <v>0</v>
      </c>
    </row>
    <row r="23" spans="1:42" x14ac:dyDescent="0.25">
      <c r="A23" s="39"/>
      <c r="B23" s="39"/>
      <c r="C23" s="39"/>
      <c r="D23" s="39"/>
      <c r="E23" s="39"/>
      <c r="F23" s="130">
        <v>11</v>
      </c>
      <c r="G23" s="130"/>
      <c r="H23" s="130"/>
      <c r="I23" s="130"/>
      <c r="J23" s="130">
        <v>10</v>
      </c>
      <c r="K23" s="130"/>
      <c r="L23" s="130"/>
      <c r="M23" s="130"/>
      <c r="N23" s="130">
        <v>9</v>
      </c>
      <c r="O23" s="130"/>
      <c r="P23" s="130"/>
      <c r="Q23" s="130"/>
      <c r="R23" s="42"/>
      <c r="S23" s="42"/>
      <c r="T23" s="42"/>
      <c r="U23" s="42"/>
      <c r="V23" s="129">
        <v>10</v>
      </c>
      <c r="W23" s="129"/>
      <c r="X23" s="129"/>
      <c r="Y23" s="129"/>
      <c r="Z23" s="130">
        <v>12</v>
      </c>
      <c r="AA23" s="130"/>
      <c r="AB23" s="130"/>
      <c r="AC23" s="130"/>
      <c r="AD23" s="129">
        <v>8</v>
      </c>
      <c r="AE23" s="129"/>
      <c r="AF23" s="129"/>
      <c r="AG23" s="129"/>
      <c r="AH23" s="130">
        <v>8</v>
      </c>
      <c r="AI23" s="130"/>
      <c r="AJ23" s="130"/>
      <c r="AK23" s="130"/>
      <c r="AL23" s="42"/>
      <c r="AM23" s="42"/>
      <c r="AN23" s="42"/>
      <c r="AO23" s="42"/>
      <c r="AP23" s="41">
        <f>AVERAGE(F23:U23)</f>
        <v>10</v>
      </c>
    </row>
    <row r="24" spans="1:42" x14ac:dyDescent="0.25">
      <c r="B24" s="115" t="s">
        <v>13</v>
      </c>
      <c r="C24" s="115"/>
      <c r="D24" s="115"/>
      <c r="E24" s="115"/>
      <c r="F24" s="115"/>
      <c r="G24" s="115"/>
      <c r="H24" s="115"/>
      <c r="I24" s="115"/>
    </row>
    <row r="25" spans="1:42" x14ac:dyDescent="0.25">
      <c r="B25" s="115"/>
      <c r="C25" s="115"/>
      <c r="D25" s="115"/>
      <c r="E25" s="115"/>
      <c r="F25" s="115"/>
      <c r="G25" s="115"/>
      <c r="H25" s="115"/>
      <c r="I25" s="115"/>
    </row>
    <row r="27" spans="1:42" x14ac:dyDescent="0.25">
      <c r="A27" s="77"/>
      <c r="B27" s="77" t="s">
        <v>53</v>
      </c>
    </row>
  </sheetData>
  <sortState ref="B7:AP22">
    <sortCondition descending="1" ref="AP7:AP22"/>
  </sortState>
  <mergeCells count="37">
    <mergeCell ref="AH4:AK4"/>
    <mergeCell ref="AD5:AG5"/>
    <mergeCell ref="F23:I23"/>
    <mergeCell ref="J23:M23"/>
    <mergeCell ref="N23:Q23"/>
    <mergeCell ref="AH5:AK5"/>
    <mergeCell ref="F5:I5"/>
    <mergeCell ref="J5:M5"/>
    <mergeCell ref="N5:Q5"/>
    <mergeCell ref="V23:Y23"/>
    <mergeCell ref="Z23:AC23"/>
    <mergeCell ref="AD23:AG23"/>
    <mergeCell ref="AH23:AK23"/>
    <mergeCell ref="AD3:AG3"/>
    <mergeCell ref="Z4:AC4"/>
    <mergeCell ref="AD4:AG4"/>
    <mergeCell ref="R5:U5"/>
    <mergeCell ref="V5:Y5"/>
    <mergeCell ref="Z5:AC5"/>
    <mergeCell ref="V4:Y4"/>
    <mergeCell ref="R4:U4"/>
    <mergeCell ref="B24:I25"/>
    <mergeCell ref="A1:AP2"/>
    <mergeCell ref="A3:E5"/>
    <mergeCell ref="F3:I3"/>
    <mergeCell ref="J3:M3"/>
    <mergeCell ref="N3:Q3"/>
    <mergeCell ref="R3:U3"/>
    <mergeCell ref="V3:Y3"/>
    <mergeCell ref="Z3:AC3"/>
    <mergeCell ref="AH3:AK3"/>
    <mergeCell ref="AL3:AL6"/>
    <mergeCell ref="AO3:AO6"/>
    <mergeCell ref="AP3:AP6"/>
    <mergeCell ref="F4:I4"/>
    <mergeCell ref="J4:M4"/>
    <mergeCell ref="N4:Q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7"/>
  <sheetViews>
    <sheetView zoomScale="80" zoomScaleNormal="80" workbookViewId="0">
      <selection activeCell="T15" sqref="T15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bestFit="1" customWidth="1"/>
    <col min="4" max="4" width="7.28515625" customWidth="1"/>
    <col min="5" max="5" width="10.140625" customWidth="1"/>
    <col min="6" max="37" width="4.7109375" customWidth="1"/>
    <col min="38" max="38" width="10.5703125" customWidth="1"/>
    <col min="39" max="40" width="4.7109375" customWidth="1"/>
    <col min="41" max="41" width="8.28515625" customWidth="1"/>
    <col min="42" max="42" width="9.140625" customWidth="1"/>
  </cols>
  <sheetData>
    <row r="1" spans="1:42" x14ac:dyDescent="0.25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</row>
    <row r="2" spans="1:4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</row>
    <row r="3" spans="1:42" x14ac:dyDescent="0.25">
      <c r="A3" s="117"/>
      <c r="B3" s="117"/>
      <c r="C3" s="117"/>
      <c r="D3" s="117"/>
      <c r="E3" s="117"/>
      <c r="F3" s="106" t="s">
        <v>21</v>
      </c>
      <c r="G3" s="107"/>
      <c r="H3" s="107"/>
      <c r="I3" s="108"/>
      <c r="J3" s="106" t="s">
        <v>37</v>
      </c>
      <c r="K3" s="107"/>
      <c r="L3" s="107"/>
      <c r="M3" s="108"/>
      <c r="N3" s="106" t="s">
        <v>38</v>
      </c>
      <c r="O3" s="107"/>
      <c r="P3" s="107"/>
      <c r="Q3" s="107"/>
      <c r="R3" s="106" t="s">
        <v>39</v>
      </c>
      <c r="S3" s="107"/>
      <c r="T3" s="107"/>
      <c r="U3" s="108"/>
      <c r="V3" s="106" t="s">
        <v>40</v>
      </c>
      <c r="W3" s="107"/>
      <c r="X3" s="107"/>
      <c r="Y3" s="108"/>
      <c r="Z3" s="106" t="s">
        <v>46</v>
      </c>
      <c r="AA3" s="107"/>
      <c r="AB3" s="107"/>
      <c r="AC3" s="107"/>
      <c r="AD3" s="106" t="s">
        <v>47</v>
      </c>
      <c r="AE3" s="107"/>
      <c r="AF3" s="107"/>
      <c r="AG3" s="108"/>
      <c r="AH3" s="107" t="s">
        <v>37</v>
      </c>
      <c r="AI3" s="107"/>
      <c r="AJ3" s="107"/>
      <c r="AK3" s="108"/>
      <c r="AL3" s="119" t="s">
        <v>0</v>
      </c>
      <c r="AM3" s="1"/>
      <c r="AN3" s="2"/>
      <c r="AO3" s="122" t="s">
        <v>1</v>
      </c>
      <c r="AP3" s="125" t="s">
        <v>2</v>
      </c>
    </row>
    <row r="4" spans="1:42" ht="15.75" thickBot="1" x14ac:dyDescent="0.3">
      <c r="A4" s="117"/>
      <c r="B4" s="117"/>
      <c r="C4" s="117"/>
      <c r="D4" s="117"/>
      <c r="E4" s="117"/>
      <c r="F4" s="112">
        <v>42819</v>
      </c>
      <c r="G4" s="113"/>
      <c r="H4" s="113"/>
      <c r="I4" s="114"/>
      <c r="J4" s="112">
        <v>42847</v>
      </c>
      <c r="K4" s="113"/>
      <c r="L4" s="113"/>
      <c r="M4" s="114"/>
      <c r="N4" s="112">
        <v>42875</v>
      </c>
      <c r="O4" s="113"/>
      <c r="P4" s="113"/>
      <c r="Q4" s="114"/>
      <c r="R4" s="112">
        <v>42903</v>
      </c>
      <c r="S4" s="113"/>
      <c r="T4" s="113"/>
      <c r="U4" s="114"/>
      <c r="V4" s="112">
        <v>42931</v>
      </c>
      <c r="W4" s="113"/>
      <c r="X4" s="113"/>
      <c r="Y4" s="114"/>
      <c r="Z4" s="112">
        <v>42959</v>
      </c>
      <c r="AA4" s="127"/>
      <c r="AB4" s="127"/>
      <c r="AC4" s="127"/>
      <c r="AD4" s="112">
        <v>42987</v>
      </c>
      <c r="AE4" s="127"/>
      <c r="AF4" s="127"/>
      <c r="AG4" s="128"/>
      <c r="AH4" s="113">
        <v>43043</v>
      </c>
      <c r="AI4" s="113"/>
      <c r="AJ4" s="113"/>
      <c r="AK4" s="114"/>
      <c r="AL4" s="120"/>
      <c r="AM4" s="3"/>
      <c r="AN4" s="4"/>
      <c r="AO4" s="123"/>
      <c r="AP4" s="126"/>
    </row>
    <row r="5" spans="1:42" ht="23.25" customHeight="1" thickBot="1" x14ac:dyDescent="0.3">
      <c r="A5" s="118"/>
      <c r="B5" s="118"/>
      <c r="C5" s="118"/>
      <c r="D5" s="118"/>
      <c r="E5" s="118"/>
      <c r="F5" s="109" t="s">
        <v>3</v>
      </c>
      <c r="G5" s="110"/>
      <c r="H5" s="110"/>
      <c r="I5" s="111"/>
      <c r="J5" s="109" t="s">
        <v>14</v>
      </c>
      <c r="K5" s="110"/>
      <c r="L5" s="110"/>
      <c r="M5" s="111"/>
      <c r="N5" s="109" t="s">
        <v>15</v>
      </c>
      <c r="O5" s="110"/>
      <c r="P5" s="110"/>
      <c r="Q5" s="111"/>
      <c r="R5" s="109" t="s">
        <v>16</v>
      </c>
      <c r="S5" s="110"/>
      <c r="T5" s="110"/>
      <c r="U5" s="111"/>
      <c r="V5" s="109" t="s">
        <v>17</v>
      </c>
      <c r="W5" s="110"/>
      <c r="X5" s="110"/>
      <c r="Y5" s="111"/>
      <c r="Z5" s="109" t="s">
        <v>18</v>
      </c>
      <c r="AA5" s="110"/>
      <c r="AB5" s="110"/>
      <c r="AC5" s="111"/>
      <c r="AD5" s="112" t="s">
        <v>19</v>
      </c>
      <c r="AE5" s="113"/>
      <c r="AF5" s="113"/>
      <c r="AG5" s="114"/>
      <c r="AH5" s="109" t="s">
        <v>48</v>
      </c>
      <c r="AI5" s="110"/>
      <c r="AJ5" s="110"/>
      <c r="AK5" s="111"/>
      <c r="AL5" s="120"/>
      <c r="AM5" s="5"/>
      <c r="AN5" s="6"/>
      <c r="AO5" s="123"/>
      <c r="AP5" s="126"/>
    </row>
    <row r="6" spans="1:42" ht="30.75" thickBot="1" x14ac:dyDescent="0.3">
      <c r="A6" s="7" t="s">
        <v>4</v>
      </c>
      <c r="B6" s="8" t="s">
        <v>5</v>
      </c>
      <c r="C6" s="9" t="s">
        <v>6</v>
      </c>
      <c r="D6" s="9" t="s">
        <v>41</v>
      </c>
      <c r="E6" s="10" t="s">
        <v>7</v>
      </c>
      <c r="F6" s="11">
        <v>1</v>
      </c>
      <c r="G6" s="12">
        <v>2</v>
      </c>
      <c r="H6" s="52" t="s">
        <v>8</v>
      </c>
      <c r="I6" s="54" t="s">
        <v>9</v>
      </c>
      <c r="J6" s="11">
        <v>1</v>
      </c>
      <c r="K6" s="12">
        <v>2</v>
      </c>
      <c r="L6" s="52" t="s">
        <v>8</v>
      </c>
      <c r="M6" s="54" t="s">
        <v>9</v>
      </c>
      <c r="N6" s="11">
        <v>1</v>
      </c>
      <c r="O6" s="12">
        <v>2</v>
      </c>
      <c r="P6" s="52" t="s">
        <v>8</v>
      </c>
      <c r="Q6" s="54" t="s">
        <v>9</v>
      </c>
      <c r="R6" s="11">
        <v>1</v>
      </c>
      <c r="S6" s="12">
        <v>2</v>
      </c>
      <c r="T6" s="52" t="s">
        <v>8</v>
      </c>
      <c r="U6" s="54" t="s">
        <v>9</v>
      </c>
      <c r="V6" s="11">
        <v>1</v>
      </c>
      <c r="W6" s="12">
        <v>2</v>
      </c>
      <c r="X6" s="52" t="s">
        <v>8</v>
      </c>
      <c r="Y6" s="54" t="s">
        <v>9</v>
      </c>
      <c r="Z6" s="11">
        <v>1</v>
      </c>
      <c r="AA6" s="12">
        <v>2</v>
      </c>
      <c r="AB6" s="52" t="s">
        <v>8</v>
      </c>
      <c r="AC6" s="54" t="s">
        <v>9</v>
      </c>
      <c r="AD6" s="11">
        <v>1</v>
      </c>
      <c r="AE6" s="12">
        <v>2</v>
      </c>
      <c r="AF6" s="52" t="s">
        <v>8</v>
      </c>
      <c r="AG6" s="54" t="s">
        <v>9</v>
      </c>
      <c r="AH6" s="11">
        <v>1</v>
      </c>
      <c r="AI6" s="12">
        <v>2</v>
      </c>
      <c r="AJ6" s="52" t="s">
        <v>8</v>
      </c>
      <c r="AK6" s="54" t="s">
        <v>9</v>
      </c>
      <c r="AL6" s="120"/>
      <c r="AM6" s="69" t="s">
        <v>10</v>
      </c>
      <c r="AN6" s="70" t="s">
        <v>11</v>
      </c>
      <c r="AO6" s="123"/>
      <c r="AP6" s="126"/>
    </row>
    <row r="7" spans="1:42" ht="15" customHeight="1" x14ac:dyDescent="0.25">
      <c r="A7" s="15">
        <v>1</v>
      </c>
      <c r="B7" s="55" t="s">
        <v>24</v>
      </c>
      <c r="C7" s="56">
        <v>2190</v>
      </c>
      <c r="D7" s="56" t="s">
        <v>44</v>
      </c>
      <c r="E7" s="57">
        <v>10</v>
      </c>
      <c r="F7" s="24">
        <v>10</v>
      </c>
      <c r="G7" s="25">
        <v>8</v>
      </c>
      <c r="H7" s="25"/>
      <c r="I7" s="26"/>
      <c r="J7" s="24">
        <v>10</v>
      </c>
      <c r="K7" s="25">
        <v>10</v>
      </c>
      <c r="L7" s="25"/>
      <c r="M7" s="26"/>
      <c r="N7" s="24">
        <v>8</v>
      </c>
      <c r="O7" s="25">
        <v>8</v>
      </c>
      <c r="P7" s="25"/>
      <c r="Q7" s="26"/>
      <c r="R7" s="24">
        <v>10</v>
      </c>
      <c r="S7" s="25">
        <v>10</v>
      </c>
      <c r="T7" s="25"/>
      <c r="U7" s="26"/>
      <c r="V7" s="24">
        <v>10</v>
      </c>
      <c r="W7" s="25" t="s">
        <v>42</v>
      </c>
      <c r="X7" s="25"/>
      <c r="Y7" s="26"/>
      <c r="Z7" s="24">
        <v>8</v>
      </c>
      <c r="AA7" s="25">
        <v>10</v>
      </c>
      <c r="AB7" s="25"/>
      <c r="AC7" s="26"/>
      <c r="AD7" s="24">
        <v>10</v>
      </c>
      <c r="AE7" s="25">
        <v>10</v>
      </c>
      <c r="AF7" s="25"/>
      <c r="AG7" s="26"/>
      <c r="AH7" s="72">
        <v>0</v>
      </c>
      <c r="AI7" s="73">
        <v>0</v>
      </c>
      <c r="AJ7" s="25"/>
      <c r="AK7" s="26"/>
      <c r="AL7" s="43">
        <f>SUM(F7:AK7)</f>
        <v>122</v>
      </c>
      <c r="AM7" s="44">
        <v>0</v>
      </c>
      <c r="AN7" s="45">
        <v>0</v>
      </c>
      <c r="AO7" s="46">
        <f>SUM(AM7+AN7)</f>
        <v>0</v>
      </c>
      <c r="AP7" s="23">
        <f>SUM(AL7-AO7)</f>
        <v>122</v>
      </c>
    </row>
    <row r="8" spans="1:42" ht="15" customHeight="1" x14ac:dyDescent="0.25">
      <c r="A8" s="15">
        <v>2</v>
      </c>
      <c r="B8" s="55" t="s">
        <v>49</v>
      </c>
      <c r="C8" s="56">
        <v>2681</v>
      </c>
      <c r="D8" s="56" t="s">
        <v>44</v>
      </c>
      <c r="E8" s="57">
        <v>15</v>
      </c>
      <c r="F8" s="72">
        <v>0</v>
      </c>
      <c r="G8" s="73">
        <v>0</v>
      </c>
      <c r="H8" s="25"/>
      <c r="I8" s="26"/>
      <c r="J8" s="24">
        <v>8</v>
      </c>
      <c r="K8" s="25">
        <v>8</v>
      </c>
      <c r="L8" s="25"/>
      <c r="M8" s="26"/>
      <c r="N8" s="24">
        <v>6</v>
      </c>
      <c r="O8" s="25">
        <v>6</v>
      </c>
      <c r="P8" s="25"/>
      <c r="Q8" s="26"/>
      <c r="R8" s="24">
        <v>6</v>
      </c>
      <c r="S8" s="25">
        <v>8</v>
      </c>
      <c r="T8" s="25"/>
      <c r="U8" s="26"/>
      <c r="V8" s="24">
        <v>6</v>
      </c>
      <c r="W8" s="25">
        <v>8</v>
      </c>
      <c r="X8" s="25"/>
      <c r="Y8" s="26"/>
      <c r="Z8" s="24">
        <v>10</v>
      </c>
      <c r="AA8" s="25">
        <v>8</v>
      </c>
      <c r="AB8" s="25"/>
      <c r="AC8" s="26"/>
      <c r="AD8" s="24">
        <v>8</v>
      </c>
      <c r="AE8" s="25">
        <v>6</v>
      </c>
      <c r="AF8" s="25"/>
      <c r="AG8" s="26"/>
      <c r="AH8" s="72">
        <v>0</v>
      </c>
      <c r="AI8" s="73">
        <v>0</v>
      </c>
      <c r="AJ8" s="25"/>
      <c r="AK8" s="26"/>
      <c r="AL8" s="19">
        <f>SUM(F8:AK8)</f>
        <v>88</v>
      </c>
      <c r="AM8" s="27">
        <v>0</v>
      </c>
      <c r="AN8" s="28">
        <v>0</v>
      </c>
      <c r="AO8" s="29">
        <f>SUM(AM8+AN8)</f>
        <v>0</v>
      </c>
      <c r="AP8" s="30">
        <f>SUM(AL8-AO8)</f>
        <v>88</v>
      </c>
    </row>
    <row r="9" spans="1:42" ht="15" customHeight="1" x14ac:dyDescent="0.25">
      <c r="A9" s="15">
        <v>3</v>
      </c>
      <c r="B9" s="55" t="s">
        <v>26</v>
      </c>
      <c r="C9" s="56">
        <v>3187</v>
      </c>
      <c r="D9" s="56" t="s">
        <v>44</v>
      </c>
      <c r="E9" s="57">
        <v>14</v>
      </c>
      <c r="F9" s="24">
        <v>6</v>
      </c>
      <c r="G9" s="25">
        <v>5</v>
      </c>
      <c r="H9" s="25"/>
      <c r="I9" s="26"/>
      <c r="J9" s="24">
        <v>6</v>
      </c>
      <c r="K9" s="25">
        <v>6</v>
      </c>
      <c r="L9" s="25"/>
      <c r="M9" s="26"/>
      <c r="N9" s="24">
        <v>4</v>
      </c>
      <c r="O9" s="25">
        <v>5</v>
      </c>
      <c r="P9" s="25"/>
      <c r="Q9" s="26"/>
      <c r="R9" s="24">
        <v>5</v>
      </c>
      <c r="S9" s="25">
        <v>6</v>
      </c>
      <c r="T9" s="25"/>
      <c r="U9" s="26"/>
      <c r="V9" s="24">
        <v>8</v>
      </c>
      <c r="W9" s="25">
        <v>10</v>
      </c>
      <c r="X9" s="25"/>
      <c r="Y9" s="26"/>
      <c r="Z9" s="72">
        <v>0</v>
      </c>
      <c r="AA9" s="73">
        <v>0</v>
      </c>
      <c r="AB9" s="25"/>
      <c r="AC9" s="26"/>
      <c r="AD9" s="72">
        <v>0</v>
      </c>
      <c r="AE9" s="73">
        <v>0</v>
      </c>
      <c r="AF9" s="25"/>
      <c r="AG9" s="26"/>
      <c r="AH9" s="72">
        <v>0</v>
      </c>
      <c r="AI9" s="73">
        <v>0</v>
      </c>
      <c r="AJ9" s="25"/>
      <c r="AK9" s="26"/>
      <c r="AL9" s="19">
        <f>SUM(F9:AK9)</f>
        <v>61</v>
      </c>
      <c r="AM9" s="27">
        <v>0</v>
      </c>
      <c r="AN9" s="28">
        <v>0</v>
      </c>
      <c r="AO9" s="29">
        <f>SUM(AM9+AN9)</f>
        <v>0</v>
      </c>
      <c r="AP9" s="30">
        <f>SUM(AL9-AO9)</f>
        <v>61</v>
      </c>
    </row>
    <row r="10" spans="1:42" ht="15" customHeight="1" x14ac:dyDescent="0.25">
      <c r="A10" s="15">
        <v>4</v>
      </c>
      <c r="B10" s="55" t="s">
        <v>27</v>
      </c>
      <c r="C10" s="56">
        <v>2083</v>
      </c>
      <c r="D10" s="56" t="s">
        <v>44</v>
      </c>
      <c r="E10" s="57">
        <v>23</v>
      </c>
      <c r="F10" s="24">
        <v>8</v>
      </c>
      <c r="G10" s="25">
        <v>7</v>
      </c>
      <c r="H10" s="25"/>
      <c r="I10" s="26"/>
      <c r="J10" s="24">
        <v>5</v>
      </c>
      <c r="K10" s="25">
        <v>5</v>
      </c>
      <c r="L10" s="25"/>
      <c r="M10" s="26"/>
      <c r="N10" s="24">
        <v>5</v>
      </c>
      <c r="O10" s="25">
        <v>4</v>
      </c>
      <c r="P10" s="25"/>
      <c r="Q10" s="26"/>
      <c r="R10" s="24">
        <v>4</v>
      </c>
      <c r="S10" s="25">
        <v>5</v>
      </c>
      <c r="T10" s="25"/>
      <c r="U10" s="26"/>
      <c r="V10" s="72">
        <v>0</v>
      </c>
      <c r="W10" s="73">
        <v>0</v>
      </c>
      <c r="X10" s="25"/>
      <c r="Y10" s="26"/>
      <c r="Z10" s="72">
        <v>0</v>
      </c>
      <c r="AA10" s="73">
        <v>0</v>
      </c>
      <c r="AB10" s="25"/>
      <c r="AC10" s="26"/>
      <c r="AD10" s="72">
        <v>0</v>
      </c>
      <c r="AE10" s="73">
        <v>0</v>
      </c>
      <c r="AF10" s="25"/>
      <c r="AG10" s="26"/>
      <c r="AH10" s="72">
        <v>0</v>
      </c>
      <c r="AI10" s="73">
        <v>0</v>
      </c>
      <c r="AJ10" s="25"/>
      <c r="AK10" s="26"/>
      <c r="AL10" s="19">
        <f>SUM(F10:AK10)</f>
        <v>43</v>
      </c>
      <c r="AM10" s="27">
        <v>0</v>
      </c>
      <c r="AN10" s="28">
        <v>0</v>
      </c>
      <c r="AO10" s="29">
        <f>SUM(AM10+AN10)</f>
        <v>0</v>
      </c>
      <c r="AP10" s="30">
        <f>SUM(AL10-AO10)</f>
        <v>43</v>
      </c>
    </row>
    <row r="11" spans="1:42" ht="15" customHeight="1" x14ac:dyDescent="0.25">
      <c r="A11" s="15">
        <v>5</v>
      </c>
      <c r="B11" s="55" t="s">
        <v>56</v>
      </c>
      <c r="C11" s="56">
        <v>11191</v>
      </c>
      <c r="D11" s="56" t="s">
        <v>44</v>
      </c>
      <c r="E11" s="57">
        <v>72</v>
      </c>
      <c r="F11" s="72">
        <v>0</v>
      </c>
      <c r="G11" s="73">
        <v>0</v>
      </c>
      <c r="H11" s="25"/>
      <c r="I11" s="26"/>
      <c r="J11" s="72">
        <v>0</v>
      </c>
      <c r="K11" s="73">
        <v>0</v>
      </c>
      <c r="L11" s="25"/>
      <c r="M11" s="26"/>
      <c r="N11" s="72">
        <v>0</v>
      </c>
      <c r="O11" s="73">
        <v>0</v>
      </c>
      <c r="P11" s="25"/>
      <c r="Q11" s="26"/>
      <c r="R11" s="72">
        <v>0</v>
      </c>
      <c r="S11" s="73">
        <v>0</v>
      </c>
      <c r="T11" s="25"/>
      <c r="U11" s="26"/>
      <c r="V11" s="72">
        <v>0</v>
      </c>
      <c r="W11" s="73">
        <v>0</v>
      </c>
      <c r="X11" s="25"/>
      <c r="Y11" s="26"/>
      <c r="Z11" s="72">
        <v>0</v>
      </c>
      <c r="AA11" s="73">
        <v>0</v>
      </c>
      <c r="AB11" s="25"/>
      <c r="AC11" s="26"/>
      <c r="AD11" s="72">
        <v>0</v>
      </c>
      <c r="AE11" s="73">
        <v>0</v>
      </c>
      <c r="AF11" s="25"/>
      <c r="AG11" s="26"/>
      <c r="AH11" s="24">
        <v>10</v>
      </c>
      <c r="AI11" s="25">
        <v>10</v>
      </c>
      <c r="AJ11" s="25"/>
      <c r="AK11" s="26"/>
      <c r="AL11" s="19">
        <f>SUM(F11:AK11)</f>
        <v>20</v>
      </c>
      <c r="AM11" s="27">
        <v>0</v>
      </c>
      <c r="AN11" s="28">
        <v>0</v>
      </c>
      <c r="AO11" s="29">
        <f>SUM(AM11+AN11)</f>
        <v>0</v>
      </c>
      <c r="AP11" s="30">
        <f>SUM(AL11-AO11)</f>
        <v>20</v>
      </c>
    </row>
    <row r="12" spans="1:42" ht="15" customHeight="1" x14ac:dyDescent="0.25">
      <c r="A12" s="15">
        <v>6</v>
      </c>
      <c r="B12" s="55" t="s">
        <v>54</v>
      </c>
      <c r="C12" s="56">
        <v>10658</v>
      </c>
      <c r="D12" s="56" t="s">
        <v>44</v>
      </c>
      <c r="E12" s="57">
        <v>11</v>
      </c>
      <c r="F12" s="72">
        <v>0</v>
      </c>
      <c r="G12" s="73">
        <v>0</v>
      </c>
      <c r="H12" s="25"/>
      <c r="I12" s="26"/>
      <c r="J12" s="72">
        <v>0</v>
      </c>
      <c r="K12" s="73">
        <v>0</v>
      </c>
      <c r="L12" s="25"/>
      <c r="M12" s="26"/>
      <c r="N12" s="24">
        <v>10</v>
      </c>
      <c r="O12" s="25">
        <v>10</v>
      </c>
      <c r="P12" s="25"/>
      <c r="Q12" s="26"/>
      <c r="R12" s="72">
        <v>0</v>
      </c>
      <c r="S12" s="73">
        <v>0</v>
      </c>
      <c r="T12" s="25"/>
      <c r="U12" s="26"/>
      <c r="V12" s="72">
        <v>0</v>
      </c>
      <c r="W12" s="73">
        <v>0</v>
      </c>
      <c r="X12" s="25"/>
      <c r="Y12" s="26"/>
      <c r="Z12" s="72">
        <v>0</v>
      </c>
      <c r="AA12" s="73">
        <v>0</v>
      </c>
      <c r="AB12" s="25"/>
      <c r="AC12" s="26"/>
      <c r="AD12" s="72">
        <v>0</v>
      </c>
      <c r="AE12" s="73">
        <v>0</v>
      </c>
      <c r="AF12" s="25"/>
      <c r="AG12" s="26"/>
      <c r="AH12" s="72">
        <v>0</v>
      </c>
      <c r="AI12" s="73">
        <v>0</v>
      </c>
      <c r="AJ12" s="25"/>
      <c r="AK12" s="26"/>
      <c r="AL12" s="19">
        <f>SUM(F12:AK12)</f>
        <v>20</v>
      </c>
      <c r="AM12" s="27">
        <v>0</v>
      </c>
      <c r="AN12" s="28">
        <v>0</v>
      </c>
      <c r="AO12" s="29">
        <f>SUM(AM12+AN12)</f>
        <v>0</v>
      </c>
      <c r="AP12" s="30">
        <f>SUM(AL12-AO12)</f>
        <v>20</v>
      </c>
    </row>
    <row r="13" spans="1:42" ht="15" customHeight="1" x14ac:dyDescent="0.25">
      <c r="A13" s="15">
        <v>7</v>
      </c>
      <c r="B13" s="80" t="s">
        <v>25</v>
      </c>
      <c r="C13" s="81">
        <v>157</v>
      </c>
      <c r="D13" s="81" t="s">
        <v>44</v>
      </c>
      <c r="E13" s="57">
        <v>11</v>
      </c>
      <c r="F13" s="24" t="s">
        <v>42</v>
      </c>
      <c r="G13" s="25">
        <v>10</v>
      </c>
      <c r="H13" s="25"/>
      <c r="I13" s="26"/>
      <c r="J13" s="24" t="s">
        <v>52</v>
      </c>
      <c r="K13" s="25" t="s">
        <v>42</v>
      </c>
      <c r="L13" s="25"/>
      <c r="M13" s="26"/>
      <c r="N13" s="72">
        <v>0</v>
      </c>
      <c r="O13" s="73">
        <v>0</v>
      </c>
      <c r="P13" s="25"/>
      <c r="Q13" s="26"/>
      <c r="R13" s="24">
        <v>8</v>
      </c>
      <c r="S13" s="25" t="s">
        <v>42</v>
      </c>
      <c r="T13" s="25"/>
      <c r="U13" s="26"/>
      <c r="V13" s="72">
        <v>0</v>
      </c>
      <c r="W13" s="73">
        <v>0</v>
      </c>
      <c r="X13" s="25"/>
      <c r="Y13" s="26"/>
      <c r="Z13" s="72">
        <v>0</v>
      </c>
      <c r="AA13" s="73">
        <v>0</v>
      </c>
      <c r="AB13" s="25"/>
      <c r="AC13" s="26"/>
      <c r="AD13" s="72">
        <v>0</v>
      </c>
      <c r="AE13" s="73">
        <v>0</v>
      </c>
      <c r="AF13" s="25"/>
      <c r="AG13" s="26"/>
      <c r="AH13" s="72">
        <v>0</v>
      </c>
      <c r="AI13" s="73">
        <v>0</v>
      </c>
      <c r="AJ13" s="25"/>
      <c r="AK13" s="26"/>
      <c r="AL13" s="19">
        <f>SUM(F13:AK13)</f>
        <v>18</v>
      </c>
      <c r="AM13" s="27">
        <v>0</v>
      </c>
      <c r="AN13" s="28">
        <v>0</v>
      </c>
      <c r="AO13" s="29">
        <f>SUM(AM13+AN13)</f>
        <v>0</v>
      </c>
      <c r="AP13" s="30">
        <f>SUM(AL13-AO13)</f>
        <v>18</v>
      </c>
    </row>
    <row r="14" spans="1:42" ht="15" customHeight="1" x14ac:dyDescent="0.25">
      <c r="A14" s="15">
        <v>8</v>
      </c>
      <c r="B14" s="136" t="s">
        <v>35</v>
      </c>
      <c r="C14" s="56">
        <v>5747</v>
      </c>
      <c r="D14" s="81" t="s">
        <v>44</v>
      </c>
      <c r="E14" s="57">
        <v>117</v>
      </c>
      <c r="F14" s="72">
        <v>0</v>
      </c>
      <c r="G14" s="73">
        <v>0</v>
      </c>
      <c r="H14" s="25"/>
      <c r="I14" s="26"/>
      <c r="J14" s="72">
        <v>0</v>
      </c>
      <c r="K14" s="73">
        <v>0</v>
      </c>
      <c r="L14" s="25"/>
      <c r="M14" s="26"/>
      <c r="N14" s="72">
        <v>0</v>
      </c>
      <c r="O14" s="73">
        <v>0</v>
      </c>
      <c r="P14" s="25"/>
      <c r="Q14" s="26"/>
      <c r="R14" s="72">
        <v>0</v>
      </c>
      <c r="S14" s="73">
        <v>0</v>
      </c>
      <c r="T14" s="25"/>
      <c r="U14" s="26"/>
      <c r="V14" s="72">
        <v>0</v>
      </c>
      <c r="W14" s="73">
        <v>0</v>
      </c>
      <c r="X14" s="25"/>
      <c r="Y14" s="26"/>
      <c r="Z14" s="72">
        <v>0</v>
      </c>
      <c r="AA14" s="73">
        <v>0</v>
      </c>
      <c r="AB14" s="25"/>
      <c r="AC14" s="26"/>
      <c r="AD14" s="72">
        <v>0</v>
      </c>
      <c r="AE14" s="73">
        <v>0</v>
      </c>
      <c r="AF14" s="25"/>
      <c r="AG14" s="26"/>
      <c r="AH14" s="24">
        <v>8</v>
      </c>
      <c r="AI14" s="25">
        <v>8</v>
      </c>
      <c r="AJ14" s="25"/>
      <c r="AK14" s="26"/>
      <c r="AL14" s="19">
        <f>SUM(F14:AK14)</f>
        <v>16</v>
      </c>
      <c r="AM14" s="27">
        <v>0</v>
      </c>
      <c r="AN14" s="28">
        <v>0</v>
      </c>
      <c r="AO14" s="29">
        <f>SUM(AM14+AN14)</f>
        <v>0</v>
      </c>
      <c r="AP14" s="30">
        <f>SUM(AL14-AO14)</f>
        <v>16</v>
      </c>
    </row>
    <row r="15" spans="1:42" ht="15" customHeight="1" x14ac:dyDescent="0.25">
      <c r="A15" s="15">
        <v>9</v>
      </c>
      <c r="B15" s="134" t="s">
        <v>62</v>
      </c>
      <c r="C15" s="135">
        <v>100641</v>
      </c>
      <c r="D15" s="81" t="s">
        <v>44</v>
      </c>
      <c r="E15" s="57">
        <v>12</v>
      </c>
      <c r="F15" s="72">
        <v>0</v>
      </c>
      <c r="G15" s="73">
        <v>0</v>
      </c>
      <c r="H15" s="25"/>
      <c r="I15" s="26"/>
      <c r="J15" s="72">
        <v>0</v>
      </c>
      <c r="K15" s="73">
        <v>0</v>
      </c>
      <c r="L15" s="25"/>
      <c r="M15" s="26"/>
      <c r="N15" s="72">
        <v>0</v>
      </c>
      <c r="O15" s="73">
        <v>0</v>
      </c>
      <c r="P15" s="25"/>
      <c r="Q15" s="26"/>
      <c r="R15" s="72">
        <v>0</v>
      </c>
      <c r="S15" s="73">
        <v>0</v>
      </c>
      <c r="T15" s="25"/>
      <c r="U15" s="26"/>
      <c r="V15" s="72">
        <v>0</v>
      </c>
      <c r="W15" s="73">
        <v>0</v>
      </c>
      <c r="X15" s="25"/>
      <c r="Y15" s="26"/>
      <c r="Z15" s="72">
        <v>0</v>
      </c>
      <c r="AA15" s="73">
        <v>0</v>
      </c>
      <c r="AB15" s="25"/>
      <c r="AC15" s="26"/>
      <c r="AD15" s="72">
        <v>0</v>
      </c>
      <c r="AE15" s="73">
        <v>0</v>
      </c>
      <c r="AF15" s="25"/>
      <c r="AG15" s="26"/>
      <c r="AH15" s="24">
        <v>5</v>
      </c>
      <c r="AI15" s="25">
        <v>6</v>
      </c>
      <c r="AJ15" s="25"/>
      <c r="AK15" s="26"/>
      <c r="AL15" s="19">
        <f>SUM(F15:AK15)</f>
        <v>11</v>
      </c>
      <c r="AM15" s="27">
        <v>0</v>
      </c>
      <c r="AN15" s="28">
        <v>0</v>
      </c>
      <c r="AO15" s="29">
        <f>SUM(AM15+AN15)</f>
        <v>0</v>
      </c>
      <c r="AP15" s="30">
        <f>SUM(AL15-AO15)</f>
        <v>11</v>
      </c>
    </row>
    <row r="16" spans="1:42" ht="15" customHeight="1" x14ac:dyDescent="0.25">
      <c r="A16" s="15">
        <v>10</v>
      </c>
      <c r="B16" s="80" t="s">
        <v>57</v>
      </c>
      <c r="C16" s="81">
        <v>3613</v>
      </c>
      <c r="D16" s="81" t="s">
        <v>44</v>
      </c>
      <c r="E16" s="57">
        <v>9</v>
      </c>
      <c r="F16" s="72">
        <v>0</v>
      </c>
      <c r="G16" s="73">
        <v>0</v>
      </c>
      <c r="H16" s="25"/>
      <c r="I16" s="26"/>
      <c r="J16" s="72">
        <v>0</v>
      </c>
      <c r="K16" s="73">
        <v>0</v>
      </c>
      <c r="L16" s="25"/>
      <c r="M16" s="26"/>
      <c r="N16" s="72">
        <v>0</v>
      </c>
      <c r="O16" s="73">
        <v>0</v>
      </c>
      <c r="P16" s="25"/>
      <c r="Q16" s="26"/>
      <c r="R16" s="72">
        <v>0</v>
      </c>
      <c r="S16" s="73">
        <v>0</v>
      </c>
      <c r="T16" s="25"/>
      <c r="U16" s="26"/>
      <c r="V16" s="24">
        <v>5</v>
      </c>
      <c r="W16" s="25">
        <v>6</v>
      </c>
      <c r="X16" s="25"/>
      <c r="Y16" s="26"/>
      <c r="Z16" s="72">
        <v>0</v>
      </c>
      <c r="AA16" s="73">
        <v>0</v>
      </c>
      <c r="AB16" s="25"/>
      <c r="AC16" s="26"/>
      <c r="AD16" s="72">
        <v>0</v>
      </c>
      <c r="AE16" s="73">
        <v>0</v>
      </c>
      <c r="AF16" s="25"/>
      <c r="AG16" s="26"/>
      <c r="AH16" s="24">
        <v>0</v>
      </c>
      <c r="AI16" s="25">
        <v>0</v>
      </c>
      <c r="AJ16" s="25"/>
      <c r="AK16" s="26"/>
      <c r="AL16" s="19">
        <f>SUM(F16:AK16)</f>
        <v>11</v>
      </c>
      <c r="AM16" s="27">
        <v>0</v>
      </c>
      <c r="AN16" s="28">
        <v>0</v>
      </c>
      <c r="AO16" s="29">
        <f>SUM(AM16+AN16)</f>
        <v>0</v>
      </c>
      <c r="AP16" s="30">
        <f>SUM(AL16-AO16)</f>
        <v>11</v>
      </c>
    </row>
    <row r="17" spans="1:42" ht="15" customHeight="1" x14ac:dyDescent="0.25">
      <c r="A17" s="15">
        <v>11</v>
      </c>
      <c r="B17" s="80" t="s">
        <v>61</v>
      </c>
      <c r="C17" s="81">
        <v>1629</v>
      </c>
      <c r="D17" s="81" t="s">
        <v>44</v>
      </c>
      <c r="E17" s="57">
        <v>40</v>
      </c>
      <c r="F17" s="72">
        <v>0</v>
      </c>
      <c r="G17" s="73">
        <v>0</v>
      </c>
      <c r="H17" s="25"/>
      <c r="I17" s="26"/>
      <c r="J17" s="72">
        <v>0</v>
      </c>
      <c r="K17" s="73">
        <v>0</v>
      </c>
      <c r="L17" s="25"/>
      <c r="M17" s="26"/>
      <c r="N17" s="72">
        <v>0</v>
      </c>
      <c r="O17" s="73">
        <v>0</v>
      </c>
      <c r="P17" s="25"/>
      <c r="Q17" s="26"/>
      <c r="R17" s="72">
        <v>0</v>
      </c>
      <c r="S17" s="73">
        <v>0</v>
      </c>
      <c r="T17" s="25"/>
      <c r="U17" s="26"/>
      <c r="V17" s="72">
        <v>0</v>
      </c>
      <c r="W17" s="73">
        <v>0</v>
      </c>
      <c r="X17" s="25"/>
      <c r="Y17" s="26"/>
      <c r="Z17" s="72">
        <v>0</v>
      </c>
      <c r="AA17" s="73">
        <v>0</v>
      </c>
      <c r="AB17" s="25"/>
      <c r="AC17" s="26"/>
      <c r="AD17" s="72">
        <v>0</v>
      </c>
      <c r="AE17" s="73">
        <v>0</v>
      </c>
      <c r="AF17" s="25"/>
      <c r="AG17" s="26"/>
      <c r="AH17" s="24">
        <v>6</v>
      </c>
      <c r="AI17" s="25">
        <v>3</v>
      </c>
      <c r="AJ17" s="25"/>
      <c r="AK17" s="26"/>
      <c r="AL17" s="19">
        <f>SUM(F17:AK17)</f>
        <v>9</v>
      </c>
      <c r="AM17" s="27">
        <v>0</v>
      </c>
      <c r="AN17" s="28">
        <v>0</v>
      </c>
      <c r="AO17" s="29">
        <f>SUM(AM17+AN17)</f>
        <v>0</v>
      </c>
      <c r="AP17" s="30">
        <f>SUM(AL17-AO17)</f>
        <v>9</v>
      </c>
    </row>
    <row r="18" spans="1:42" ht="15" customHeight="1" x14ac:dyDescent="0.25">
      <c r="A18" s="15">
        <v>12</v>
      </c>
      <c r="B18" s="55" t="s">
        <v>59</v>
      </c>
      <c r="C18" s="56">
        <v>35999</v>
      </c>
      <c r="D18" s="56" t="s">
        <v>44</v>
      </c>
      <c r="E18" s="57">
        <v>6</v>
      </c>
      <c r="F18" s="72">
        <v>0</v>
      </c>
      <c r="G18" s="73">
        <v>0</v>
      </c>
      <c r="H18" s="25"/>
      <c r="I18" s="26"/>
      <c r="J18" s="72">
        <v>0</v>
      </c>
      <c r="K18" s="73">
        <v>0</v>
      </c>
      <c r="L18" s="25"/>
      <c r="M18" s="26"/>
      <c r="N18" s="72">
        <v>0</v>
      </c>
      <c r="O18" s="73">
        <v>0</v>
      </c>
      <c r="P18" s="25"/>
      <c r="Q18" s="26"/>
      <c r="R18" s="72">
        <v>0</v>
      </c>
      <c r="S18" s="73">
        <v>0</v>
      </c>
      <c r="T18" s="25"/>
      <c r="U18" s="26"/>
      <c r="V18" s="72">
        <v>0</v>
      </c>
      <c r="W18" s="73">
        <v>0</v>
      </c>
      <c r="X18" s="25"/>
      <c r="Y18" s="26"/>
      <c r="Z18" s="72">
        <v>0</v>
      </c>
      <c r="AA18" s="73">
        <v>0</v>
      </c>
      <c r="AB18" s="25"/>
      <c r="AC18" s="26"/>
      <c r="AD18" s="24" t="s">
        <v>42</v>
      </c>
      <c r="AE18" s="25">
        <v>8</v>
      </c>
      <c r="AF18" s="25"/>
      <c r="AG18" s="26"/>
      <c r="AH18" s="72">
        <v>0</v>
      </c>
      <c r="AI18" s="73">
        <v>0</v>
      </c>
      <c r="AJ18" s="25"/>
      <c r="AK18" s="26"/>
      <c r="AL18" s="19">
        <f>SUM(F18:AK18)</f>
        <v>8</v>
      </c>
      <c r="AM18" s="27">
        <v>0</v>
      </c>
      <c r="AN18" s="28">
        <v>0</v>
      </c>
      <c r="AO18" s="29">
        <f>SUM(AM18+AN18)</f>
        <v>0</v>
      </c>
      <c r="AP18" s="30">
        <f>SUM(AL18-AO18)</f>
        <v>8</v>
      </c>
    </row>
    <row r="19" spans="1:42" ht="15" customHeight="1" x14ac:dyDescent="0.25">
      <c r="A19" s="15">
        <v>13</v>
      </c>
      <c r="B19" s="55" t="s">
        <v>64</v>
      </c>
      <c r="C19" s="56">
        <v>4625</v>
      </c>
      <c r="D19" s="56" t="s">
        <v>44</v>
      </c>
      <c r="E19" s="57">
        <v>31</v>
      </c>
      <c r="F19" s="72">
        <v>0</v>
      </c>
      <c r="G19" s="73">
        <v>0</v>
      </c>
      <c r="H19" s="25"/>
      <c r="I19" s="26"/>
      <c r="J19" s="72">
        <v>0</v>
      </c>
      <c r="K19" s="73">
        <v>0</v>
      </c>
      <c r="L19" s="25"/>
      <c r="M19" s="26"/>
      <c r="N19" s="72">
        <v>0</v>
      </c>
      <c r="O19" s="73">
        <v>0</v>
      </c>
      <c r="P19" s="25"/>
      <c r="Q19" s="26"/>
      <c r="R19" s="72">
        <v>0</v>
      </c>
      <c r="S19" s="73">
        <v>0</v>
      </c>
      <c r="T19" s="25"/>
      <c r="U19" s="26"/>
      <c r="V19" s="72">
        <v>0</v>
      </c>
      <c r="W19" s="73">
        <v>0</v>
      </c>
      <c r="X19" s="25"/>
      <c r="Y19" s="26"/>
      <c r="Z19" s="72">
        <v>0</v>
      </c>
      <c r="AA19" s="73">
        <v>0</v>
      </c>
      <c r="AB19" s="25"/>
      <c r="AC19" s="26"/>
      <c r="AD19" s="72">
        <v>0</v>
      </c>
      <c r="AE19" s="73">
        <v>0</v>
      </c>
      <c r="AF19" s="25"/>
      <c r="AG19" s="26"/>
      <c r="AH19" s="24">
        <v>0</v>
      </c>
      <c r="AI19" s="25">
        <v>5</v>
      </c>
      <c r="AJ19" s="25"/>
      <c r="AK19" s="26"/>
      <c r="AL19" s="19">
        <f>SUM(F19:AK19)</f>
        <v>5</v>
      </c>
      <c r="AM19" s="27">
        <v>0</v>
      </c>
      <c r="AN19" s="28">
        <v>0</v>
      </c>
      <c r="AO19" s="29">
        <f>SUM(AM19+AN19)</f>
        <v>0</v>
      </c>
      <c r="AP19" s="30">
        <f>SUM(AL19-AO19)</f>
        <v>5</v>
      </c>
    </row>
    <row r="20" spans="1:42" x14ac:dyDescent="0.25">
      <c r="A20" s="15">
        <v>14</v>
      </c>
      <c r="B20" s="55" t="s">
        <v>58</v>
      </c>
      <c r="C20" s="56">
        <v>1395</v>
      </c>
      <c r="D20" s="56" t="s">
        <v>43</v>
      </c>
      <c r="E20" s="57">
        <v>59</v>
      </c>
      <c r="F20" s="72">
        <v>0</v>
      </c>
      <c r="G20" s="73">
        <v>0</v>
      </c>
      <c r="H20" s="25"/>
      <c r="I20" s="26"/>
      <c r="J20" s="72">
        <v>0</v>
      </c>
      <c r="K20" s="73">
        <v>0</v>
      </c>
      <c r="L20" s="25"/>
      <c r="M20" s="26"/>
      <c r="N20" s="72">
        <v>0</v>
      </c>
      <c r="O20" s="73">
        <v>0</v>
      </c>
      <c r="P20" s="25"/>
      <c r="Q20" s="26"/>
      <c r="R20" s="72">
        <v>0</v>
      </c>
      <c r="S20" s="73">
        <v>0</v>
      </c>
      <c r="T20" s="25"/>
      <c r="U20" s="26"/>
      <c r="V20" s="72">
        <v>0</v>
      </c>
      <c r="W20" s="73">
        <v>0</v>
      </c>
      <c r="X20" s="25"/>
      <c r="Y20" s="26"/>
      <c r="Z20" s="72">
        <v>0</v>
      </c>
      <c r="AA20" s="73">
        <v>0</v>
      </c>
      <c r="AB20" s="25"/>
      <c r="AC20" s="26"/>
      <c r="AD20" s="72">
        <v>0</v>
      </c>
      <c r="AE20" s="73">
        <v>0</v>
      </c>
      <c r="AF20" s="25"/>
      <c r="AG20" s="26"/>
      <c r="AH20" s="24">
        <v>3</v>
      </c>
      <c r="AI20" s="25">
        <v>2</v>
      </c>
      <c r="AJ20" s="25"/>
      <c r="AK20" s="26"/>
      <c r="AL20" s="19">
        <f>SUM(F20:AK20)</f>
        <v>5</v>
      </c>
      <c r="AM20" s="27">
        <v>0</v>
      </c>
      <c r="AN20" s="28">
        <v>0</v>
      </c>
      <c r="AO20" s="29">
        <f>SUM(AM20+AN20)</f>
        <v>0</v>
      </c>
      <c r="AP20" s="30">
        <f>SUM(AL20-AO20)</f>
        <v>5</v>
      </c>
    </row>
    <row r="21" spans="1:42" x14ac:dyDescent="0.25">
      <c r="A21" s="15">
        <v>15</v>
      </c>
      <c r="B21" s="80" t="s">
        <v>49</v>
      </c>
      <c r="C21" s="81">
        <v>7180</v>
      </c>
      <c r="D21" s="81" t="s">
        <v>44</v>
      </c>
      <c r="E21" s="82">
        <v>15</v>
      </c>
      <c r="F21" s="72">
        <v>0</v>
      </c>
      <c r="G21" s="73">
        <v>0</v>
      </c>
      <c r="H21" s="85"/>
      <c r="I21" s="86"/>
      <c r="J21" s="72">
        <v>0</v>
      </c>
      <c r="K21" s="73">
        <v>0</v>
      </c>
      <c r="L21" s="85"/>
      <c r="M21" s="86"/>
      <c r="N21" s="72">
        <v>0</v>
      </c>
      <c r="O21" s="73">
        <v>0</v>
      </c>
      <c r="P21" s="85"/>
      <c r="Q21" s="86"/>
      <c r="R21" s="72">
        <v>0</v>
      </c>
      <c r="S21" s="73">
        <v>0</v>
      </c>
      <c r="T21" s="85"/>
      <c r="U21" s="86"/>
      <c r="V21" s="72">
        <v>0</v>
      </c>
      <c r="W21" s="73">
        <v>0</v>
      </c>
      <c r="X21" s="85"/>
      <c r="Y21" s="86"/>
      <c r="Z21" s="72">
        <v>0</v>
      </c>
      <c r="AA21" s="73">
        <v>0</v>
      </c>
      <c r="AB21" s="85"/>
      <c r="AC21" s="86"/>
      <c r="AD21" s="83">
        <v>0</v>
      </c>
      <c r="AE21" s="84">
        <v>0</v>
      </c>
      <c r="AF21" s="85"/>
      <c r="AG21" s="86"/>
      <c r="AH21" s="24">
        <v>4</v>
      </c>
      <c r="AI21" s="25">
        <v>0</v>
      </c>
      <c r="AJ21" s="85"/>
      <c r="AK21" s="86"/>
      <c r="AL21" s="19">
        <f>SUM(F21:AK21)</f>
        <v>4</v>
      </c>
      <c r="AM21" s="27">
        <v>0</v>
      </c>
      <c r="AN21" s="28">
        <v>0</v>
      </c>
      <c r="AO21" s="91">
        <f>SUM(AM21+AN21)</f>
        <v>0</v>
      </c>
      <c r="AP21" s="92">
        <f>SUM(AL21-AO21)</f>
        <v>4</v>
      </c>
    </row>
    <row r="22" spans="1:42" x14ac:dyDescent="0.25">
      <c r="A22" s="15">
        <v>16</v>
      </c>
      <c r="B22" s="80" t="s">
        <v>63</v>
      </c>
      <c r="C22" s="81">
        <v>2481</v>
      </c>
      <c r="D22" s="56" t="s">
        <v>44</v>
      </c>
      <c r="E22" s="57">
        <v>45</v>
      </c>
      <c r="F22" s="72">
        <v>0</v>
      </c>
      <c r="G22" s="73">
        <v>0</v>
      </c>
      <c r="H22" s="85"/>
      <c r="I22" s="86"/>
      <c r="J22" s="72">
        <v>0</v>
      </c>
      <c r="K22" s="73">
        <v>0</v>
      </c>
      <c r="L22" s="85"/>
      <c r="M22" s="86"/>
      <c r="N22" s="72">
        <v>0</v>
      </c>
      <c r="O22" s="73">
        <v>0</v>
      </c>
      <c r="P22" s="85"/>
      <c r="Q22" s="86"/>
      <c r="R22" s="72">
        <v>0</v>
      </c>
      <c r="S22" s="73">
        <v>0</v>
      </c>
      <c r="T22" s="85"/>
      <c r="U22" s="86"/>
      <c r="V22" s="83">
        <v>0</v>
      </c>
      <c r="W22" s="84">
        <v>0</v>
      </c>
      <c r="X22" s="85"/>
      <c r="Y22" s="86"/>
      <c r="Z22" s="72">
        <v>0</v>
      </c>
      <c r="AA22" s="73">
        <v>0</v>
      </c>
      <c r="AB22" s="85"/>
      <c r="AC22" s="86"/>
      <c r="AD22" s="72">
        <v>0</v>
      </c>
      <c r="AE22" s="73">
        <v>0</v>
      </c>
      <c r="AF22" s="85"/>
      <c r="AG22" s="86"/>
      <c r="AH22" s="87">
        <v>2</v>
      </c>
      <c r="AI22" s="85" t="s">
        <v>42</v>
      </c>
      <c r="AJ22" s="85"/>
      <c r="AK22" s="86"/>
      <c r="AL22" s="94">
        <f>SUM(F22:AK22)</f>
        <v>2</v>
      </c>
      <c r="AM22" s="27">
        <v>0</v>
      </c>
      <c r="AN22" s="28">
        <v>0</v>
      </c>
      <c r="AO22" s="91">
        <f>SUM(AM22+AN22)</f>
        <v>0</v>
      </c>
      <c r="AP22" s="92">
        <f>SUM(AL22-AO22)</f>
        <v>2</v>
      </c>
    </row>
    <row r="23" spans="1:42" ht="15.75" thickBot="1" x14ac:dyDescent="0.3">
      <c r="A23" s="15">
        <v>17</v>
      </c>
      <c r="B23" s="55" t="s">
        <v>30</v>
      </c>
      <c r="C23" s="56">
        <v>8344</v>
      </c>
      <c r="D23" s="56" t="s">
        <v>44</v>
      </c>
      <c r="E23" s="57">
        <v>44</v>
      </c>
      <c r="F23" s="74">
        <v>0</v>
      </c>
      <c r="G23" s="75">
        <v>0</v>
      </c>
      <c r="H23" s="33"/>
      <c r="I23" s="34"/>
      <c r="J23" s="74">
        <v>0</v>
      </c>
      <c r="K23" s="75">
        <v>0</v>
      </c>
      <c r="L23" s="33"/>
      <c r="M23" s="34"/>
      <c r="N23" s="74">
        <v>0</v>
      </c>
      <c r="O23" s="75">
        <v>0</v>
      </c>
      <c r="P23" s="33"/>
      <c r="Q23" s="34"/>
      <c r="R23" s="96">
        <v>0</v>
      </c>
      <c r="S23" s="97">
        <v>0</v>
      </c>
      <c r="T23" s="33"/>
      <c r="U23" s="34"/>
      <c r="V23" s="72">
        <v>0</v>
      </c>
      <c r="W23" s="73">
        <v>0</v>
      </c>
      <c r="X23" s="33"/>
      <c r="Y23" s="34"/>
      <c r="Z23" s="72">
        <v>0</v>
      </c>
      <c r="AA23" s="73">
        <v>0</v>
      </c>
      <c r="AB23" s="33"/>
      <c r="AC23" s="34"/>
      <c r="AD23" s="72">
        <v>0</v>
      </c>
      <c r="AE23" s="73">
        <v>0</v>
      </c>
      <c r="AF23" s="33"/>
      <c r="AG23" s="34"/>
      <c r="AH23" s="24">
        <v>1</v>
      </c>
      <c r="AI23" s="25">
        <v>1</v>
      </c>
      <c r="AJ23" s="33"/>
      <c r="AK23" s="34"/>
      <c r="AL23" s="47">
        <f>SUM(F23:AK23)</f>
        <v>2</v>
      </c>
      <c r="AM23" s="27">
        <v>0</v>
      </c>
      <c r="AN23" s="28">
        <v>0</v>
      </c>
      <c r="AO23" s="37">
        <f>SUM(AM23+AN23)</f>
        <v>0</v>
      </c>
      <c r="AP23" s="38">
        <f>SUM(AL23-AO23)</f>
        <v>2</v>
      </c>
    </row>
    <row r="24" spans="1:42" x14ac:dyDescent="0.25">
      <c r="A24" s="39"/>
      <c r="B24" s="39"/>
      <c r="C24" s="39"/>
      <c r="D24" s="39"/>
      <c r="E24" s="39"/>
      <c r="F24" s="130">
        <v>4</v>
      </c>
      <c r="G24" s="130"/>
      <c r="H24" s="130"/>
      <c r="I24" s="130"/>
      <c r="J24" s="130">
        <v>5</v>
      </c>
      <c r="K24" s="130"/>
      <c r="L24" s="130"/>
      <c r="M24" s="130"/>
      <c r="N24" s="130">
        <v>5</v>
      </c>
      <c r="O24" s="130"/>
      <c r="P24" s="130"/>
      <c r="Q24" s="130"/>
      <c r="R24" s="129">
        <v>6</v>
      </c>
      <c r="S24" s="129"/>
      <c r="T24" s="129"/>
      <c r="U24" s="129"/>
      <c r="V24" s="129">
        <v>4</v>
      </c>
      <c r="W24" s="129"/>
      <c r="X24" s="129"/>
      <c r="Y24" s="129"/>
      <c r="Z24" s="129">
        <v>2</v>
      </c>
      <c r="AA24" s="129"/>
      <c r="AB24" s="129"/>
      <c r="AC24" s="129"/>
      <c r="AD24" s="129">
        <v>3</v>
      </c>
      <c r="AE24" s="129"/>
      <c r="AF24" s="129"/>
      <c r="AG24" s="129"/>
      <c r="AH24" s="130">
        <v>10</v>
      </c>
      <c r="AI24" s="130"/>
      <c r="AJ24" s="130"/>
      <c r="AK24" s="130"/>
      <c r="AL24" s="42"/>
      <c r="AM24" s="42"/>
      <c r="AN24" s="42"/>
      <c r="AO24" s="42"/>
      <c r="AP24" s="41">
        <f>AVERAGE(F24:AK24)</f>
        <v>4.875</v>
      </c>
    </row>
    <row r="25" spans="1:42" x14ac:dyDescent="0.25">
      <c r="B25" s="115" t="s">
        <v>13</v>
      </c>
      <c r="C25" s="115"/>
      <c r="D25" s="115"/>
      <c r="E25" s="115"/>
      <c r="F25" s="115"/>
      <c r="G25" s="115"/>
      <c r="H25" s="115"/>
      <c r="I25" s="115"/>
    </row>
    <row r="26" spans="1:42" x14ac:dyDescent="0.25">
      <c r="B26" s="115"/>
      <c r="C26" s="115"/>
      <c r="D26" s="115"/>
      <c r="E26" s="115"/>
      <c r="F26" s="115"/>
      <c r="G26" s="115"/>
      <c r="H26" s="115"/>
      <c r="I26" s="115"/>
    </row>
    <row r="27" spans="1:42" x14ac:dyDescent="0.25">
      <c r="A27" s="77"/>
      <c r="B27" s="77" t="s">
        <v>53</v>
      </c>
    </row>
  </sheetData>
  <sortState ref="B7:AP23">
    <sortCondition descending="1" ref="AP7:AP23"/>
  </sortState>
  <mergeCells count="38">
    <mergeCell ref="AH24:AK24"/>
    <mergeCell ref="Z24:AC24"/>
    <mergeCell ref="AD24:AG24"/>
    <mergeCell ref="B25:I26"/>
    <mergeCell ref="AL3:AL6"/>
    <mergeCell ref="R24:U24"/>
    <mergeCell ref="V24:Y24"/>
    <mergeCell ref="Z5:AC5"/>
    <mergeCell ref="AH5:AK5"/>
    <mergeCell ref="AD3:AG3"/>
    <mergeCell ref="F24:I24"/>
    <mergeCell ref="J24:M24"/>
    <mergeCell ref="N24:Q24"/>
    <mergeCell ref="J4:M4"/>
    <mergeCell ref="N4:Q4"/>
    <mergeCell ref="R4:U4"/>
    <mergeCell ref="V4:Y4"/>
    <mergeCell ref="A1:AP2"/>
    <mergeCell ref="A3:E5"/>
    <mergeCell ref="F3:I3"/>
    <mergeCell ref="J3:M3"/>
    <mergeCell ref="N3:Q3"/>
    <mergeCell ref="R3:U3"/>
    <mergeCell ref="V3:Y3"/>
    <mergeCell ref="Z3:AC3"/>
    <mergeCell ref="AH3:AK3"/>
    <mergeCell ref="AD4:AG4"/>
    <mergeCell ref="AD5:AG5"/>
    <mergeCell ref="Z4:AC4"/>
    <mergeCell ref="AH4:AK4"/>
    <mergeCell ref="AO3:AO6"/>
    <mergeCell ref="AP3:AP6"/>
    <mergeCell ref="F4:I4"/>
    <mergeCell ref="N5:Q5"/>
    <mergeCell ref="R5:U5"/>
    <mergeCell ref="V5:Y5"/>
    <mergeCell ref="F5:I5"/>
    <mergeCell ref="J5:M5"/>
  </mergeCells>
  <printOptions horizontalCentered="1" verticalCentered="1"/>
  <pageMargins left="0.19685039370078741" right="0.19685039370078741" top="0.39370078740157483" bottom="0.74803149606299213" header="0" footer="0"/>
  <pageSetup paperSize="9" scale="8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Overall</vt:lpstr>
      <vt:lpstr>Class A</vt:lpstr>
      <vt:lpstr>Class B</vt:lpstr>
      <vt:lpstr>Overall!Print_Area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Atkinson Allison</cp:lastModifiedBy>
  <cp:lastPrinted>2017-03-27T07:04:59Z</cp:lastPrinted>
  <dcterms:created xsi:type="dcterms:W3CDTF">2017-03-16T11:03:15Z</dcterms:created>
  <dcterms:modified xsi:type="dcterms:W3CDTF">2017-11-07T13:52:44Z</dcterms:modified>
</cp:coreProperties>
</file>