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7\SCORING\"/>
    </mc:Choice>
  </mc:AlternateContent>
  <bookViews>
    <workbookView xWindow="0" yWindow="0" windowWidth="19200" windowHeight="7755" tabRatio="822" firstSheet="1" activeTab="9"/>
  </bookViews>
  <sheets>
    <sheet name="Overall" sheetId="3" state="hidden" r:id="rId1"/>
    <sheet name="50cc" sheetId="14" r:id="rId2"/>
    <sheet name="65cc" sheetId="13" r:id="rId3"/>
    <sheet name="85cc" sheetId="11" r:id="rId4"/>
    <sheet name="Pro Mini" sheetId="12" r:id="rId5"/>
    <sheet name="MX HS" sheetId="5" r:id="rId6"/>
    <sheet name="MX1" sheetId="10" r:id="rId7"/>
    <sheet name="MX2" sheetId="4" r:id="rId8"/>
    <sheet name="MX3" sheetId="9" r:id="rId9"/>
    <sheet name="Ladies" sheetId="6" r:id="rId10"/>
    <sheet name="MX2 Stroke" sheetId="7" r:id="rId11"/>
    <sheet name="Senior Support" sheetId="8" r:id="rId12"/>
    <sheet name="Manufacturer" sheetId="15" r:id="rId13"/>
  </sheets>
  <calcPr calcId="162913"/>
</workbook>
</file>

<file path=xl/calcChain.xml><?xml version="1.0" encoding="utf-8"?>
<calcChain xmlns="http://schemas.openxmlformats.org/spreadsheetml/2006/main">
  <c r="T47" i="9" l="1"/>
  <c r="T41" i="9"/>
  <c r="T29" i="9"/>
  <c r="T45" i="9"/>
  <c r="T32" i="9"/>
  <c r="T56" i="8"/>
  <c r="T39" i="5"/>
  <c r="T36" i="5"/>
  <c r="T34" i="5"/>
  <c r="X7" i="15"/>
  <c r="X9" i="15"/>
  <c r="X10" i="15"/>
  <c r="X11" i="15"/>
  <c r="X8" i="15"/>
  <c r="X6" i="15"/>
  <c r="T33" i="10"/>
  <c r="T24" i="10"/>
  <c r="T21" i="10"/>
  <c r="T28" i="10"/>
  <c r="T19" i="10"/>
  <c r="T40" i="13"/>
  <c r="T38" i="13"/>
  <c r="T37" i="13"/>
  <c r="T34" i="13"/>
  <c r="T36" i="13"/>
  <c r="T31" i="13"/>
  <c r="T32" i="13"/>
  <c r="T53" i="8"/>
  <c r="T38" i="8"/>
  <c r="T36" i="8"/>
  <c r="T42" i="8"/>
  <c r="T54" i="8"/>
  <c r="T30" i="8" l="1"/>
  <c r="T23" i="7"/>
  <c r="T17" i="7"/>
  <c r="T22" i="6"/>
  <c r="T18" i="6"/>
  <c r="T34" i="12"/>
  <c r="T24" i="12"/>
  <c r="T29" i="12"/>
  <c r="T27" i="12"/>
  <c r="T22" i="12"/>
  <c r="T27" i="11"/>
  <c r="T19" i="11"/>
  <c r="T18" i="11"/>
  <c r="T24" i="11"/>
  <c r="T8" i="8"/>
  <c r="T9" i="8"/>
  <c r="T10" i="8"/>
  <c r="T11" i="8"/>
  <c r="T13" i="8"/>
  <c r="T14" i="8"/>
  <c r="T15" i="8"/>
  <c r="T16" i="8"/>
  <c r="T12" i="8"/>
  <c r="T18" i="8"/>
  <c r="T19" i="8"/>
  <c r="T21" i="8"/>
  <c r="T22" i="8"/>
  <c r="T17" i="8"/>
  <c r="T23" i="8"/>
  <c r="T24" i="8"/>
  <c r="T25" i="8"/>
  <c r="T26" i="8"/>
  <c r="T28" i="8"/>
  <c r="T29" i="8"/>
  <c r="T31" i="8"/>
  <c r="T32" i="8"/>
  <c r="T33" i="8"/>
  <c r="T34" i="8"/>
  <c r="T35" i="8"/>
  <c r="T37" i="8"/>
  <c r="T20" i="8"/>
  <c r="T39" i="8"/>
  <c r="T40" i="8"/>
  <c r="T27" i="8"/>
  <c r="T41" i="8"/>
  <c r="T43" i="8"/>
  <c r="T44" i="8"/>
  <c r="T45" i="8"/>
  <c r="T46" i="8"/>
  <c r="T47" i="8"/>
  <c r="T48" i="8"/>
  <c r="T49" i="8"/>
  <c r="T50" i="8"/>
  <c r="T51" i="8"/>
  <c r="T52" i="8"/>
  <c r="T7" i="8"/>
  <c r="T6" i="8"/>
  <c r="T8" i="7"/>
  <c r="T9" i="7"/>
  <c r="T10" i="7"/>
  <c r="T11" i="7"/>
  <c r="T12" i="7"/>
  <c r="T13" i="7"/>
  <c r="T14" i="7"/>
  <c r="T15" i="7"/>
  <c r="T16" i="7"/>
  <c r="T18" i="7"/>
  <c r="T19" i="7"/>
  <c r="T20" i="7"/>
  <c r="T21" i="7"/>
  <c r="T7" i="7"/>
  <c r="T6" i="7"/>
  <c r="T8" i="6"/>
  <c r="T9" i="6"/>
  <c r="T11" i="6"/>
  <c r="T10" i="6"/>
  <c r="T12" i="6"/>
  <c r="T13" i="6"/>
  <c r="T15" i="6"/>
  <c r="T14" i="6"/>
  <c r="T16" i="6"/>
  <c r="T17" i="6"/>
  <c r="T19" i="6"/>
  <c r="T20" i="6"/>
  <c r="T7" i="6"/>
  <c r="T6" i="6"/>
  <c r="T8" i="9"/>
  <c r="T10" i="9"/>
  <c r="T11" i="9"/>
  <c r="T9" i="9"/>
  <c r="T12" i="9"/>
  <c r="T13" i="9"/>
  <c r="T14" i="9"/>
  <c r="T16" i="9"/>
  <c r="T17" i="9"/>
  <c r="T18" i="9"/>
  <c r="T15" i="9"/>
  <c r="T21" i="9"/>
  <c r="T19" i="9"/>
  <c r="T24" i="9"/>
  <c r="T25" i="9"/>
  <c r="T20" i="9"/>
  <c r="T27" i="9"/>
  <c r="T28" i="9"/>
  <c r="T30" i="9"/>
  <c r="T26" i="9"/>
  <c r="T31" i="9"/>
  <c r="T22" i="9"/>
  <c r="T33" i="9"/>
  <c r="T34" i="9"/>
  <c r="T23" i="9"/>
  <c r="T35" i="9"/>
  <c r="T36" i="9"/>
  <c r="T37" i="9"/>
  <c r="T38" i="9"/>
  <c r="T39" i="9"/>
  <c r="T40" i="9"/>
  <c r="T42" i="9"/>
  <c r="T43" i="9"/>
  <c r="T44" i="9"/>
  <c r="T7" i="9"/>
  <c r="T6" i="9"/>
  <c r="T47" i="4"/>
  <c r="T7" i="10"/>
  <c r="T8" i="10"/>
  <c r="T10" i="10"/>
  <c r="T11" i="10"/>
  <c r="T13" i="10"/>
  <c r="T12" i="10"/>
  <c r="T14" i="10"/>
  <c r="T15" i="10"/>
  <c r="T16" i="10"/>
  <c r="T17" i="10"/>
  <c r="T18" i="10"/>
  <c r="T22" i="10"/>
  <c r="T23" i="10"/>
  <c r="T25" i="10"/>
  <c r="T26" i="10"/>
  <c r="T27" i="10"/>
  <c r="T20" i="10"/>
  <c r="T29" i="10"/>
  <c r="T30" i="10"/>
  <c r="T31" i="10"/>
  <c r="T9" i="10"/>
  <c r="T6" i="10"/>
  <c r="T8" i="5"/>
  <c r="T9" i="5"/>
  <c r="T10" i="5"/>
  <c r="T12" i="5"/>
  <c r="T11" i="5"/>
  <c r="T13" i="5"/>
  <c r="T14" i="5"/>
  <c r="T15" i="5"/>
  <c r="T16" i="5"/>
  <c r="T17" i="5"/>
  <c r="T18" i="5"/>
  <c r="T19" i="5"/>
  <c r="T20" i="5"/>
  <c r="T23" i="5"/>
  <c r="T22" i="5"/>
  <c r="T25" i="5"/>
  <c r="T26" i="5"/>
  <c r="T21" i="5"/>
  <c r="T27" i="5"/>
  <c r="T28" i="5"/>
  <c r="T24" i="5"/>
  <c r="T29" i="5"/>
  <c r="T30" i="5"/>
  <c r="T31" i="5"/>
  <c r="T32" i="5"/>
  <c r="T33" i="5"/>
  <c r="T35" i="5"/>
  <c r="T37" i="5"/>
  <c r="T7" i="5"/>
  <c r="T6" i="5"/>
  <c r="T7" i="12"/>
  <c r="T9" i="12"/>
  <c r="T10" i="12"/>
  <c r="T12" i="12"/>
  <c r="T11" i="12"/>
  <c r="T13" i="12"/>
  <c r="T14" i="12"/>
  <c r="T16" i="12"/>
  <c r="T15" i="12"/>
  <c r="T17" i="12"/>
  <c r="T19" i="12"/>
  <c r="T20" i="12"/>
  <c r="T21" i="12"/>
  <c r="T23" i="12"/>
  <c r="T18" i="12"/>
  <c r="T25" i="12"/>
  <c r="T26" i="12"/>
  <c r="T28" i="12"/>
  <c r="T30" i="12"/>
  <c r="T31" i="12"/>
  <c r="T32" i="12"/>
  <c r="T8" i="12"/>
  <c r="T6" i="12"/>
  <c r="T8" i="11"/>
  <c r="T9" i="11"/>
  <c r="T10" i="11"/>
  <c r="T11" i="11"/>
  <c r="T12" i="11"/>
  <c r="T13" i="11"/>
  <c r="T14" i="11"/>
  <c r="T15" i="11"/>
  <c r="T16" i="11"/>
  <c r="T17" i="11"/>
  <c r="T20" i="11"/>
  <c r="T21" i="11"/>
  <c r="T23" i="11"/>
  <c r="T22" i="11"/>
  <c r="T25" i="11"/>
  <c r="T7" i="11"/>
  <c r="T6" i="11"/>
  <c r="T8" i="13"/>
  <c r="T9" i="13"/>
  <c r="T11" i="13"/>
  <c r="T10" i="13"/>
  <c r="T15" i="13"/>
  <c r="T12" i="13"/>
  <c r="T14" i="13"/>
  <c r="T13" i="13"/>
  <c r="T16" i="13"/>
  <c r="T17" i="13"/>
  <c r="T18" i="13"/>
  <c r="T19" i="13"/>
  <c r="T20" i="13"/>
  <c r="T21" i="13"/>
  <c r="T23" i="13"/>
  <c r="T22" i="13"/>
  <c r="T25" i="13"/>
  <c r="T26" i="13"/>
  <c r="T28" i="13"/>
  <c r="T29" i="13"/>
  <c r="T24" i="13"/>
  <c r="T30" i="13"/>
  <c r="T27" i="13"/>
  <c r="T33" i="13"/>
  <c r="T35" i="13"/>
  <c r="T7" i="13"/>
  <c r="T6" i="13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7" i="4"/>
  <c r="T6" i="4"/>
  <c r="T47" i="14"/>
  <c r="T8" i="14"/>
  <c r="T9" i="14"/>
  <c r="T10" i="14"/>
  <c r="T11" i="14"/>
  <c r="T13" i="14"/>
  <c r="T12" i="14"/>
  <c r="T14" i="14"/>
  <c r="T16" i="14"/>
  <c r="T15" i="14"/>
  <c r="T18" i="14"/>
  <c r="T17" i="14"/>
  <c r="T20" i="14"/>
  <c r="T19" i="14"/>
  <c r="T22" i="14"/>
  <c r="T21" i="14"/>
  <c r="T23" i="14"/>
  <c r="T24" i="14"/>
  <c r="T26" i="14"/>
  <c r="T28" i="14"/>
  <c r="T30" i="14"/>
  <c r="T31" i="14"/>
  <c r="T33" i="14"/>
  <c r="T34" i="14"/>
  <c r="T35" i="14"/>
  <c r="T36" i="14"/>
  <c r="T32" i="14"/>
  <c r="T37" i="14"/>
  <c r="T39" i="14"/>
  <c r="T41" i="14"/>
  <c r="T43" i="14"/>
  <c r="T44" i="14"/>
  <c r="T27" i="14"/>
  <c r="T29" i="14"/>
  <c r="T42" i="14"/>
  <c r="T40" i="14"/>
  <c r="T38" i="14"/>
  <c r="T25" i="14"/>
  <c r="T45" i="14"/>
  <c r="T7" i="14"/>
  <c r="T6" i="14" l="1"/>
  <c r="X12" i="15" l="1"/>
  <c r="T46" i="14" l="1"/>
  <c r="T39" i="13"/>
  <c r="T33" i="12"/>
  <c r="T26" i="11"/>
  <c r="T38" i="5"/>
  <c r="T32" i="10"/>
  <c r="T46" i="9"/>
  <c r="T55" i="8"/>
  <c r="T22" i="7"/>
  <c r="T21" i="6"/>
  <c r="N28" i="3" l="1"/>
  <c r="N27" i="3"/>
  <c r="N26" i="3"/>
  <c r="N6" i="3"/>
  <c r="N8" i="3"/>
  <c r="N11" i="3"/>
  <c r="N12" i="3"/>
  <c r="N13" i="3"/>
  <c r="N15" i="3"/>
  <c r="N16" i="3"/>
  <c r="N17" i="3"/>
  <c r="N18" i="3"/>
  <c r="N20" i="3"/>
  <c r="N21" i="3"/>
  <c r="N23" i="3"/>
  <c r="N41" i="3"/>
  <c r="N42" i="3"/>
  <c r="N43" i="3"/>
  <c r="N44" i="3"/>
  <c r="N45" i="3"/>
  <c r="N46" i="3"/>
  <c r="N48" i="3"/>
  <c r="N47" i="3"/>
  <c r="N40" i="3"/>
  <c r="N39" i="3"/>
  <c r="N38" i="3"/>
  <c r="N37" i="3"/>
  <c r="N36" i="3"/>
  <c r="N35" i="3"/>
  <c r="N34" i="3"/>
  <c r="N33" i="3"/>
  <c r="N32" i="3"/>
  <c r="N31" i="3"/>
  <c r="N30" i="3"/>
  <c r="N29" i="3"/>
  <c r="N25" i="3"/>
  <c r="N24" i="3"/>
  <c r="N22" i="3"/>
  <c r="N19" i="3"/>
  <c r="N14" i="3"/>
  <c r="N10" i="3"/>
  <c r="N9" i="3"/>
  <c r="N7" i="3"/>
  <c r="T46" i="4" l="1"/>
</calcChain>
</file>

<file path=xl/sharedStrings.xml><?xml version="1.0" encoding="utf-8"?>
<sst xmlns="http://schemas.openxmlformats.org/spreadsheetml/2006/main" count="1249" uniqueCount="406">
  <si>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</si>
  <si>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</si>
  <si>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</si>
  <si>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</si>
  <si>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</si>
  <si>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</si>
  <si>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</si>
  <si>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</si>
  <si>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</si>
  <si>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WFO - DUNDEE</t>
  </si>
  <si>
    <t>DNF</t>
  </si>
  <si>
    <t>ROUND 1</t>
  </si>
  <si>
    <t>ROUND 2</t>
  </si>
  <si>
    <t>ROUND 3</t>
  </si>
  <si>
    <t>ROUND 4</t>
  </si>
  <si>
    <t>ROUND 5</t>
  </si>
  <si>
    <t>ROUND 6</t>
  </si>
  <si>
    <t>ROUND 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</si>
  <si>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LIQUORLAND NATIONAL ENDURO CHAMPIONSHIP - OVERALL</t>
    </r>
  </si>
  <si>
    <t>SCOTT BOUVERIE</t>
  </si>
  <si>
    <t>KZN</t>
  </si>
  <si>
    <t>ALTUS DE WET</t>
  </si>
  <si>
    <t>WC</t>
  </si>
  <si>
    <t>HENCO BOTHA</t>
  </si>
  <si>
    <t>E9</t>
  </si>
  <si>
    <t>DWAYNE KLEYNHANS</t>
  </si>
  <si>
    <t>CHARAN MOORE</t>
  </si>
  <si>
    <t>OSA</t>
  </si>
  <si>
    <t>DYLAN BARKER</t>
  </si>
  <si>
    <t>LUKE WALKER</t>
  </si>
  <si>
    <t>WILHELM SCHONFELDT</t>
  </si>
  <si>
    <t>JANIEL DE VILLIERS</t>
  </si>
  <si>
    <t>BRANDON YOUELL</t>
  </si>
  <si>
    <t>BRADLEY COX</t>
  </si>
  <si>
    <t>MAX JORDAAN</t>
  </si>
  <si>
    <t>EP</t>
  </si>
  <si>
    <t>STEPHEN MARINOV</t>
  </si>
  <si>
    <t>ALASTAIR DRENNAN</t>
  </si>
  <si>
    <t>DANIEL VAN ZYL</t>
  </si>
  <si>
    <t>EDUAN BESTER</t>
  </si>
  <si>
    <t>HEINRICH ZELLHUBER</t>
  </si>
  <si>
    <t>CALVIN HUME</t>
  </si>
  <si>
    <t>KYLE FLANAGAN</t>
  </si>
  <si>
    <t>THABANG KATEES</t>
  </si>
  <si>
    <t>WADE YOUNG</t>
  </si>
  <si>
    <t>TRAVIS TEASDALE</t>
  </si>
  <si>
    <t>CHAYSE ORSMOND</t>
  </si>
  <si>
    <t>BLAKE GUTZEIT</t>
  </si>
  <si>
    <t>WILLIAM-WADE SLATER</t>
  </si>
  <si>
    <t>HAYDEN LOUW</t>
  </si>
  <si>
    <t>TIM YOUNG</t>
  </si>
  <si>
    <t>GARETH COLE</t>
  </si>
  <si>
    <t>MAURITZ MEIRING</t>
  </si>
  <si>
    <t>NICK WADE</t>
  </si>
  <si>
    <t>REGARDT VAN NIEUWENHUIZEN</t>
  </si>
  <si>
    <t>WILLIAM OOSTHUIZEN</t>
  </si>
  <si>
    <t>MARK GARLAND</t>
  </si>
  <si>
    <t>JAY PETERS</t>
  </si>
  <si>
    <t>E1</t>
  </si>
  <si>
    <t>E7</t>
  </si>
  <si>
    <t>E20</t>
  </si>
  <si>
    <t>E11</t>
  </si>
  <si>
    <t>FS</t>
  </si>
  <si>
    <t>KEEGAN EICH</t>
  </si>
  <si>
    <t>JOHANNES VAN DER WALT</t>
  </si>
  <si>
    <t>BRENDON SMITH</t>
  </si>
  <si>
    <t>JARRYD COETZEE</t>
  </si>
  <si>
    <t>NW</t>
  </si>
  <si>
    <t>VICTOR VAN GRAAN</t>
  </si>
  <si>
    <t>LEONARD CREMER</t>
  </si>
  <si>
    <t>X</t>
  </si>
  <si>
    <t>CLASS</t>
  </si>
  <si>
    <t>E2</t>
  </si>
  <si>
    <t>DAVID GOOSEN</t>
  </si>
  <si>
    <t>KERIM FITZ-GERALD</t>
  </si>
  <si>
    <t>JOSHUA MLIMI</t>
  </si>
  <si>
    <t>DAMON STRYDOM</t>
  </si>
  <si>
    <t>NICHOLAS PHELPS</t>
  </si>
  <si>
    <t>ASHLEY THIXTON</t>
  </si>
  <si>
    <t>JORDAN VENTER</t>
  </si>
  <si>
    <t>BRADLEY THOMPSON</t>
  </si>
  <si>
    <t>IVAN BEZUIDENHOUT</t>
  </si>
  <si>
    <t>REGAN WASMUTH</t>
  </si>
  <si>
    <t>KYLE BARTHUS</t>
  </si>
  <si>
    <t>TYRON NEL</t>
  </si>
  <si>
    <t>H1</t>
  </si>
  <si>
    <t>H2</t>
  </si>
  <si>
    <t>ACU</t>
  </si>
  <si>
    <t>ZIM</t>
  </si>
  <si>
    <t>KAYLA RAAFF</t>
  </si>
  <si>
    <t>MEGAN JONKER</t>
  </si>
  <si>
    <t>TIEGAN REED</t>
  </si>
  <si>
    <t>NANDA CLOWES</t>
  </si>
  <si>
    <t>TYRON BEVERLEY</t>
  </si>
  <si>
    <t>MATTHEW HILLS</t>
  </si>
  <si>
    <t>CHASE DU PLESSIS</t>
  </si>
  <si>
    <t>GARRIC PRETORIUS</t>
  </si>
  <si>
    <t>SLADE SMITH</t>
  </si>
  <si>
    <t>AMA</t>
  </si>
  <si>
    <t>SEBASTIAN PHELPS</t>
  </si>
  <si>
    <t>DALTON VENTER</t>
  </si>
  <si>
    <t>MARK CARTY</t>
  </si>
  <si>
    <t>BLAKE YOUNG</t>
  </si>
  <si>
    <t>DYLAN KIRK</t>
  </si>
  <si>
    <t>LEONARD DU TOIT</t>
  </si>
  <si>
    <t>NATE MC LELLAN</t>
  </si>
  <si>
    <t>HAYDEN TULLY</t>
  </si>
  <si>
    <t>GARRICK HENLEY</t>
  </si>
  <si>
    <t>LUCAS VENTER</t>
  </si>
  <si>
    <t>SZ</t>
  </si>
  <si>
    <t>CAMDEN MC LELLAN</t>
  </si>
  <si>
    <t>JONATHAN MLIMI</t>
  </si>
  <si>
    <t>CHRISTIAAN CILLIERS</t>
  </si>
  <si>
    <t>CALLUM MATHEWS</t>
  </si>
  <si>
    <t>MIGUEL DE WAAL</t>
  </si>
  <si>
    <t>DAVIN COCKER</t>
  </si>
  <si>
    <t>TRISTAN GRAINGER</t>
  </si>
  <si>
    <t>NATHAN MAYBERRY</t>
  </si>
  <si>
    <t>CALEB YOUNG</t>
  </si>
  <si>
    <t>JAMES THOMPSON</t>
  </si>
  <si>
    <t>TYLER TARANTINO</t>
  </si>
  <si>
    <t>WIAN DU PLOOY</t>
  </si>
  <si>
    <t>BAREND DU TOIT</t>
  </si>
  <si>
    <t>NATHAN KUHN</t>
  </si>
  <si>
    <t>SETH YOUNG</t>
  </si>
  <si>
    <t>TIMO TOEPFER</t>
  </si>
  <si>
    <t>JOSHUA FLETCHER</t>
  </si>
  <si>
    <t>DAMON GARRELL</t>
  </si>
  <si>
    <t>AIDEN HENLEY</t>
  </si>
  <si>
    <t>THOR JOHNSON</t>
  </si>
  <si>
    <t>PHILLIP DU PLESSIS</t>
  </si>
  <si>
    <t>JACO SMIT</t>
  </si>
  <si>
    <t>RAYMOND PROUT-JONES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</si>
  <si>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 50CC</t>
    </r>
  </si>
  <si>
    <t>ROVER</t>
  </si>
  <si>
    <t>JORDAN VAN WYK</t>
  </si>
  <si>
    <t>LIAM BOTHA</t>
  </si>
  <si>
    <t>EC</t>
  </si>
  <si>
    <t>TIAAN MARAIS</t>
  </si>
  <si>
    <t>ANDREA MYNHARDT</t>
  </si>
  <si>
    <t>NICOL SMIT</t>
  </si>
  <si>
    <t>NATHAN BERRIE</t>
  </si>
  <si>
    <t>BOR</t>
  </si>
  <si>
    <t>KODI GOOSEN</t>
  </si>
  <si>
    <t>KYLE JOOSTEN</t>
  </si>
  <si>
    <t>JAMES GORDON</t>
  </si>
  <si>
    <t>DILLON LERM</t>
  </si>
  <si>
    <t>LUCA DOS SANTOS</t>
  </si>
  <si>
    <t>TYLER PETERSEN</t>
  </si>
  <si>
    <t>LUKE SOUTHON</t>
  </si>
  <si>
    <t>NIEL VAN DER VYVER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</si>
  <si>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 65CC</t>
    </r>
  </si>
  <si>
    <t>LUKE GRUNDY</t>
  </si>
  <si>
    <t>TROY MURAOUR</t>
  </si>
  <si>
    <t>KYLE TOWNSEND</t>
  </si>
  <si>
    <t>WYATT MCGREGOR</t>
  </si>
  <si>
    <t>BRYCE PETERSEN</t>
  </si>
  <si>
    <t>DAIYAAN MANUEL</t>
  </si>
  <si>
    <t>LUCCA MYNHARDT</t>
  </si>
  <si>
    <t>KEAGAN HANEKOM</t>
  </si>
  <si>
    <t>RUCHE MOODLEY</t>
  </si>
  <si>
    <t>LEVI BEKKER</t>
  </si>
  <si>
    <t>CHASE HANEKOM</t>
  </si>
  <si>
    <t>AMBER MCGREGOR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</si>
  <si>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 85CC</t>
    </r>
  </si>
  <si>
    <r>
      <t xml:space="preserve">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 PRO MINI</t>
    </r>
  </si>
  <si>
    <t>GRANT HUTTON</t>
  </si>
  <si>
    <t>AJ VISAGIE</t>
  </si>
  <si>
    <t>CALUM MARRIOTT</t>
  </si>
  <si>
    <t>JOSH DE HUTTON</t>
  </si>
  <si>
    <t>ETHAN HOFFMAN</t>
  </si>
  <si>
    <t>KUDA MHENE</t>
  </si>
  <si>
    <t>SHAUEN MAMBA</t>
  </si>
  <si>
    <t>BREECE ROMANS</t>
  </si>
  <si>
    <t>KEEGAN HICKSON-MAHONY</t>
  </si>
  <si>
    <t>CAMERON DUROW</t>
  </si>
  <si>
    <t>CAYLE DORMEHL</t>
  </si>
  <si>
    <t>JUSTIN SANGSTER</t>
  </si>
  <si>
    <t>CAM THOMPSON</t>
  </si>
  <si>
    <t>BRETT ROBERTS</t>
  </si>
  <si>
    <t>STORM VAN DEN HEEVER</t>
  </si>
  <si>
    <t>NATHAN VICTOR</t>
  </si>
  <si>
    <t>BRANDON BOTHA</t>
  </si>
  <si>
    <t>ARNU SAAIMAN</t>
  </si>
  <si>
    <t>ROY VAN NIEKERK</t>
  </si>
  <si>
    <t>CONNOR ALCOCK</t>
  </si>
  <si>
    <t>TRAVIS GOOSEN</t>
  </si>
  <si>
    <t>JOSHUA JOHNSON</t>
  </si>
  <si>
    <r>
      <t xml:space="preserve">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 HIGH SCHOOL</t>
    </r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</si>
  <si>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MX2</t>
    </r>
  </si>
  <si>
    <t>MATTHEW MALAN</t>
  </si>
  <si>
    <t>ANTHONY RAYNARD</t>
  </si>
  <si>
    <t>WESLEY DU PLOOY</t>
  </si>
  <si>
    <t>RICHARD VAN DER WESTHUIZEN</t>
  </si>
  <si>
    <t>SETH VAN DEN ABEELE</t>
  </si>
  <si>
    <t>JOHAN VOGELESANG</t>
  </si>
  <si>
    <t>MICHAEL WOLHUTER</t>
  </si>
  <si>
    <t>LUKE DU TOIT</t>
  </si>
  <si>
    <t>ROBERT TOEPFER</t>
  </si>
  <si>
    <t>MARTIN OOSTHUIZEN</t>
  </si>
  <si>
    <t>ANTONIO MARANTA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</si>
  <si>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 xml:space="preserve"> 2017 SA NATIONAL MOTOCROSS CHAMPIONSHIP - MX1</t>
    </r>
  </si>
  <si>
    <t>TRISTAN PURDON</t>
  </si>
  <si>
    <t>ROSS BRANCH</t>
  </si>
  <si>
    <t>WADE DEN</t>
  </si>
  <si>
    <t>JAYDEN ASHWELL</t>
  </si>
  <si>
    <t>ANDREW WREN</t>
  </si>
  <si>
    <t>LOUW SCHMIDT</t>
  </si>
  <si>
    <t>WYATT AVIS</t>
  </si>
  <si>
    <t>WILLIAM SUTHERLAND</t>
  </si>
  <si>
    <t>DEWALD VAN DER BERG</t>
  </si>
  <si>
    <t>RYAN HUNT</t>
  </si>
  <si>
    <t>IAN TOPLISS</t>
  </si>
  <si>
    <t>BRETT BIRCHER</t>
  </si>
  <si>
    <t>KEVIN MORAN</t>
  </si>
  <si>
    <t>ALEC COMBRINK</t>
  </si>
  <si>
    <t>MATTHEW KING</t>
  </si>
  <si>
    <t>GEOFF DEN</t>
  </si>
  <si>
    <t>FRANCOIS DU PLOOY</t>
  </si>
  <si>
    <t>DAX HUNT</t>
  </si>
  <si>
    <t>TERENCE MONK</t>
  </si>
  <si>
    <t>CRAIG KRUGER</t>
  </si>
  <si>
    <t>JUSTIN VALENTIM</t>
  </si>
  <si>
    <t>BRAD PIETERSE</t>
  </si>
  <si>
    <t>BILLY FLANAGAN</t>
  </si>
  <si>
    <t>KENT WICKS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</si>
  <si>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MX3</t>
    </r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</si>
  <si>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 LADIES</t>
    </r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</si>
  <si>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MX2 Stroke</t>
    </r>
  </si>
  <si>
    <r>
      <t xml:space="preserve">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SENIOR SUPPORT</t>
    </r>
  </si>
  <si>
    <t>LEAH HEYGATE</t>
  </si>
  <si>
    <t>NATASHA RUGANI</t>
  </si>
  <si>
    <t>CARIKA PIETERSE</t>
  </si>
  <si>
    <t>JENNA BOHLING</t>
  </si>
  <si>
    <t>YANKE PIETERSE</t>
  </si>
  <si>
    <t>TARYN HUGHES</t>
  </si>
  <si>
    <t>KRISTIN HUGHES</t>
  </si>
  <si>
    <t>KEEGAN BARNARD</t>
  </si>
  <si>
    <t>WERNER RALL</t>
  </si>
  <si>
    <t>MARC WALLACE</t>
  </si>
  <si>
    <t>BLAYNE WARD</t>
  </si>
  <si>
    <t>JONATHAN HUBBARD</t>
  </si>
  <si>
    <t>TOM RODGER</t>
  </si>
  <si>
    <t>KYLE WEST</t>
  </si>
  <si>
    <t>GERRIE WEST</t>
  </si>
  <si>
    <t>DMSB</t>
  </si>
  <si>
    <t>CORNE HORN</t>
  </si>
  <si>
    <t>ZAM</t>
  </si>
  <si>
    <t>DANIEL STRYDOM</t>
  </si>
  <si>
    <t>JUAN-PIERRE DU PLOOY</t>
  </si>
  <si>
    <t>GARETH COYLE-DOWNING</t>
  </si>
  <si>
    <t>ZONE 7</t>
  </si>
  <si>
    <r>
      <t xml:space="preserve">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SA NATIONAL MOTOCROSS CHAMPIONSHIP - MANUFACTURER</t>
    </r>
  </si>
  <si>
    <t>ETHAN WILLIAMSON</t>
  </si>
  <si>
    <t>TYLER VLETTER</t>
  </si>
  <si>
    <t>KEENAN STRAUSS</t>
  </si>
  <si>
    <t>CHASE BEKKER</t>
  </si>
  <si>
    <t>SEBASTIAN WOOD</t>
  </si>
  <si>
    <t>PIETER HEYNS</t>
  </si>
  <si>
    <t>KADE VAN DEVENTER</t>
  </si>
  <si>
    <t>CHRIS ERASMUS</t>
  </si>
  <si>
    <t>TROY SULLIVAN</t>
  </si>
  <si>
    <t>WIKUS VAN SANDWYK</t>
  </si>
  <si>
    <t>CAYDEN NEL</t>
  </si>
  <si>
    <t>CALEB TENNANT</t>
  </si>
  <si>
    <t>DARTAGNAN LOBJOIT</t>
  </si>
  <si>
    <t>JANES VAN SANDWYK</t>
  </si>
  <si>
    <t>MARCO DE VRYE</t>
  </si>
  <si>
    <t>TYSON ENGELBRECHT</t>
  </si>
  <si>
    <t>CONOR FLETCHER</t>
  </si>
  <si>
    <t>TEAGAN AUSTIN</t>
  </si>
  <si>
    <t>BIANCA PROUT-JONES</t>
  </si>
  <si>
    <t>NADJA MEIBURG</t>
  </si>
  <si>
    <t>ADAM RODGER</t>
  </si>
  <si>
    <t>MARK GUY</t>
  </si>
  <si>
    <t>BRENDAN RODGER</t>
  </si>
  <si>
    <t>CHRIS FIELDING</t>
  </si>
  <si>
    <t>KOBUS LE ROUX</t>
  </si>
  <si>
    <t>DEVAN DE VILLIER</t>
  </si>
  <si>
    <t>GERRIE KOK</t>
  </si>
  <si>
    <t>JETT BRADSHAW</t>
  </si>
  <si>
    <t>BRENDON FOURIE</t>
  </si>
  <si>
    <t>BEVAN CHRISTIE</t>
  </si>
  <si>
    <t>BRIAN CARSTENS</t>
  </si>
  <si>
    <t>RYAN MATTHYSER</t>
  </si>
  <si>
    <t>NEIL GLEZER-JONES</t>
  </si>
  <si>
    <t>BRETT LEWIS</t>
  </si>
  <si>
    <t>GEORGE LIEBSCHEN</t>
  </si>
  <si>
    <t>KURT (ADRIAN) DE HUTTON</t>
  </si>
  <si>
    <t>GARY KILLIAN</t>
  </si>
  <si>
    <t>WARREN GERMISHUYS</t>
  </si>
  <si>
    <t>MX1</t>
  </si>
  <si>
    <t>MX2</t>
  </si>
  <si>
    <t>MANUFACTURER</t>
  </si>
  <si>
    <t>MX HS</t>
  </si>
  <si>
    <t>KTM</t>
  </si>
  <si>
    <t>HUSQVARNA</t>
  </si>
  <si>
    <t>YAMAHA</t>
  </si>
  <si>
    <t>KAWASAKI</t>
  </si>
  <si>
    <t>SUZUKI</t>
  </si>
  <si>
    <t>RYAN ANGILLEY</t>
  </si>
  <si>
    <t>CALVIN RECK</t>
  </si>
  <si>
    <t>GARAN RECK</t>
  </si>
  <si>
    <t>BORC</t>
  </si>
  <si>
    <t>AIDEN SAFFY</t>
  </si>
  <si>
    <t>TREVOR HOWELL</t>
  </si>
  <si>
    <t>KYLE DE KREEK</t>
  </si>
  <si>
    <t>NATHAN VERSTER</t>
  </si>
  <si>
    <t>LOGAN LLOYD</t>
  </si>
  <si>
    <t>TRISTAN BERRIE</t>
  </si>
  <si>
    <t>WESTLEY WALL</t>
  </si>
  <si>
    <t>CAMERON NEWBERRY</t>
  </si>
  <si>
    <t>PIETER BRINK</t>
  </si>
  <si>
    <t>TREY COX</t>
  </si>
  <si>
    <t>RUAN DU TOIT</t>
  </si>
  <si>
    <t>MATTHEW KRUGER</t>
  </si>
  <si>
    <t>JONATHAN BLOM</t>
  </si>
  <si>
    <t>THABO VERSTER</t>
  </si>
  <si>
    <t>100122/ 100146</t>
  </si>
  <si>
    <t>JOSHUA BLOM</t>
  </si>
  <si>
    <t>MARNUS DU PLESSIS</t>
  </si>
  <si>
    <t>SHAUN LLOYD</t>
  </si>
  <si>
    <t>CHARLIE STEBBING</t>
  </si>
  <si>
    <t>BYRON LINAKER</t>
  </si>
  <si>
    <t>JEAN-PIERRE DE KREEK</t>
  </si>
  <si>
    <t>MALCOLM RALPHS</t>
  </si>
  <si>
    <t>MARC ANSLEY</t>
  </si>
  <si>
    <t>WADE WRIGHT</t>
  </si>
  <si>
    <t>RYAN MOOLMAN</t>
  </si>
  <si>
    <t>MORNE SOMMER</t>
  </si>
  <si>
    <t>JOSHUA RODDA</t>
  </si>
  <si>
    <t>ZAYNE SEEGERS</t>
  </si>
  <si>
    <t>ALMER VAN DYK</t>
  </si>
  <si>
    <t>CAMERON ODENDAAL</t>
  </si>
  <si>
    <t>HONDA</t>
  </si>
  <si>
    <t>CASEY LLOYD</t>
  </si>
  <si>
    <t>DBRONCO</t>
  </si>
  <si>
    <t>KASSIM HASSIM</t>
  </si>
  <si>
    <t>RYAN ADLER</t>
  </si>
  <si>
    <t>TIAAN PRINSLOO</t>
  </si>
  <si>
    <t>DYLAN JACOBSEN</t>
  </si>
  <si>
    <t>ADRIAAN NEVELING</t>
  </si>
  <si>
    <t>GLEN HERMON</t>
  </si>
  <si>
    <t>JURGEN ADLER</t>
  </si>
  <si>
    <t>TRAVIS GILTROW</t>
  </si>
  <si>
    <t>TONI JARDINE</t>
  </si>
  <si>
    <t>IAN RALL</t>
  </si>
  <si>
    <t>PAUL BRECKLE</t>
  </si>
  <si>
    <t>MARK CARR-HARTLEY</t>
  </si>
  <si>
    <t>DEREK ROBERTSON</t>
  </si>
  <si>
    <t>JOHNNY NELL</t>
  </si>
  <si>
    <t>GRANT FRERICHS</t>
  </si>
  <si>
    <t>MMC&amp;CC</t>
  </si>
  <si>
    <t>RILEY WIUM</t>
  </si>
  <si>
    <t>DECLAN BORNMAN</t>
  </si>
  <si>
    <t>TRISTAN DUROW</t>
  </si>
  <si>
    <t>JADENE DE LIMA</t>
  </si>
  <si>
    <t>JAYDEN PATERAS</t>
  </si>
  <si>
    <t>RICARDO RAAFF</t>
  </si>
  <si>
    <t>SLADE BOTHA</t>
  </si>
  <si>
    <t>RYAN FLANAGAN</t>
  </si>
  <si>
    <t>ROGER-DEAN BERGSTROM</t>
  </si>
  <si>
    <t>ROD BERGSTROM</t>
  </si>
  <si>
    <t>RIAAN NEVELING</t>
  </si>
  <si>
    <t>KATE STEPHENSON</t>
  </si>
  <si>
    <t>BRETT WEBB</t>
  </si>
  <si>
    <t>CHRISTOPHER RAE</t>
  </si>
  <si>
    <t>DYLAN PROUT-JONES</t>
  </si>
  <si>
    <t>HARVEY MITCHELL</t>
  </si>
  <si>
    <t>KEEGAN VOSLOO</t>
  </si>
  <si>
    <t>LUKE COLMAN</t>
  </si>
  <si>
    <t>MARCO D'ALMEIDA</t>
  </si>
  <si>
    <t>CHEYENNE DE LIMA</t>
  </si>
  <si>
    <t>KIERAN HOLMS</t>
  </si>
  <si>
    <t>DEAGAN METCALF</t>
  </si>
  <si>
    <t>LIAM VAN ZYL</t>
  </si>
  <si>
    <t>HORC</t>
  </si>
  <si>
    <t>LOUIS MOSTERT</t>
  </si>
  <si>
    <t>TYRON MATTHYSEN</t>
  </si>
  <si>
    <t>JUSTIN THOMPSON</t>
  </si>
  <si>
    <t>MARK WHITTINGTON</t>
  </si>
  <si>
    <t>RODNEY ODENDAAL</t>
  </si>
  <si>
    <t>TT</t>
  </si>
  <si>
    <t>GARY SLOWE</t>
  </si>
  <si>
    <t>CHRISTIAN BERRINGTON-SMITH</t>
  </si>
  <si>
    <t>SVEN LARSEN</t>
  </si>
  <si>
    <t>JACK PULLEN</t>
  </si>
  <si>
    <t>DAMIEN VENTER</t>
  </si>
  <si>
    <t>ASHTON OWEN</t>
  </si>
  <si>
    <t>JASON VISSER</t>
  </si>
  <si>
    <t>ANTON HENRIKSEN</t>
  </si>
  <si>
    <t>WESLEY MCGAVIN</t>
  </si>
  <si>
    <t>CALVIN JEAN-JACQUES</t>
  </si>
  <si>
    <t>TODD HENDERSON</t>
  </si>
  <si>
    <t>ZELDA MYBURGH</t>
  </si>
  <si>
    <t>ADAM BAC</t>
  </si>
  <si>
    <t>JASON HILL</t>
  </si>
  <si>
    <t>LEPSY MOSOPE</t>
  </si>
  <si>
    <t>CALVIN ASHFORD-SMITH</t>
  </si>
  <si>
    <t>RICCARDO CHICA</t>
  </si>
  <si>
    <t>RUBEN AUCAMP</t>
  </si>
  <si>
    <t>MICHAEL KOK</t>
  </si>
  <si>
    <t>???</t>
  </si>
  <si>
    <t>CALVIN GLOSTER</t>
  </si>
  <si>
    <t>CALLAN THERON</t>
  </si>
  <si>
    <t>SEBASTIAN VAN SCHALKWYK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</si>
</sst>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" fontId="1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13" xfId="0" applyFont="1" applyFill="1" applyBorder="1"/>
    <xf numFmtId="16" fontId="1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20" xfId="0" applyFont="1" applyBorder="1"/>
    <xf numFmtId="0" fontId="5" fillId="2" borderId="23" xfId="0" applyFont="1" applyFill="1" applyBorder="1"/>
    <xf numFmtId="0" fontId="1" fillId="2" borderId="23" xfId="0" applyFont="1" applyFill="1" applyBorder="1" applyAlignment="1">
      <alignment wrapText="1"/>
    </xf>
    <xf numFmtId="0" fontId="0" fillId="0" borderId="24" xfId="0" applyFill="1" applyBorder="1"/>
    <xf numFmtId="0" fontId="0" fillId="0" borderId="24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4" xfId="0" applyFont="1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2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" fontId="1" fillId="2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2</xdr:col>
      <xdr:colOff>0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2628900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75284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75284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752849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5337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5337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5337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78142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24299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924299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59092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6" width="8.42578125" style="23" customWidth="1"/>
    <col min="7" max="13" width="14.5703125" style="1" bestFit="1" customWidth="1"/>
  </cols>
  <sheetData>
    <row r="1" spans="1:16" ht="27" customHeight="1" x14ac:dyDescent="0.25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"/>
      <c r="P1" s="5"/>
    </row>
    <row r="2" spans="1:16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5"/>
      <c r="P2" s="5"/>
    </row>
    <row r="3" spans="1:16" x14ac:dyDescent="0.25">
      <c r="A3" s="32"/>
      <c r="B3" s="33"/>
      <c r="C3" s="34"/>
      <c r="D3" s="34"/>
      <c r="E3" s="34"/>
      <c r="F3" s="34"/>
      <c r="G3" s="20" t="s">
        <v>9</v>
      </c>
      <c r="H3" s="20"/>
      <c r="I3" s="20"/>
      <c r="J3" s="20"/>
      <c r="K3" s="20"/>
      <c r="L3" s="20"/>
      <c r="M3" s="20"/>
      <c r="N3" s="63" t="s">
        <v>1</v>
      </c>
    </row>
    <row r="4" spans="1:16" ht="15.75" thickBot="1" x14ac:dyDescent="0.3">
      <c r="A4" s="32"/>
      <c r="B4" s="33"/>
      <c r="C4" s="34"/>
      <c r="D4" s="34"/>
      <c r="E4" s="34"/>
      <c r="F4" s="34"/>
      <c r="G4" s="18">
        <v>42777</v>
      </c>
      <c r="H4" s="18"/>
      <c r="I4" s="18"/>
      <c r="J4" s="18"/>
      <c r="K4" s="18"/>
      <c r="L4" s="18"/>
      <c r="M4" s="18"/>
      <c r="N4" s="64"/>
    </row>
    <row r="5" spans="1:16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24" t="s">
        <v>71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64"/>
    </row>
    <row r="6" spans="1:16" x14ac:dyDescent="0.25">
      <c r="A6" s="15">
        <v>1</v>
      </c>
      <c r="B6" s="10" t="s">
        <v>44</v>
      </c>
      <c r="C6" s="25">
        <v>3341</v>
      </c>
      <c r="D6" s="25">
        <v>55</v>
      </c>
      <c r="E6" s="25" t="s">
        <v>20</v>
      </c>
      <c r="F6" s="37" t="s">
        <v>72</v>
      </c>
      <c r="G6" s="29">
        <v>25</v>
      </c>
      <c r="H6" s="29"/>
      <c r="I6" s="29"/>
      <c r="J6" s="29"/>
      <c r="K6" s="29"/>
      <c r="L6" s="29"/>
      <c r="M6" s="29"/>
      <c r="N6" s="17">
        <f t="shared" ref="N6:N46" si="0">SUM(G6:M6)</f>
        <v>25</v>
      </c>
    </row>
    <row r="7" spans="1:16" x14ac:dyDescent="0.25">
      <c r="A7" s="15">
        <v>2</v>
      </c>
      <c r="B7" s="11" t="s">
        <v>19</v>
      </c>
      <c r="C7" s="26">
        <v>1996</v>
      </c>
      <c r="D7" s="26">
        <v>771</v>
      </c>
      <c r="E7" s="26" t="s">
        <v>20</v>
      </c>
      <c r="F7" s="38" t="s">
        <v>58</v>
      </c>
      <c r="G7" s="30">
        <v>22</v>
      </c>
      <c r="H7" s="30"/>
      <c r="I7" s="30"/>
      <c r="J7" s="30"/>
      <c r="K7" s="30"/>
      <c r="L7" s="30"/>
      <c r="M7" s="30"/>
      <c r="N7" s="7">
        <f t="shared" si="0"/>
        <v>22</v>
      </c>
    </row>
    <row r="8" spans="1:16" x14ac:dyDescent="0.25">
      <c r="A8" s="15">
        <v>3</v>
      </c>
      <c r="B8" s="11" t="s">
        <v>45</v>
      </c>
      <c r="C8" s="26">
        <v>2909</v>
      </c>
      <c r="D8" s="26" t="s">
        <v>58</v>
      </c>
      <c r="E8" s="26" t="s">
        <v>20</v>
      </c>
      <c r="F8" s="38" t="s">
        <v>72</v>
      </c>
      <c r="G8" s="30">
        <v>20</v>
      </c>
      <c r="H8" s="30"/>
      <c r="I8" s="30"/>
      <c r="J8" s="30"/>
      <c r="K8" s="30"/>
      <c r="L8" s="30"/>
      <c r="M8" s="30"/>
      <c r="N8" s="7">
        <f t="shared" si="0"/>
        <v>20</v>
      </c>
    </row>
    <row r="9" spans="1:16" x14ac:dyDescent="0.25">
      <c r="A9" s="15">
        <v>4</v>
      </c>
      <c r="B9" s="11" t="s">
        <v>21</v>
      </c>
      <c r="C9" s="26">
        <v>4093</v>
      </c>
      <c r="D9" s="26">
        <v>166</v>
      </c>
      <c r="E9" s="26" t="s">
        <v>22</v>
      </c>
      <c r="F9" s="38" t="s">
        <v>58</v>
      </c>
      <c r="G9" s="30">
        <v>18</v>
      </c>
      <c r="H9" s="30"/>
      <c r="I9" s="30"/>
      <c r="J9" s="30"/>
      <c r="K9" s="30"/>
      <c r="L9" s="30"/>
      <c r="M9" s="30"/>
      <c r="N9" s="7">
        <f t="shared" si="0"/>
        <v>18</v>
      </c>
    </row>
    <row r="10" spans="1:16" x14ac:dyDescent="0.25">
      <c r="A10" s="15">
        <v>5</v>
      </c>
      <c r="B10" s="11" t="s">
        <v>23</v>
      </c>
      <c r="C10" s="26">
        <v>1279</v>
      </c>
      <c r="D10" s="26" t="s">
        <v>24</v>
      </c>
      <c r="E10" s="26" t="s">
        <v>20</v>
      </c>
      <c r="F10" s="38" t="s">
        <v>58</v>
      </c>
      <c r="G10" s="30">
        <v>16</v>
      </c>
      <c r="H10" s="30"/>
      <c r="I10" s="30"/>
      <c r="J10" s="30"/>
      <c r="K10" s="30"/>
      <c r="L10" s="30"/>
      <c r="M10" s="30"/>
      <c r="N10" s="7">
        <f t="shared" si="0"/>
        <v>16</v>
      </c>
    </row>
    <row r="11" spans="1:16" x14ac:dyDescent="0.25">
      <c r="A11" s="15">
        <v>6</v>
      </c>
      <c r="B11" s="11" t="s">
        <v>46</v>
      </c>
      <c r="C11" s="26">
        <v>1403</v>
      </c>
      <c r="D11" s="26">
        <v>41</v>
      </c>
      <c r="E11" s="26" t="s">
        <v>20</v>
      </c>
      <c r="F11" s="38" t="s">
        <v>72</v>
      </c>
      <c r="G11" s="30">
        <v>15</v>
      </c>
      <c r="H11" s="30"/>
      <c r="I11" s="30"/>
      <c r="J11" s="30"/>
      <c r="K11" s="30"/>
      <c r="L11" s="30"/>
      <c r="M11" s="30"/>
      <c r="N11" s="7">
        <f t="shared" si="0"/>
        <v>15</v>
      </c>
    </row>
    <row r="12" spans="1:16" x14ac:dyDescent="0.25">
      <c r="A12" s="15">
        <v>7</v>
      </c>
      <c r="B12" s="11" t="s">
        <v>47</v>
      </c>
      <c r="C12" s="26">
        <v>3231</v>
      </c>
      <c r="D12" s="26" t="s">
        <v>59</v>
      </c>
      <c r="E12" s="26" t="s">
        <v>20</v>
      </c>
      <c r="F12" s="38" t="s">
        <v>72</v>
      </c>
      <c r="G12" s="30">
        <v>14</v>
      </c>
      <c r="H12" s="30"/>
      <c r="I12" s="30"/>
      <c r="J12" s="30"/>
      <c r="K12" s="30"/>
      <c r="L12" s="30"/>
      <c r="M12" s="30"/>
      <c r="N12" s="7">
        <f t="shared" si="0"/>
        <v>14</v>
      </c>
    </row>
    <row r="13" spans="1:16" x14ac:dyDescent="0.25">
      <c r="A13" s="15">
        <v>8</v>
      </c>
      <c r="B13" s="11" t="s">
        <v>48</v>
      </c>
      <c r="C13" s="26">
        <v>1958</v>
      </c>
      <c r="D13" s="26">
        <v>157</v>
      </c>
      <c r="E13" s="26" t="s">
        <v>20</v>
      </c>
      <c r="F13" s="38" t="s">
        <v>72</v>
      </c>
      <c r="G13" s="30">
        <v>13</v>
      </c>
      <c r="H13" s="30"/>
      <c r="I13" s="30"/>
      <c r="J13" s="30"/>
      <c r="K13" s="30"/>
      <c r="L13" s="30"/>
      <c r="M13" s="30"/>
      <c r="N13" s="7">
        <f t="shared" si="0"/>
        <v>13</v>
      </c>
    </row>
    <row r="14" spans="1:16" x14ac:dyDescent="0.25">
      <c r="A14" s="15">
        <v>9</v>
      </c>
      <c r="B14" s="11" t="s">
        <v>25</v>
      </c>
      <c r="C14" s="26">
        <v>4612</v>
      </c>
      <c r="D14" s="26">
        <v>114</v>
      </c>
      <c r="E14" s="26" t="s">
        <v>8</v>
      </c>
      <c r="F14" s="38" t="s">
        <v>58</v>
      </c>
      <c r="G14" s="30">
        <v>12</v>
      </c>
      <c r="H14" s="30"/>
      <c r="I14" s="30"/>
      <c r="J14" s="30"/>
      <c r="K14" s="30"/>
      <c r="L14" s="30"/>
      <c r="M14" s="30"/>
      <c r="N14" s="7">
        <f t="shared" si="0"/>
        <v>12</v>
      </c>
    </row>
    <row r="15" spans="1:16" x14ac:dyDescent="0.25">
      <c r="A15" s="15">
        <v>10</v>
      </c>
      <c r="B15" s="11" t="s">
        <v>7</v>
      </c>
      <c r="C15" s="26">
        <v>2383</v>
      </c>
      <c r="D15" s="26">
        <v>2</v>
      </c>
      <c r="E15" s="26" t="s">
        <v>8</v>
      </c>
      <c r="F15" s="38" t="s">
        <v>72</v>
      </c>
      <c r="G15" s="30">
        <v>11</v>
      </c>
      <c r="H15" s="30"/>
      <c r="I15" s="30"/>
      <c r="J15" s="30"/>
      <c r="K15" s="30"/>
      <c r="L15" s="30"/>
      <c r="M15" s="30"/>
      <c r="N15" s="7">
        <f t="shared" si="0"/>
        <v>11</v>
      </c>
    </row>
    <row r="16" spans="1:16" x14ac:dyDescent="0.25">
      <c r="A16" s="15">
        <v>11</v>
      </c>
      <c r="B16" s="11" t="s">
        <v>49</v>
      </c>
      <c r="C16" s="26">
        <v>2532</v>
      </c>
      <c r="D16" s="26" t="s">
        <v>60</v>
      </c>
      <c r="E16" s="26" t="s">
        <v>20</v>
      </c>
      <c r="F16" s="38" t="s">
        <v>72</v>
      </c>
      <c r="G16" s="30">
        <v>10</v>
      </c>
      <c r="H16" s="30"/>
      <c r="I16" s="30"/>
      <c r="J16" s="30"/>
      <c r="K16" s="30"/>
      <c r="L16" s="30"/>
      <c r="M16" s="30"/>
      <c r="N16" s="7">
        <f t="shared" si="0"/>
        <v>10</v>
      </c>
    </row>
    <row r="17" spans="1:14" x14ac:dyDescent="0.25">
      <c r="A17" s="15">
        <v>12</v>
      </c>
      <c r="B17" s="11" t="s">
        <v>50</v>
      </c>
      <c r="C17" s="26">
        <v>1530</v>
      </c>
      <c r="D17" s="26">
        <v>104</v>
      </c>
      <c r="E17" s="26" t="s">
        <v>35</v>
      </c>
      <c r="F17" s="38" t="s">
        <v>72</v>
      </c>
      <c r="G17" s="30">
        <v>9</v>
      </c>
      <c r="H17" s="30"/>
      <c r="I17" s="30"/>
      <c r="J17" s="30"/>
      <c r="K17" s="30"/>
      <c r="L17" s="30"/>
      <c r="M17" s="30"/>
      <c r="N17" s="7">
        <f t="shared" si="0"/>
        <v>9</v>
      </c>
    </row>
    <row r="18" spans="1:14" x14ac:dyDescent="0.25">
      <c r="A18" s="15">
        <v>13</v>
      </c>
      <c r="B18" s="11" t="s">
        <v>51</v>
      </c>
      <c r="C18" s="26">
        <v>1282</v>
      </c>
      <c r="D18" s="26">
        <v>91</v>
      </c>
      <c r="E18" s="26" t="s">
        <v>20</v>
      </c>
      <c r="F18" s="38" t="s">
        <v>72</v>
      </c>
      <c r="G18" s="30">
        <v>8</v>
      </c>
      <c r="H18" s="30"/>
      <c r="I18" s="30"/>
      <c r="J18" s="30"/>
      <c r="K18" s="30"/>
      <c r="L18" s="30"/>
      <c r="M18" s="30"/>
      <c r="N18" s="7">
        <f t="shared" si="0"/>
        <v>8</v>
      </c>
    </row>
    <row r="19" spans="1:14" x14ac:dyDescent="0.25">
      <c r="A19" s="15">
        <v>14</v>
      </c>
      <c r="B19" s="11" t="s">
        <v>26</v>
      </c>
      <c r="C19" s="26">
        <v>2716</v>
      </c>
      <c r="D19" s="26">
        <v>73</v>
      </c>
      <c r="E19" s="26" t="s">
        <v>27</v>
      </c>
      <c r="F19" s="38" t="s">
        <v>58</v>
      </c>
      <c r="G19" s="30">
        <v>7</v>
      </c>
      <c r="H19" s="30"/>
      <c r="I19" s="30"/>
      <c r="J19" s="30"/>
      <c r="K19" s="30"/>
      <c r="L19" s="30"/>
      <c r="M19" s="30"/>
      <c r="N19" s="7">
        <f t="shared" si="0"/>
        <v>7</v>
      </c>
    </row>
    <row r="20" spans="1:14" x14ac:dyDescent="0.25">
      <c r="A20" s="15">
        <v>15</v>
      </c>
      <c r="B20" s="11" t="s">
        <v>52</v>
      </c>
      <c r="C20" s="26">
        <v>1849</v>
      </c>
      <c r="D20" s="26" t="s">
        <v>61</v>
      </c>
      <c r="E20" s="26" t="s">
        <v>20</v>
      </c>
      <c r="F20" s="38" t="s">
        <v>72</v>
      </c>
      <c r="G20" s="30">
        <v>6</v>
      </c>
      <c r="H20" s="30"/>
      <c r="I20" s="30"/>
      <c r="J20" s="30"/>
      <c r="K20" s="30"/>
      <c r="L20" s="30"/>
      <c r="M20" s="30"/>
      <c r="N20" s="7">
        <f t="shared" si="0"/>
        <v>6</v>
      </c>
    </row>
    <row r="21" spans="1:14" x14ac:dyDescent="0.25">
      <c r="A21" s="15">
        <v>16</v>
      </c>
      <c r="B21" s="11" t="s">
        <v>53</v>
      </c>
      <c r="C21" s="26">
        <v>2129</v>
      </c>
      <c r="D21" s="26">
        <v>288</v>
      </c>
      <c r="E21" s="26" t="s">
        <v>20</v>
      </c>
      <c r="F21" s="38" t="s">
        <v>72</v>
      </c>
      <c r="G21" s="30">
        <v>5</v>
      </c>
      <c r="H21" s="30"/>
      <c r="I21" s="30"/>
      <c r="J21" s="30"/>
      <c r="K21" s="30"/>
      <c r="L21" s="30"/>
      <c r="M21" s="30"/>
      <c r="N21" s="7">
        <f t="shared" si="0"/>
        <v>5</v>
      </c>
    </row>
    <row r="22" spans="1:14" x14ac:dyDescent="0.25">
      <c r="A22" s="15">
        <v>17</v>
      </c>
      <c r="B22" s="11" t="s">
        <v>28</v>
      </c>
      <c r="C22" s="26">
        <v>5885</v>
      </c>
      <c r="D22" s="26">
        <v>701</v>
      </c>
      <c r="E22" s="26" t="s">
        <v>20</v>
      </c>
      <c r="F22" s="38" t="s">
        <v>58</v>
      </c>
      <c r="G22" s="30">
        <v>4</v>
      </c>
      <c r="H22" s="30"/>
      <c r="I22" s="30"/>
      <c r="J22" s="30"/>
      <c r="K22" s="30"/>
      <c r="L22" s="30"/>
      <c r="M22" s="30"/>
      <c r="N22" s="7">
        <f t="shared" si="0"/>
        <v>4</v>
      </c>
    </row>
    <row r="23" spans="1:14" x14ac:dyDescent="0.25">
      <c r="A23" s="15">
        <v>18</v>
      </c>
      <c r="B23" s="11" t="s">
        <v>54</v>
      </c>
      <c r="C23" s="26">
        <v>2107</v>
      </c>
      <c r="D23" s="26">
        <v>25</v>
      </c>
      <c r="E23" s="26" t="s">
        <v>62</v>
      </c>
      <c r="F23" s="38" t="s">
        <v>72</v>
      </c>
      <c r="G23" s="30">
        <v>3</v>
      </c>
      <c r="H23" s="30"/>
      <c r="I23" s="30"/>
      <c r="J23" s="30"/>
      <c r="K23" s="30"/>
      <c r="L23" s="30"/>
      <c r="M23" s="30"/>
      <c r="N23" s="7">
        <f t="shared" si="0"/>
        <v>3</v>
      </c>
    </row>
    <row r="24" spans="1:14" x14ac:dyDescent="0.25">
      <c r="A24" s="15">
        <v>19</v>
      </c>
      <c r="B24" s="11" t="s">
        <v>29</v>
      </c>
      <c r="C24" s="26">
        <v>1971</v>
      </c>
      <c r="D24" s="26">
        <v>251</v>
      </c>
      <c r="E24" s="26" t="s">
        <v>8</v>
      </c>
      <c r="F24" s="38" t="s">
        <v>58</v>
      </c>
      <c r="G24" s="30">
        <v>2</v>
      </c>
      <c r="H24" s="30"/>
      <c r="I24" s="30"/>
      <c r="J24" s="30"/>
      <c r="K24" s="30"/>
      <c r="L24" s="30"/>
      <c r="M24" s="30"/>
      <c r="N24" s="7">
        <f t="shared" si="0"/>
        <v>2</v>
      </c>
    </row>
    <row r="25" spans="1:14" x14ac:dyDescent="0.25">
      <c r="A25" s="15">
        <v>20</v>
      </c>
      <c r="B25" s="11" t="s">
        <v>30</v>
      </c>
      <c r="C25" s="26">
        <v>3626</v>
      </c>
      <c r="D25" s="26">
        <v>11</v>
      </c>
      <c r="E25" s="26" t="s">
        <v>22</v>
      </c>
      <c r="F25" s="38" t="s">
        <v>58</v>
      </c>
      <c r="G25" s="30">
        <v>1</v>
      </c>
      <c r="H25" s="30"/>
      <c r="I25" s="30"/>
      <c r="J25" s="30"/>
      <c r="K25" s="30"/>
      <c r="L25" s="30"/>
      <c r="M25" s="30"/>
      <c r="N25" s="7">
        <f t="shared" si="0"/>
        <v>1</v>
      </c>
    </row>
    <row r="26" spans="1:14" x14ac:dyDescent="0.25">
      <c r="A26" s="15">
        <v>33</v>
      </c>
      <c r="B26" s="11" t="s">
        <v>55</v>
      </c>
      <c r="C26" s="26">
        <v>1313</v>
      </c>
      <c r="D26" s="26">
        <v>110</v>
      </c>
      <c r="E26" s="26" t="s">
        <v>22</v>
      </c>
      <c r="F26" s="39" t="s">
        <v>72</v>
      </c>
      <c r="G26" s="36">
        <v>0</v>
      </c>
      <c r="H26" s="36"/>
      <c r="I26" s="36"/>
      <c r="J26" s="36"/>
      <c r="K26" s="36"/>
      <c r="L26" s="36"/>
      <c r="M26" s="36"/>
      <c r="N26" s="7">
        <f t="shared" si="0"/>
        <v>0</v>
      </c>
    </row>
    <row r="27" spans="1:14" x14ac:dyDescent="0.25">
      <c r="A27" s="15">
        <v>34</v>
      </c>
      <c r="B27" s="11" t="s">
        <v>56</v>
      </c>
      <c r="C27" s="26">
        <v>5380</v>
      </c>
      <c r="D27" s="26">
        <v>33</v>
      </c>
      <c r="E27" s="26" t="s">
        <v>8</v>
      </c>
      <c r="F27" s="39" t="s">
        <v>72</v>
      </c>
      <c r="G27" s="36">
        <v>0</v>
      </c>
      <c r="H27" s="36"/>
      <c r="I27" s="36"/>
      <c r="J27" s="36"/>
      <c r="K27" s="36"/>
      <c r="L27" s="36"/>
      <c r="M27" s="36"/>
      <c r="N27" s="7">
        <f t="shared" si="0"/>
        <v>0</v>
      </c>
    </row>
    <row r="28" spans="1:14" x14ac:dyDescent="0.25">
      <c r="A28" s="15">
        <v>35</v>
      </c>
      <c r="B28" s="11" t="s">
        <v>57</v>
      </c>
      <c r="C28" s="26">
        <v>2504</v>
      </c>
      <c r="D28" s="26">
        <v>634</v>
      </c>
      <c r="E28" s="26" t="s">
        <v>20</v>
      </c>
      <c r="F28" s="39" t="s">
        <v>72</v>
      </c>
      <c r="G28" s="36">
        <v>0</v>
      </c>
      <c r="H28" s="36"/>
      <c r="I28" s="36"/>
      <c r="J28" s="36"/>
      <c r="K28" s="36"/>
      <c r="L28" s="36"/>
      <c r="M28" s="36"/>
      <c r="N28" s="7">
        <f t="shared" si="0"/>
        <v>0</v>
      </c>
    </row>
    <row r="29" spans="1:14" x14ac:dyDescent="0.25">
      <c r="A29" s="15">
        <v>21</v>
      </c>
      <c r="B29" s="41" t="s">
        <v>31</v>
      </c>
      <c r="C29" s="42">
        <v>1649</v>
      </c>
      <c r="D29" s="42">
        <v>474</v>
      </c>
      <c r="E29" s="42" t="s">
        <v>22</v>
      </c>
      <c r="F29" s="39" t="s">
        <v>58</v>
      </c>
      <c r="G29" s="35" t="s">
        <v>10</v>
      </c>
      <c r="H29" s="36"/>
      <c r="I29" s="36"/>
      <c r="J29" s="36"/>
      <c r="K29" s="36"/>
      <c r="L29" s="36"/>
      <c r="M29" s="36"/>
      <c r="N29" s="7">
        <f t="shared" si="0"/>
        <v>0</v>
      </c>
    </row>
    <row r="30" spans="1:14" x14ac:dyDescent="0.25">
      <c r="A30" s="15">
        <v>22</v>
      </c>
      <c r="B30" s="11" t="s">
        <v>32</v>
      </c>
      <c r="C30" s="26">
        <v>1421</v>
      </c>
      <c r="D30" s="26">
        <v>611</v>
      </c>
      <c r="E30" s="26" t="s">
        <v>20</v>
      </c>
      <c r="F30" s="39" t="s">
        <v>58</v>
      </c>
      <c r="G30" s="35" t="s">
        <v>10</v>
      </c>
      <c r="H30" s="36"/>
      <c r="I30" s="36"/>
      <c r="J30" s="36"/>
      <c r="K30" s="36"/>
      <c r="L30" s="36"/>
      <c r="M30" s="36"/>
      <c r="N30" s="7">
        <f t="shared" si="0"/>
        <v>0</v>
      </c>
    </row>
    <row r="31" spans="1:14" x14ac:dyDescent="0.25">
      <c r="A31" s="15">
        <v>23</v>
      </c>
      <c r="B31" s="11" t="s">
        <v>33</v>
      </c>
      <c r="C31" s="26">
        <v>2323</v>
      </c>
      <c r="D31" s="26">
        <v>443</v>
      </c>
      <c r="E31" s="26" t="s">
        <v>20</v>
      </c>
      <c r="F31" s="39" t="s">
        <v>58</v>
      </c>
      <c r="G31" s="35" t="s">
        <v>10</v>
      </c>
      <c r="H31" s="36"/>
      <c r="I31" s="36"/>
      <c r="J31" s="36"/>
      <c r="K31" s="36"/>
      <c r="L31" s="36"/>
      <c r="M31" s="36"/>
      <c r="N31" s="7">
        <f t="shared" si="0"/>
        <v>0</v>
      </c>
    </row>
    <row r="32" spans="1:14" x14ac:dyDescent="0.25">
      <c r="A32" s="15">
        <v>24</v>
      </c>
      <c r="B32" s="11" t="s">
        <v>34</v>
      </c>
      <c r="C32" s="26">
        <v>2436</v>
      </c>
      <c r="D32" s="26">
        <v>217</v>
      </c>
      <c r="E32" s="26" t="s">
        <v>35</v>
      </c>
      <c r="F32" s="39" t="s">
        <v>58</v>
      </c>
      <c r="G32" s="35" t="s">
        <v>10</v>
      </c>
      <c r="H32" s="36"/>
      <c r="I32" s="36"/>
      <c r="J32" s="36"/>
      <c r="K32" s="36"/>
      <c r="L32" s="36"/>
      <c r="M32" s="36"/>
      <c r="N32" s="7">
        <f t="shared" si="0"/>
        <v>0</v>
      </c>
    </row>
    <row r="33" spans="1:14" x14ac:dyDescent="0.25">
      <c r="A33" s="15">
        <v>25</v>
      </c>
      <c r="B33" s="11" t="s">
        <v>36</v>
      </c>
      <c r="C33" s="26">
        <v>2479</v>
      </c>
      <c r="D33" s="26">
        <v>898</v>
      </c>
      <c r="E33" s="26" t="s">
        <v>8</v>
      </c>
      <c r="F33" s="39" t="s">
        <v>58</v>
      </c>
      <c r="G33" s="35" t="s">
        <v>10</v>
      </c>
      <c r="H33" s="36"/>
      <c r="I33" s="36"/>
      <c r="J33" s="36"/>
      <c r="K33" s="36"/>
      <c r="L33" s="36"/>
      <c r="M33" s="36"/>
      <c r="N33" s="7">
        <f t="shared" si="0"/>
        <v>0</v>
      </c>
    </row>
    <row r="34" spans="1:14" x14ac:dyDescent="0.25">
      <c r="A34" s="15">
        <v>26</v>
      </c>
      <c r="B34" s="11" t="s">
        <v>37</v>
      </c>
      <c r="C34" s="26">
        <v>5342</v>
      </c>
      <c r="D34" s="26">
        <v>452</v>
      </c>
      <c r="E34" s="26" t="s">
        <v>8</v>
      </c>
      <c r="F34" s="39" t="s">
        <v>58</v>
      </c>
      <c r="G34" s="35" t="s">
        <v>10</v>
      </c>
      <c r="H34" s="36"/>
      <c r="I34" s="36"/>
      <c r="J34" s="36"/>
      <c r="K34" s="36"/>
      <c r="L34" s="36"/>
      <c r="M34" s="36"/>
      <c r="N34" s="7">
        <f t="shared" si="0"/>
        <v>0</v>
      </c>
    </row>
    <row r="35" spans="1:14" x14ac:dyDescent="0.25">
      <c r="A35" s="15">
        <v>27</v>
      </c>
      <c r="B35" s="11" t="s">
        <v>38</v>
      </c>
      <c r="C35" s="26">
        <v>1235</v>
      </c>
      <c r="D35" s="26">
        <v>282</v>
      </c>
      <c r="E35" s="26" t="s">
        <v>20</v>
      </c>
      <c r="F35" s="39" t="s">
        <v>58</v>
      </c>
      <c r="G35" s="35" t="s">
        <v>10</v>
      </c>
      <c r="H35" s="36"/>
      <c r="I35" s="36"/>
      <c r="J35" s="36"/>
      <c r="K35" s="36"/>
      <c r="L35" s="36"/>
      <c r="M35" s="36"/>
      <c r="N35" s="7">
        <f t="shared" si="0"/>
        <v>0</v>
      </c>
    </row>
    <row r="36" spans="1:14" x14ac:dyDescent="0.25">
      <c r="A36" s="15">
        <v>28</v>
      </c>
      <c r="B36" s="11" t="s">
        <v>39</v>
      </c>
      <c r="C36" s="26">
        <v>2615</v>
      </c>
      <c r="D36" s="26">
        <v>9</v>
      </c>
      <c r="E36" s="26" t="s">
        <v>8</v>
      </c>
      <c r="F36" s="39" t="s">
        <v>58</v>
      </c>
      <c r="G36" s="35" t="s">
        <v>10</v>
      </c>
      <c r="H36" s="36"/>
      <c r="I36" s="36"/>
      <c r="J36" s="36"/>
      <c r="K36" s="36"/>
      <c r="L36" s="36"/>
      <c r="M36" s="36"/>
      <c r="N36" s="7">
        <f t="shared" si="0"/>
        <v>0</v>
      </c>
    </row>
    <row r="37" spans="1:14" x14ac:dyDescent="0.25">
      <c r="A37" s="15">
        <v>29</v>
      </c>
      <c r="B37" s="11" t="s">
        <v>40</v>
      </c>
      <c r="C37" s="26">
        <v>2555</v>
      </c>
      <c r="D37" s="26">
        <v>150</v>
      </c>
      <c r="E37" s="26" t="s">
        <v>20</v>
      </c>
      <c r="F37" s="39" t="s">
        <v>58</v>
      </c>
      <c r="G37" s="35" t="s">
        <v>10</v>
      </c>
      <c r="H37" s="36"/>
      <c r="I37" s="36"/>
      <c r="J37" s="36"/>
      <c r="K37" s="36"/>
      <c r="L37" s="36"/>
      <c r="M37" s="36"/>
      <c r="N37" s="7">
        <f t="shared" si="0"/>
        <v>0</v>
      </c>
    </row>
    <row r="38" spans="1:14" x14ac:dyDescent="0.25">
      <c r="A38" s="15">
        <v>30</v>
      </c>
      <c r="B38" s="11" t="s">
        <v>41</v>
      </c>
      <c r="C38" s="26">
        <v>1190</v>
      </c>
      <c r="D38" s="26">
        <v>21</v>
      </c>
      <c r="E38" s="26" t="s">
        <v>20</v>
      </c>
      <c r="F38" s="39" t="s">
        <v>58</v>
      </c>
      <c r="G38" s="35" t="s">
        <v>10</v>
      </c>
      <c r="H38" s="36"/>
      <c r="I38" s="36"/>
      <c r="J38" s="36"/>
      <c r="K38" s="36"/>
      <c r="L38" s="36"/>
      <c r="M38" s="36"/>
      <c r="N38" s="7">
        <f t="shared" si="0"/>
        <v>0</v>
      </c>
    </row>
    <row r="39" spans="1:14" x14ac:dyDescent="0.25">
      <c r="A39" s="15">
        <v>31</v>
      </c>
      <c r="B39" s="11" t="s">
        <v>42</v>
      </c>
      <c r="C39" s="26">
        <v>1495</v>
      </c>
      <c r="D39" s="26">
        <v>77</v>
      </c>
      <c r="E39" s="26" t="s">
        <v>20</v>
      </c>
      <c r="F39" s="39" t="s">
        <v>58</v>
      </c>
      <c r="G39" s="35" t="s">
        <v>10</v>
      </c>
      <c r="H39" s="36"/>
      <c r="I39" s="36"/>
      <c r="J39" s="36"/>
      <c r="K39" s="36"/>
      <c r="L39" s="36"/>
      <c r="M39" s="36"/>
      <c r="N39" s="7">
        <f t="shared" si="0"/>
        <v>0</v>
      </c>
    </row>
    <row r="40" spans="1:14" x14ac:dyDescent="0.25">
      <c r="A40" s="15">
        <v>32</v>
      </c>
      <c r="B40" s="11" t="s">
        <v>43</v>
      </c>
      <c r="C40" s="26">
        <v>2364</v>
      </c>
      <c r="D40" s="26">
        <v>324</v>
      </c>
      <c r="E40" s="26" t="s">
        <v>8</v>
      </c>
      <c r="F40" s="39" t="s">
        <v>58</v>
      </c>
      <c r="G40" s="35" t="s">
        <v>10</v>
      </c>
      <c r="H40" s="36"/>
      <c r="I40" s="36"/>
      <c r="J40" s="36"/>
      <c r="K40" s="36"/>
      <c r="L40" s="36"/>
      <c r="M40" s="36"/>
      <c r="N40" s="7">
        <f t="shared" si="0"/>
        <v>0</v>
      </c>
    </row>
    <row r="41" spans="1:14" x14ac:dyDescent="0.25">
      <c r="A41" s="15">
        <v>36</v>
      </c>
      <c r="B41" s="11" t="s">
        <v>63</v>
      </c>
      <c r="C41" s="26">
        <v>1984</v>
      </c>
      <c r="D41" s="26">
        <v>414</v>
      </c>
      <c r="E41" s="26" t="s">
        <v>8</v>
      </c>
      <c r="F41" s="39" t="s">
        <v>72</v>
      </c>
      <c r="G41" s="6" t="s">
        <v>10</v>
      </c>
      <c r="H41" s="36"/>
      <c r="I41" s="36"/>
      <c r="J41" s="36"/>
      <c r="K41" s="36"/>
      <c r="L41" s="36"/>
      <c r="M41" s="36"/>
      <c r="N41" s="7">
        <f t="shared" si="0"/>
        <v>0</v>
      </c>
    </row>
    <row r="42" spans="1:14" x14ac:dyDescent="0.25">
      <c r="A42" s="15">
        <v>37</v>
      </c>
      <c r="B42" s="11" t="s">
        <v>64</v>
      </c>
      <c r="C42" s="26">
        <v>2370</v>
      </c>
      <c r="D42" s="26">
        <v>401</v>
      </c>
      <c r="E42" s="26" t="s">
        <v>20</v>
      </c>
      <c r="F42" s="39" t="s">
        <v>72</v>
      </c>
      <c r="G42" s="6" t="s">
        <v>10</v>
      </c>
      <c r="H42" s="36"/>
      <c r="I42" s="36"/>
      <c r="J42" s="36"/>
      <c r="K42" s="36"/>
      <c r="L42" s="36"/>
      <c r="M42" s="36"/>
      <c r="N42" s="7">
        <f t="shared" si="0"/>
        <v>0</v>
      </c>
    </row>
    <row r="43" spans="1:14" x14ac:dyDescent="0.25">
      <c r="A43" s="15">
        <v>38</v>
      </c>
      <c r="B43" s="11" t="s">
        <v>65</v>
      </c>
      <c r="C43" s="26">
        <v>1065</v>
      </c>
      <c r="D43" s="26">
        <v>718</v>
      </c>
      <c r="E43" s="26" t="s">
        <v>22</v>
      </c>
      <c r="F43" s="39" t="s">
        <v>72</v>
      </c>
      <c r="G43" s="6" t="s">
        <v>10</v>
      </c>
      <c r="H43" s="36"/>
      <c r="I43" s="36"/>
      <c r="J43" s="36"/>
      <c r="K43" s="36"/>
      <c r="L43" s="36"/>
      <c r="M43" s="36"/>
      <c r="N43" s="7">
        <f t="shared" si="0"/>
        <v>0</v>
      </c>
    </row>
    <row r="44" spans="1:14" x14ac:dyDescent="0.25">
      <c r="A44" s="15">
        <v>39</v>
      </c>
      <c r="B44" s="11" t="s">
        <v>66</v>
      </c>
      <c r="C44" s="26">
        <v>3707</v>
      </c>
      <c r="D44" s="26">
        <v>16</v>
      </c>
      <c r="E44" s="26" t="s">
        <v>67</v>
      </c>
      <c r="F44" s="39" t="s">
        <v>72</v>
      </c>
      <c r="G44" s="6" t="s">
        <v>10</v>
      </c>
      <c r="H44" s="36"/>
      <c r="I44" s="36"/>
      <c r="J44" s="36"/>
      <c r="K44" s="36"/>
      <c r="L44" s="36"/>
      <c r="M44" s="36"/>
      <c r="N44" s="7">
        <f t="shared" si="0"/>
        <v>0</v>
      </c>
    </row>
    <row r="45" spans="1:14" x14ac:dyDescent="0.25">
      <c r="A45" s="15">
        <v>40</v>
      </c>
      <c r="B45" s="11" t="s">
        <v>68</v>
      </c>
      <c r="C45" s="26">
        <v>5654</v>
      </c>
      <c r="D45" s="26">
        <v>289</v>
      </c>
      <c r="E45" s="26" t="s">
        <v>8</v>
      </c>
      <c r="F45" s="39" t="s">
        <v>72</v>
      </c>
      <c r="G45" s="6" t="s">
        <v>10</v>
      </c>
      <c r="H45" s="36"/>
      <c r="I45" s="36"/>
      <c r="J45" s="36"/>
      <c r="K45" s="36"/>
      <c r="L45" s="36"/>
      <c r="M45" s="36"/>
      <c r="N45" s="7">
        <f t="shared" si="0"/>
        <v>0</v>
      </c>
    </row>
    <row r="46" spans="1:14" x14ac:dyDescent="0.25">
      <c r="A46" s="15">
        <v>41</v>
      </c>
      <c r="B46" s="11" t="s">
        <v>69</v>
      </c>
      <c r="C46" s="26">
        <v>3781</v>
      </c>
      <c r="D46" s="26" t="s">
        <v>70</v>
      </c>
      <c r="E46" s="26" t="s">
        <v>8</v>
      </c>
      <c r="F46" s="39" t="s">
        <v>72</v>
      </c>
      <c r="G46" s="6" t="s">
        <v>10</v>
      </c>
      <c r="H46" s="36"/>
      <c r="I46" s="36"/>
      <c r="J46" s="36"/>
      <c r="K46" s="36"/>
      <c r="L46" s="36"/>
      <c r="M46" s="36"/>
      <c r="N46" s="7">
        <f t="shared" si="0"/>
        <v>0</v>
      </c>
    </row>
    <row r="47" spans="1:14" ht="15.75" thickBot="1" x14ac:dyDescent="0.3">
      <c r="A47" s="16">
        <v>42</v>
      </c>
      <c r="B47" s="12"/>
      <c r="C47" s="27"/>
      <c r="D47" s="27"/>
      <c r="E47" s="27"/>
      <c r="F47" s="40"/>
      <c r="G47" s="31"/>
      <c r="H47" s="31"/>
      <c r="I47" s="31"/>
      <c r="J47" s="31"/>
      <c r="K47" s="31"/>
      <c r="L47" s="31"/>
      <c r="M47" s="31"/>
      <c r="N47" s="8">
        <f>SUM(G47:M47)</f>
        <v>0</v>
      </c>
    </row>
    <row r="48" spans="1:14" s="3" customFormat="1" x14ac:dyDescent="0.25">
      <c r="C48" s="28"/>
      <c r="D48" s="28"/>
      <c r="E48" s="28"/>
      <c r="F48" s="28"/>
      <c r="G48" s="21">
        <v>41</v>
      </c>
      <c r="H48" s="65"/>
      <c r="I48" s="65"/>
      <c r="J48" s="65"/>
      <c r="K48" s="65"/>
      <c r="L48" s="21"/>
      <c r="M48" s="21"/>
      <c r="N48" s="4">
        <f>AVERAGE(G48:M48)</f>
        <v>41</v>
      </c>
    </row>
    <row r="49" spans="2:13" x14ac:dyDescent="0.25">
      <c r="B49" s="56" t="s">
        <v>2</v>
      </c>
      <c r="C49" s="56"/>
      <c r="D49" s="56"/>
      <c r="E49" s="56"/>
      <c r="F49" s="56"/>
      <c r="G49" s="56"/>
      <c r="H49" s="22"/>
      <c r="I49" s="22"/>
      <c r="J49" s="22"/>
      <c r="K49" s="22"/>
      <c r="L49" s="22"/>
      <c r="M49" s="22"/>
    </row>
    <row r="50" spans="2:13" x14ac:dyDescent="0.25">
      <c r="B50" s="56"/>
      <c r="C50" s="56"/>
      <c r="D50" s="56"/>
      <c r="E50" s="56"/>
      <c r="F50" s="56"/>
      <c r="G50" s="56"/>
      <c r="H50" s="22"/>
      <c r="I50" s="22"/>
      <c r="J50" s="22"/>
      <c r="K50" s="22"/>
      <c r="L50" s="22"/>
      <c r="M50" s="22"/>
    </row>
  </sheetData>
  <sortState ref="B6:N46">
    <sortCondition descending="1" ref="N6:N46"/>
  </sortState>
  <mergeCells count="4">
    <mergeCell ref="B49:G50"/>
    <mergeCell ref="A1:N2"/>
    <mergeCell ref="N3:N5"/>
    <mergeCell ref="H48:K4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Y16" sqref="Y16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227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92</v>
      </c>
      <c r="C6" s="25">
        <v>1881</v>
      </c>
      <c r="D6" s="25">
        <v>244</v>
      </c>
      <c r="E6" s="25" t="s">
        <v>8</v>
      </c>
      <c r="F6" s="29">
        <v>25</v>
      </c>
      <c r="G6" s="29">
        <v>20</v>
      </c>
      <c r="H6" s="29">
        <v>25</v>
      </c>
      <c r="I6" s="29">
        <v>25</v>
      </c>
      <c r="J6" s="29">
        <v>25</v>
      </c>
      <c r="K6" s="29">
        <v>22</v>
      </c>
      <c r="L6" s="29">
        <v>25</v>
      </c>
      <c r="M6" s="29">
        <v>22</v>
      </c>
      <c r="N6" s="29">
        <v>22</v>
      </c>
      <c r="O6" s="29">
        <v>22</v>
      </c>
      <c r="P6" s="29">
        <v>20</v>
      </c>
      <c r="Q6" s="29">
        <v>25</v>
      </c>
      <c r="R6" s="29">
        <v>20</v>
      </c>
      <c r="S6" s="29">
        <v>22</v>
      </c>
      <c r="T6" s="17">
        <f t="shared" ref="T6:T20" si="0">SUM(F6:S6)</f>
        <v>320</v>
      </c>
    </row>
    <row r="7" spans="1:22" x14ac:dyDescent="0.25">
      <c r="A7" s="15">
        <v>2</v>
      </c>
      <c r="B7" s="11" t="s">
        <v>230</v>
      </c>
      <c r="C7" s="26">
        <v>5626</v>
      </c>
      <c r="D7" s="26">
        <v>76</v>
      </c>
      <c r="E7" s="26" t="s">
        <v>247</v>
      </c>
      <c r="F7" s="30">
        <v>20</v>
      </c>
      <c r="G7" s="30">
        <v>22</v>
      </c>
      <c r="H7" s="30">
        <v>22</v>
      </c>
      <c r="I7" s="30">
        <v>20</v>
      </c>
      <c r="J7" s="30">
        <v>22</v>
      </c>
      <c r="K7" s="30">
        <v>25</v>
      </c>
      <c r="L7" s="30">
        <v>13</v>
      </c>
      <c r="M7" s="30">
        <v>25</v>
      </c>
      <c r="N7" s="30">
        <v>25</v>
      </c>
      <c r="O7" s="30">
        <v>25</v>
      </c>
      <c r="P7" s="30">
        <v>25</v>
      </c>
      <c r="Q7" s="30">
        <v>22</v>
      </c>
      <c r="R7" s="30">
        <v>22</v>
      </c>
      <c r="S7" s="30">
        <v>19</v>
      </c>
      <c r="T7" s="7">
        <f t="shared" si="0"/>
        <v>307</v>
      </c>
    </row>
    <row r="8" spans="1:22" x14ac:dyDescent="0.25">
      <c r="A8" s="15">
        <v>3</v>
      </c>
      <c r="B8" s="11" t="s">
        <v>89</v>
      </c>
      <c r="C8" s="26">
        <v>3706</v>
      </c>
      <c r="D8" s="26">
        <v>22</v>
      </c>
      <c r="E8" s="26" t="s">
        <v>8</v>
      </c>
      <c r="F8" s="30">
        <v>22</v>
      </c>
      <c r="G8" s="30">
        <v>25</v>
      </c>
      <c r="H8" s="30">
        <v>20</v>
      </c>
      <c r="I8" s="30">
        <v>22</v>
      </c>
      <c r="J8" s="30">
        <v>19</v>
      </c>
      <c r="K8" s="30">
        <v>20</v>
      </c>
      <c r="L8" s="30">
        <v>22</v>
      </c>
      <c r="M8" s="30">
        <v>18</v>
      </c>
      <c r="N8" s="30">
        <v>20</v>
      </c>
      <c r="O8" s="30">
        <v>20</v>
      </c>
      <c r="P8" s="30">
        <v>22</v>
      </c>
      <c r="Q8" s="30">
        <v>20</v>
      </c>
      <c r="R8" s="30">
        <v>25</v>
      </c>
      <c r="S8" s="30">
        <v>25</v>
      </c>
      <c r="T8" s="7">
        <f t="shared" si="0"/>
        <v>300</v>
      </c>
    </row>
    <row r="9" spans="1:22" x14ac:dyDescent="0.25">
      <c r="A9" s="15">
        <v>4</v>
      </c>
      <c r="B9" s="11" t="s">
        <v>231</v>
      </c>
      <c r="C9" s="26">
        <v>2729</v>
      </c>
      <c r="D9" s="26">
        <v>31</v>
      </c>
      <c r="E9" s="26" t="s">
        <v>8</v>
      </c>
      <c r="F9" s="30">
        <v>19</v>
      </c>
      <c r="G9" s="30">
        <v>19</v>
      </c>
      <c r="H9" s="30">
        <v>19</v>
      </c>
      <c r="I9" s="30">
        <v>19</v>
      </c>
      <c r="J9" s="30">
        <v>20</v>
      </c>
      <c r="K9" s="30">
        <v>19</v>
      </c>
      <c r="L9" s="30">
        <v>20</v>
      </c>
      <c r="M9" s="30">
        <v>20</v>
      </c>
      <c r="N9" s="30">
        <v>19</v>
      </c>
      <c r="O9" s="30">
        <v>19</v>
      </c>
      <c r="P9" s="30">
        <v>19</v>
      </c>
      <c r="Q9" s="30">
        <v>19</v>
      </c>
      <c r="R9" s="30">
        <v>18</v>
      </c>
      <c r="S9" s="30">
        <v>20</v>
      </c>
      <c r="T9" s="7">
        <f t="shared" si="0"/>
        <v>269</v>
      </c>
    </row>
    <row r="10" spans="1:22" x14ac:dyDescent="0.25">
      <c r="A10" s="15">
        <v>5</v>
      </c>
      <c r="B10" s="11" t="s">
        <v>233</v>
      </c>
      <c r="C10" s="26">
        <v>4470</v>
      </c>
      <c r="D10" s="26">
        <v>113</v>
      </c>
      <c r="E10" s="26" t="s">
        <v>247</v>
      </c>
      <c r="F10" s="30">
        <v>15</v>
      </c>
      <c r="G10" s="30">
        <v>16</v>
      </c>
      <c r="H10" s="30">
        <v>17</v>
      </c>
      <c r="I10" s="30">
        <v>17</v>
      </c>
      <c r="J10" s="30">
        <v>16</v>
      </c>
      <c r="K10" s="30">
        <v>17</v>
      </c>
      <c r="L10" s="30">
        <v>17</v>
      </c>
      <c r="M10" s="30">
        <v>16</v>
      </c>
      <c r="N10" s="30">
        <v>17</v>
      </c>
      <c r="O10" s="30">
        <v>15</v>
      </c>
      <c r="P10" s="30">
        <v>17</v>
      </c>
      <c r="Q10" s="30">
        <v>16</v>
      </c>
      <c r="R10" s="30">
        <v>17</v>
      </c>
      <c r="S10" s="30">
        <v>18</v>
      </c>
      <c r="T10" s="7">
        <f t="shared" si="0"/>
        <v>231</v>
      </c>
    </row>
    <row r="11" spans="1:22" x14ac:dyDescent="0.25">
      <c r="A11" s="15">
        <v>6</v>
      </c>
      <c r="B11" s="11" t="s">
        <v>90</v>
      </c>
      <c r="C11" s="26">
        <v>1818</v>
      </c>
      <c r="D11" s="26">
        <v>35</v>
      </c>
      <c r="E11" s="26" t="s">
        <v>8</v>
      </c>
      <c r="F11" s="30">
        <v>16</v>
      </c>
      <c r="G11" s="30">
        <v>18</v>
      </c>
      <c r="H11" s="30">
        <v>18</v>
      </c>
      <c r="I11" s="30">
        <v>18</v>
      </c>
      <c r="J11" s="30">
        <v>18</v>
      </c>
      <c r="K11" s="30">
        <v>18</v>
      </c>
      <c r="L11" s="30">
        <v>19</v>
      </c>
      <c r="M11" s="30">
        <v>19</v>
      </c>
      <c r="N11" s="30">
        <v>18</v>
      </c>
      <c r="O11" s="30">
        <v>12</v>
      </c>
      <c r="P11" s="30">
        <v>18</v>
      </c>
      <c r="Q11" s="30">
        <v>18</v>
      </c>
      <c r="R11" s="30">
        <v>19</v>
      </c>
      <c r="S11" s="30">
        <v>0</v>
      </c>
      <c r="T11" s="7">
        <f t="shared" si="0"/>
        <v>229</v>
      </c>
    </row>
    <row r="12" spans="1:22" x14ac:dyDescent="0.25">
      <c r="A12" s="15">
        <v>7</v>
      </c>
      <c r="B12" s="11" t="s">
        <v>234</v>
      </c>
      <c r="C12" s="26">
        <v>5062</v>
      </c>
      <c r="D12" s="26">
        <v>102</v>
      </c>
      <c r="E12" s="26" t="s">
        <v>8</v>
      </c>
      <c r="F12" s="30">
        <v>14</v>
      </c>
      <c r="G12" s="30">
        <v>14</v>
      </c>
      <c r="H12" s="30">
        <v>13</v>
      </c>
      <c r="I12" s="30">
        <v>12</v>
      </c>
      <c r="J12" s="30">
        <v>14</v>
      </c>
      <c r="K12" s="30">
        <v>15</v>
      </c>
      <c r="L12" s="30">
        <v>15</v>
      </c>
      <c r="M12" s="30">
        <v>14</v>
      </c>
      <c r="N12" s="30">
        <v>15</v>
      </c>
      <c r="O12" s="30">
        <v>18</v>
      </c>
      <c r="P12" s="30">
        <v>15</v>
      </c>
      <c r="Q12" s="30">
        <v>15</v>
      </c>
      <c r="R12" s="30">
        <v>15</v>
      </c>
      <c r="S12" s="30">
        <v>16</v>
      </c>
      <c r="T12" s="7">
        <f t="shared" si="0"/>
        <v>205</v>
      </c>
    </row>
    <row r="13" spans="1:22" x14ac:dyDescent="0.25">
      <c r="A13" s="15">
        <v>8</v>
      </c>
      <c r="B13" s="11" t="s">
        <v>91</v>
      </c>
      <c r="C13" s="26">
        <v>1733</v>
      </c>
      <c r="D13" s="26">
        <v>24</v>
      </c>
      <c r="E13" s="26" t="s">
        <v>8</v>
      </c>
      <c r="F13" s="30">
        <v>17</v>
      </c>
      <c r="G13" s="30">
        <v>17</v>
      </c>
      <c r="H13" s="30">
        <v>15</v>
      </c>
      <c r="I13" s="30">
        <v>0</v>
      </c>
      <c r="J13" s="30">
        <v>15</v>
      </c>
      <c r="K13" s="30">
        <v>13</v>
      </c>
      <c r="L13" s="30">
        <v>14</v>
      </c>
      <c r="M13" s="30">
        <v>13</v>
      </c>
      <c r="N13" s="30">
        <v>14</v>
      </c>
      <c r="O13" s="30">
        <v>16</v>
      </c>
      <c r="P13" s="30">
        <v>14</v>
      </c>
      <c r="Q13" s="30">
        <v>14</v>
      </c>
      <c r="R13" s="30">
        <v>16</v>
      </c>
      <c r="S13" s="30">
        <v>17</v>
      </c>
      <c r="T13" s="7">
        <f t="shared" si="0"/>
        <v>195</v>
      </c>
    </row>
    <row r="14" spans="1:22" x14ac:dyDescent="0.25">
      <c r="A14" s="15">
        <v>9</v>
      </c>
      <c r="B14" s="11" t="s">
        <v>235</v>
      </c>
      <c r="C14" s="26">
        <v>3311</v>
      </c>
      <c r="D14" s="26">
        <v>435</v>
      </c>
      <c r="E14" s="26" t="s">
        <v>8</v>
      </c>
      <c r="F14" s="30">
        <v>13</v>
      </c>
      <c r="G14" s="30">
        <v>12</v>
      </c>
      <c r="H14" s="30">
        <v>11</v>
      </c>
      <c r="I14" s="30">
        <v>11</v>
      </c>
      <c r="J14" s="30">
        <v>12</v>
      </c>
      <c r="K14" s="30">
        <v>12</v>
      </c>
      <c r="L14" s="30">
        <v>11</v>
      </c>
      <c r="M14" s="30">
        <v>12</v>
      </c>
      <c r="N14" s="30">
        <v>12</v>
      </c>
      <c r="O14" s="30">
        <v>14</v>
      </c>
      <c r="P14" s="30">
        <v>13</v>
      </c>
      <c r="Q14" s="30">
        <v>13</v>
      </c>
      <c r="R14" s="30">
        <v>13</v>
      </c>
      <c r="S14" s="30">
        <v>14</v>
      </c>
      <c r="T14" s="7">
        <f t="shared" si="0"/>
        <v>173</v>
      </c>
    </row>
    <row r="15" spans="1:22" x14ac:dyDescent="0.25">
      <c r="A15" s="15">
        <v>10</v>
      </c>
      <c r="B15" s="11" t="s">
        <v>271</v>
      </c>
      <c r="C15" s="26">
        <v>2193</v>
      </c>
      <c r="D15" s="26">
        <v>91</v>
      </c>
      <c r="E15" s="26" t="s">
        <v>8</v>
      </c>
      <c r="F15" s="30"/>
      <c r="G15" s="30"/>
      <c r="H15" s="30">
        <v>16</v>
      </c>
      <c r="I15" s="30">
        <v>16</v>
      </c>
      <c r="J15" s="30">
        <v>13</v>
      </c>
      <c r="K15" s="30">
        <v>14</v>
      </c>
      <c r="L15" s="30">
        <v>16</v>
      </c>
      <c r="M15" s="30">
        <v>15</v>
      </c>
      <c r="N15" s="30">
        <v>16</v>
      </c>
      <c r="O15" s="30">
        <v>17</v>
      </c>
      <c r="P15" s="30">
        <v>16</v>
      </c>
      <c r="Q15" s="30">
        <v>17</v>
      </c>
      <c r="R15" s="30"/>
      <c r="S15" s="30"/>
      <c r="T15" s="7">
        <f t="shared" si="0"/>
        <v>156</v>
      </c>
    </row>
    <row r="16" spans="1:22" x14ac:dyDescent="0.25">
      <c r="A16" s="15">
        <v>11</v>
      </c>
      <c r="B16" s="11" t="s">
        <v>236</v>
      </c>
      <c r="C16" s="26">
        <v>4663</v>
      </c>
      <c r="D16" s="26">
        <v>432</v>
      </c>
      <c r="E16" s="26" t="s">
        <v>8</v>
      </c>
      <c r="F16" s="30">
        <v>0</v>
      </c>
      <c r="G16" s="30">
        <v>13</v>
      </c>
      <c r="H16" s="30">
        <v>12</v>
      </c>
      <c r="I16" s="30">
        <v>14</v>
      </c>
      <c r="J16" s="30">
        <v>0</v>
      </c>
      <c r="K16" s="30">
        <v>11</v>
      </c>
      <c r="L16" s="30">
        <v>12</v>
      </c>
      <c r="M16" s="30">
        <v>11</v>
      </c>
      <c r="N16" s="30">
        <v>13</v>
      </c>
      <c r="O16" s="30">
        <v>13</v>
      </c>
      <c r="P16" s="30">
        <v>12</v>
      </c>
      <c r="Q16" s="30">
        <v>12</v>
      </c>
      <c r="R16" s="30">
        <v>12</v>
      </c>
      <c r="S16" s="30">
        <v>13</v>
      </c>
      <c r="T16" s="7">
        <f t="shared" si="0"/>
        <v>148</v>
      </c>
    </row>
    <row r="17" spans="1:20" x14ac:dyDescent="0.25">
      <c r="A17" s="15">
        <v>12</v>
      </c>
      <c r="B17" s="11" t="s">
        <v>232</v>
      </c>
      <c r="C17" s="26">
        <v>5083</v>
      </c>
      <c r="D17" s="26">
        <v>267</v>
      </c>
      <c r="E17" s="26" t="s">
        <v>8</v>
      </c>
      <c r="F17" s="30">
        <v>18</v>
      </c>
      <c r="G17" s="30">
        <v>15</v>
      </c>
      <c r="H17" s="30">
        <v>0</v>
      </c>
      <c r="I17" s="30">
        <v>15</v>
      </c>
      <c r="J17" s="30">
        <v>17</v>
      </c>
      <c r="K17" s="30">
        <v>16</v>
      </c>
      <c r="L17" s="30">
        <v>18</v>
      </c>
      <c r="M17" s="30">
        <v>17</v>
      </c>
      <c r="N17" s="30"/>
      <c r="O17" s="30"/>
      <c r="P17" s="30"/>
      <c r="Q17" s="30"/>
      <c r="R17" s="30"/>
      <c r="S17" s="30"/>
      <c r="T17" s="7">
        <f t="shared" si="0"/>
        <v>116</v>
      </c>
    </row>
    <row r="18" spans="1:20" x14ac:dyDescent="0.25">
      <c r="A18" s="15">
        <v>13</v>
      </c>
      <c r="B18" s="11" t="s">
        <v>394</v>
      </c>
      <c r="C18" s="26">
        <v>3748</v>
      </c>
      <c r="D18" s="26">
        <v>222</v>
      </c>
      <c r="E18" s="26" t="s">
        <v>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14</v>
      </c>
      <c r="S18" s="30">
        <v>15</v>
      </c>
      <c r="T18" s="7">
        <f t="shared" si="0"/>
        <v>29</v>
      </c>
    </row>
    <row r="19" spans="1:20" x14ac:dyDescent="0.25">
      <c r="A19" s="15">
        <v>14</v>
      </c>
      <c r="B19" s="11" t="s">
        <v>272</v>
      </c>
      <c r="C19" s="26">
        <v>7479</v>
      </c>
      <c r="D19" s="26">
        <v>41</v>
      </c>
      <c r="E19" s="26" t="s">
        <v>22</v>
      </c>
      <c r="F19" s="30"/>
      <c r="G19" s="30"/>
      <c r="H19" s="30">
        <v>14</v>
      </c>
      <c r="I19" s="30">
        <v>13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7">
        <f t="shared" si="0"/>
        <v>27</v>
      </c>
    </row>
    <row r="20" spans="1:20" x14ac:dyDescent="0.25">
      <c r="A20" s="15">
        <v>15</v>
      </c>
      <c r="B20" s="11" t="s">
        <v>364</v>
      </c>
      <c r="C20" s="26">
        <v>1464</v>
      </c>
      <c r="D20" s="26">
        <v>25</v>
      </c>
      <c r="E20" s="26" t="s">
        <v>20</v>
      </c>
      <c r="F20" s="30"/>
      <c r="G20" s="30"/>
      <c r="H20" s="30"/>
      <c r="I20" s="30"/>
      <c r="J20" s="30"/>
      <c r="K20" s="30"/>
      <c r="L20" s="30"/>
      <c r="M20" s="30"/>
      <c r="N20" s="30">
        <v>0</v>
      </c>
      <c r="O20" s="30">
        <v>0</v>
      </c>
      <c r="P20" s="30"/>
      <c r="Q20" s="30"/>
      <c r="R20" s="30"/>
      <c r="S20" s="30"/>
      <c r="T20" s="7">
        <f t="shared" si="0"/>
        <v>0</v>
      </c>
    </row>
    <row r="21" spans="1:20" ht="15.75" thickBot="1" x14ac:dyDescent="0.3">
      <c r="A21" s="16">
        <v>16</v>
      </c>
      <c r="B21" s="12"/>
      <c r="C21" s="27"/>
      <c r="D21" s="27"/>
      <c r="E21" s="27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8">
        <f t="shared" ref="T21" si="1">SUM(F21:Q21)</f>
        <v>0</v>
      </c>
    </row>
    <row r="22" spans="1:20" s="3" customFormat="1" x14ac:dyDescent="0.25">
      <c r="C22" s="28"/>
      <c r="D22" s="28"/>
      <c r="E22" s="28"/>
      <c r="F22" s="70">
        <v>11</v>
      </c>
      <c r="G22" s="70"/>
      <c r="H22" s="70">
        <v>13</v>
      </c>
      <c r="I22" s="70"/>
      <c r="J22" s="70">
        <v>12</v>
      </c>
      <c r="K22" s="70"/>
      <c r="L22" s="70">
        <v>12</v>
      </c>
      <c r="M22" s="70"/>
      <c r="N22" s="70">
        <v>12</v>
      </c>
      <c r="O22" s="70"/>
      <c r="P22" s="70">
        <v>11</v>
      </c>
      <c r="Q22" s="70"/>
      <c r="R22" s="70">
        <v>11</v>
      </c>
      <c r="S22" s="70"/>
      <c r="T22" s="4">
        <f>AVERAGE(F22:S22)</f>
        <v>11.714285714285714</v>
      </c>
    </row>
    <row r="23" spans="1:20" x14ac:dyDescent="0.25">
      <c r="B23" s="56" t="s">
        <v>2</v>
      </c>
      <c r="C23" s="56"/>
      <c r="D23" s="56"/>
      <c r="E23" s="56"/>
      <c r="F23" s="56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5"/>
      <c r="S23" s="55"/>
    </row>
    <row r="24" spans="1:20" x14ac:dyDescent="0.25">
      <c r="B24" s="56"/>
      <c r="C24" s="56"/>
      <c r="D24" s="56"/>
      <c r="E24" s="56"/>
      <c r="F24" s="5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5"/>
      <c r="S24" s="55"/>
    </row>
  </sheetData>
  <sortState ref="B6:T20">
    <sortCondition descending="1" ref="T6:T20"/>
  </sortState>
  <mergeCells count="24">
    <mergeCell ref="R22:S22"/>
    <mergeCell ref="B23:F24"/>
    <mergeCell ref="N4:O4"/>
    <mergeCell ref="P4:Q4"/>
    <mergeCell ref="F22:G22"/>
    <mergeCell ref="H22:I22"/>
    <mergeCell ref="J22:K22"/>
    <mergeCell ref="L22:M22"/>
    <mergeCell ref="N22:O22"/>
    <mergeCell ref="P22:Q22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J4:K4"/>
    <mergeCell ref="L4:M4"/>
    <mergeCell ref="R3:S3"/>
    <mergeCell ref="R4:S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228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93</v>
      </c>
      <c r="C6" s="25">
        <v>5242</v>
      </c>
      <c r="D6" s="25">
        <v>12</v>
      </c>
      <c r="E6" s="25" t="s">
        <v>8</v>
      </c>
      <c r="F6" s="29">
        <v>25</v>
      </c>
      <c r="G6" s="29">
        <v>25</v>
      </c>
      <c r="H6" s="29"/>
      <c r="I6" s="29"/>
      <c r="J6" s="29">
        <v>22</v>
      </c>
      <c r="K6" s="29">
        <v>22</v>
      </c>
      <c r="L6" s="29">
        <v>25</v>
      </c>
      <c r="M6" s="29">
        <v>25</v>
      </c>
      <c r="N6" s="29">
        <v>20</v>
      </c>
      <c r="O6" s="29">
        <v>20</v>
      </c>
      <c r="P6" s="29"/>
      <c r="Q6" s="29"/>
      <c r="R6" s="29"/>
      <c r="S6" s="29"/>
      <c r="T6" s="17">
        <f t="shared" ref="T6:T21" si="0">SUM(F6:S6)</f>
        <v>184</v>
      </c>
    </row>
    <row r="7" spans="1:22" x14ac:dyDescent="0.25">
      <c r="A7" s="15">
        <v>2</v>
      </c>
      <c r="B7" s="11" t="s">
        <v>47</v>
      </c>
      <c r="C7" s="26">
        <v>3231</v>
      </c>
      <c r="D7" s="26" t="s">
        <v>59</v>
      </c>
      <c r="E7" s="26" t="s">
        <v>20</v>
      </c>
      <c r="F7" s="30"/>
      <c r="G7" s="30"/>
      <c r="H7" s="30"/>
      <c r="I7" s="30"/>
      <c r="J7" s="30"/>
      <c r="K7" s="30"/>
      <c r="L7" s="30"/>
      <c r="M7" s="30"/>
      <c r="N7" s="30">
        <v>25</v>
      </c>
      <c r="O7" s="30">
        <v>25</v>
      </c>
      <c r="P7" s="30">
        <v>25</v>
      </c>
      <c r="Q7" s="30">
        <v>25</v>
      </c>
      <c r="R7" s="30"/>
      <c r="S7" s="30"/>
      <c r="T7" s="7">
        <f t="shared" si="0"/>
        <v>100</v>
      </c>
    </row>
    <row r="8" spans="1:22" x14ac:dyDescent="0.25">
      <c r="A8" s="15">
        <v>3</v>
      </c>
      <c r="B8" s="11" t="s">
        <v>365</v>
      </c>
      <c r="C8" s="26">
        <v>3529</v>
      </c>
      <c r="D8" s="26">
        <v>26</v>
      </c>
      <c r="E8" s="26" t="s">
        <v>20</v>
      </c>
      <c r="F8" s="30"/>
      <c r="G8" s="30"/>
      <c r="H8" s="30"/>
      <c r="I8" s="30"/>
      <c r="J8" s="30"/>
      <c r="K8" s="30"/>
      <c r="L8" s="30"/>
      <c r="M8" s="30"/>
      <c r="N8" s="30">
        <v>19</v>
      </c>
      <c r="O8" s="30">
        <v>19</v>
      </c>
      <c r="P8" s="30">
        <v>22</v>
      </c>
      <c r="Q8" s="30">
        <v>22</v>
      </c>
      <c r="R8" s="30"/>
      <c r="S8" s="30"/>
      <c r="T8" s="7">
        <f t="shared" si="0"/>
        <v>82</v>
      </c>
    </row>
    <row r="9" spans="1:22" x14ac:dyDescent="0.25">
      <c r="A9" s="15">
        <v>4</v>
      </c>
      <c r="B9" s="11" t="s">
        <v>94</v>
      </c>
      <c r="C9" s="26">
        <v>1778</v>
      </c>
      <c r="D9" s="26">
        <v>36</v>
      </c>
      <c r="E9" s="26" t="s">
        <v>8</v>
      </c>
      <c r="F9" s="30">
        <v>22</v>
      </c>
      <c r="G9" s="30">
        <v>20</v>
      </c>
      <c r="H9" s="30"/>
      <c r="I9" s="30"/>
      <c r="J9" s="30">
        <v>19</v>
      </c>
      <c r="K9" s="30">
        <v>19</v>
      </c>
      <c r="L9" s="30"/>
      <c r="M9" s="30"/>
      <c r="N9" s="30"/>
      <c r="O9" s="30"/>
      <c r="P9" s="30"/>
      <c r="Q9" s="30"/>
      <c r="R9" s="30"/>
      <c r="S9" s="30"/>
      <c r="T9" s="7">
        <f t="shared" si="0"/>
        <v>80</v>
      </c>
    </row>
    <row r="10" spans="1:22" x14ac:dyDescent="0.25">
      <c r="A10" s="15">
        <v>5</v>
      </c>
      <c r="B10" s="11" t="s">
        <v>273</v>
      </c>
      <c r="C10" s="26">
        <v>3356</v>
      </c>
      <c r="D10" s="26">
        <v>13</v>
      </c>
      <c r="E10" s="26" t="s">
        <v>22</v>
      </c>
      <c r="F10" s="30"/>
      <c r="G10" s="30"/>
      <c r="H10" s="30">
        <v>25</v>
      </c>
      <c r="I10" s="30">
        <v>25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7">
        <f t="shared" si="0"/>
        <v>50</v>
      </c>
    </row>
    <row r="11" spans="1:22" x14ac:dyDescent="0.25">
      <c r="A11" s="15">
        <v>6</v>
      </c>
      <c r="B11" s="11" t="s">
        <v>327</v>
      </c>
      <c r="C11" s="26">
        <v>4804</v>
      </c>
      <c r="D11" s="26">
        <v>958</v>
      </c>
      <c r="E11" s="26" t="s">
        <v>142</v>
      </c>
      <c r="F11" s="30"/>
      <c r="G11" s="30"/>
      <c r="H11" s="30"/>
      <c r="I11" s="30"/>
      <c r="J11" s="30">
        <v>25</v>
      </c>
      <c r="K11" s="30">
        <v>25</v>
      </c>
      <c r="L11" s="30"/>
      <c r="M11" s="30"/>
      <c r="N11" s="30"/>
      <c r="O11" s="30"/>
      <c r="P11" s="30"/>
      <c r="Q11" s="30"/>
      <c r="R11" s="30"/>
      <c r="S11" s="30"/>
      <c r="T11" s="7">
        <f t="shared" si="0"/>
        <v>50</v>
      </c>
    </row>
    <row r="12" spans="1:22" x14ac:dyDescent="0.25">
      <c r="A12" s="15">
        <v>7</v>
      </c>
      <c r="B12" s="41" t="s">
        <v>211</v>
      </c>
      <c r="C12" s="42">
        <v>6111</v>
      </c>
      <c r="D12" s="42">
        <v>777</v>
      </c>
      <c r="E12" s="42" t="s">
        <v>8</v>
      </c>
      <c r="F12" s="30"/>
      <c r="G12" s="30"/>
      <c r="H12" s="30"/>
      <c r="I12" s="30"/>
      <c r="J12" s="30"/>
      <c r="K12" s="30"/>
      <c r="L12" s="30"/>
      <c r="M12" s="30"/>
      <c r="N12" s="30">
        <v>22</v>
      </c>
      <c r="O12" s="30">
        <v>22</v>
      </c>
      <c r="P12" s="30"/>
      <c r="Q12" s="30"/>
      <c r="R12" s="30"/>
      <c r="S12" s="30"/>
      <c r="T12" s="7">
        <f t="shared" si="0"/>
        <v>44</v>
      </c>
    </row>
    <row r="13" spans="1:22" x14ac:dyDescent="0.25">
      <c r="A13" s="15">
        <v>8</v>
      </c>
      <c r="B13" s="41" t="s">
        <v>248</v>
      </c>
      <c r="C13" s="42">
        <v>4472</v>
      </c>
      <c r="D13" s="42" t="s">
        <v>70</v>
      </c>
      <c r="E13" s="42" t="s">
        <v>8</v>
      </c>
      <c r="F13" s="30">
        <v>20</v>
      </c>
      <c r="G13" s="30">
        <v>22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7">
        <f t="shared" si="0"/>
        <v>42</v>
      </c>
    </row>
    <row r="14" spans="1:22" x14ac:dyDescent="0.25">
      <c r="A14" s="15">
        <v>9</v>
      </c>
      <c r="B14" s="11" t="s">
        <v>274</v>
      </c>
      <c r="C14" s="26">
        <v>3901</v>
      </c>
      <c r="D14" s="26">
        <v>69</v>
      </c>
      <c r="E14" s="26" t="s">
        <v>22</v>
      </c>
      <c r="F14" s="30"/>
      <c r="G14" s="30"/>
      <c r="H14" s="30">
        <v>19</v>
      </c>
      <c r="I14" s="30">
        <v>22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7">
        <f t="shared" si="0"/>
        <v>41</v>
      </c>
    </row>
    <row r="15" spans="1:22" x14ac:dyDescent="0.25">
      <c r="A15" s="15">
        <v>10</v>
      </c>
      <c r="B15" s="11" t="s">
        <v>328</v>
      </c>
      <c r="C15" s="26">
        <v>100129</v>
      </c>
      <c r="D15" s="26" t="s">
        <v>70</v>
      </c>
      <c r="E15" s="26" t="s">
        <v>62</v>
      </c>
      <c r="F15" s="30"/>
      <c r="G15" s="30"/>
      <c r="H15" s="30"/>
      <c r="I15" s="30"/>
      <c r="J15" s="30">
        <v>20</v>
      </c>
      <c r="K15" s="30">
        <v>20</v>
      </c>
      <c r="L15" s="30"/>
      <c r="M15" s="30"/>
      <c r="N15" s="30"/>
      <c r="O15" s="30"/>
      <c r="P15" s="30"/>
      <c r="Q15" s="30"/>
      <c r="R15" s="30"/>
      <c r="S15" s="30"/>
      <c r="T15" s="7">
        <f t="shared" si="0"/>
        <v>40</v>
      </c>
    </row>
    <row r="16" spans="1:22" x14ac:dyDescent="0.25">
      <c r="A16" s="15">
        <v>11</v>
      </c>
      <c r="B16" s="11" t="s">
        <v>275</v>
      </c>
      <c r="C16" s="26">
        <v>3354</v>
      </c>
      <c r="D16" s="26" t="s">
        <v>70</v>
      </c>
      <c r="E16" s="26" t="s">
        <v>22</v>
      </c>
      <c r="F16" s="30"/>
      <c r="G16" s="30"/>
      <c r="H16" s="30">
        <v>18</v>
      </c>
      <c r="I16" s="30">
        <v>20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7">
        <f t="shared" si="0"/>
        <v>38</v>
      </c>
    </row>
    <row r="17" spans="1:20" x14ac:dyDescent="0.25">
      <c r="A17" s="15">
        <v>12</v>
      </c>
      <c r="B17" s="11" t="s">
        <v>78</v>
      </c>
      <c r="C17" s="26">
        <v>4089</v>
      </c>
      <c r="D17" s="26">
        <v>46</v>
      </c>
      <c r="E17" s="26" t="s">
        <v>88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>
        <v>25</v>
      </c>
      <c r="S17" s="30">
        <v>0</v>
      </c>
      <c r="T17" s="7">
        <f t="shared" si="0"/>
        <v>25</v>
      </c>
    </row>
    <row r="18" spans="1:20" x14ac:dyDescent="0.25">
      <c r="A18" s="15">
        <v>13</v>
      </c>
      <c r="B18" s="11" t="s">
        <v>220</v>
      </c>
      <c r="C18" s="26">
        <v>3141</v>
      </c>
      <c r="D18" s="26">
        <v>18</v>
      </c>
      <c r="E18" s="26" t="s">
        <v>22</v>
      </c>
      <c r="F18" s="30"/>
      <c r="G18" s="30"/>
      <c r="H18" s="30">
        <v>22</v>
      </c>
      <c r="I18" s="30">
        <v>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7">
        <f t="shared" si="0"/>
        <v>22</v>
      </c>
    </row>
    <row r="19" spans="1:20" x14ac:dyDescent="0.25">
      <c r="A19" s="15">
        <v>14</v>
      </c>
      <c r="B19" s="11" t="s">
        <v>301</v>
      </c>
      <c r="C19" s="26">
        <v>100123</v>
      </c>
      <c r="D19" s="26">
        <v>175</v>
      </c>
      <c r="E19" s="26" t="s">
        <v>22</v>
      </c>
      <c r="F19" s="30"/>
      <c r="G19" s="30"/>
      <c r="H19" s="30">
        <v>20</v>
      </c>
      <c r="I19" s="30"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7">
        <f t="shared" si="0"/>
        <v>20</v>
      </c>
    </row>
    <row r="20" spans="1:20" x14ac:dyDescent="0.25">
      <c r="A20" s="15">
        <v>15</v>
      </c>
      <c r="B20" s="11" t="s">
        <v>206</v>
      </c>
      <c r="C20" s="26">
        <v>1124</v>
      </c>
      <c r="D20" s="26">
        <v>16</v>
      </c>
      <c r="E20" s="26" t="s">
        <v>137</v>
      </c>
      <c r="F20" s="30"/>
      <c r="G20" s="30"/>
      <c r="H20" s="30"/>
      <c r="I20" s="30"/>
      <c r="J20" s="30">
        <v>18</v>
      </c>
      <c r="K20" s="30">
        <v>0</v>
      </c>
      <c r="L20" s="30"/>
      <c r="M20" s="30"/>
      <c r="N20" s="30"/>
      <c r="O20" s="30"/>
      <c r="P20" s="30"/>
      <c r="Q20" s="30"/>
      <c r="R20" s="30"/>
      <c r="S20" s="30"/>
      <c r="T20" s="7">
        <f t="shared" si="0"/>
        <v>18</v>
      </c>
    </row>
    <row r="21" spans="1:20" x14ac:dyDescent="0.25">
      <c r="A21" s="15">
        <v>16</v>
      </c>
      <c r="B21" s="11" t="s">
        <v>276</v>
      </c>
      <c r="C21" s="26">
        <v>2248</v>
      </c>
      <c r="D21" s="26">
        <v>119</v>
      </c>
      <c r="E21" s="26" t="s">
        <v>22</v>
      </c>
      <c r="F21" s="30"/>
      <c r="G21" s="30"/>
      <c r="H21" s="30">
        <v>17</v>
      </c>
      <c r="I21" s="30"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7">
        <f t="shared" si="0"/>
        <v>17</v>
      </c>
    </row>
    <row r="22" spans="1:20" ht="15.75" thickBot="1" x14ac:dyDescent="0.3">
      <c r="A22" s="16">
        <v>17</v>
      </c>
      <c r="B22" s="12"/>
      <c r="C22" s="27"/>
      <c r="D22" s="27"/>
      <c r="E22" s="27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>
        <f t="shared" ref="T22" si="1">SUM(F22:Q22)</f>
        <v>0</v>
      </c>
    </row>
    <row r="23" spans="1:20" s="3" customFormat="1" x14ac:dyDescent="0.25">
      <c r="C23" s="28"/>
      <c r="D23" s="28"/>
      <c r="E23" s="28"/>
      <c r="F23" s="70">
        <v>3</v>
      </c>
      <c r="G23" s="70"/>
      <c r="H23" s="70">
        <v>6</v>
      </c>
      <c r="I23" s="70"/>
      <c r="J23" s="70">
        <v>5</v>
      </c>
      <c r="K23" s="70"/>
      <c r="L23" s="70">
        <v>1</v>
      </c>
      <c r="M23" s="70"/>
      <c r="N23" s="70">
        <v>4</v>
      </c>
      <c r="O23" s="70"/>
      <c r="P23" s="70">
        <v>2</v>
      </c>
      <c r="Q23" s="70"/>
      <c r="R23" s="70">
        <v>1</v>
      </c>
      <c r="S23" s="70"/>
      <c r="T23" s="4">
        <f>AVERAGE(F23:S23)</f>
        <v>3.1428571428571428</v>
      </c>
    </row>
    <row r="24" spans="1:20" x14ac:dyDescent="0.25">
      <c r="B24" s="56" t="s">
        <v>2</v>
      </c>
      <c r="C24" s="56"/>
      <c r="D24" s="56"/>
      <c r="E24" s="56"/>
      <c r="F24" s="56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55"/>
      <c r="S24" s="55"/>
    </row>
    <row r="25" spans="1:20" x14ac:dyDescent="0.25">
      <c r="B25" s="56"/>
      <c r="C25" s="56"/>
      <c r="D25" s="56"/>
      <c r="E25" s="56"/>
      <c r="F25" s="56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55"/>
      <c r="S25" s="55"/>
    </row>
  </sheetData>
  <sortState ref="B6:T21">
    <sortCondition descending="1" ref="T6:T21"/>
  </sortState>
  <mergeCells count="24">
    <mergeCell ref="R23:S23"/>
    <mergeCell ref="B24:F25"/>
    <mergeCell ref="N4:O4"/>
    <mergeCell ref="P4:Q4"/>
    <mergeCell ref="F23:G23"/>
    <mergeCell ref="H23:I23"/>
    <mergeCell ref="J23:K23"/>
    <mergeCell ref="L23:M23"/>
    <mergeCell ref="N23:O23"/>
    <mergeCell ref="P23:Q23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J4:K4"/>
    <mergeCell ref="L4:M4"/>
    <mergeCell ref="R3:S3"/>
    <mergeCell ref="R4:S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229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241</v>
      </c>
      <c r="C6" s="25">
        <v>4508</v>
      </c>
      <c r="D6" s="25" t="s">
        <v>70</v>
      </c>
      <c r="E6" s="25" t="s">
        <v>20</v>
      </c>
      <c r="F6" s="29">
        <v>0</v>
      </c>
      <c r="G6" s="29">
        <v>22</v>
      </c>
      <c r="H6" s="29">
        <v>13</v>
      </c>
      <c r="I6" s="29">
        <v>18</v>
      </c>
      <c r="J6" s="29">
        <v>18</v>
      </c>
      <c r="K6" s="29">
        <v>25</v>
      </c>
      <c r="L6" s="29">
        <v>25</v>
      </c>
      <c r="M6" s="29">
        <v>0</v>
      </c>
      <c r="N6" s="29">
        <v>22</v>
      </c>
      <c r="O6" s="29">
        <v>25</v>
      </c>
      <c r="P6" s="29">
        <v>20</v>
      </c>
      <c r="Q6" s="29">
        <v>22</v>
      </c>
      <c r="R6" s="29">
        <v>25</v>
      </c>
      <c r="S6" s="29">
        <v>22</v>
      </c>
      <c r="T6" s="17">
        <f t="shared" ref="T6:T37" si="0">SUM(F6:S6)</f>
        <v>257</v>
      </c>
    </row>
    <row r="7" spans="1:22" x14ac:dyDescent="0.25">
      <c r="A7" s="15">
        <v>2</v>
      </c>
      <c r="B7" s="11" t="s">
        <v>281</v>
      </c>
      <c r="C7" s="26">
        <v>4556</v>
      </c>
      <c r="D7" s="26">
        <v>61</v>
      </c>
      <c r="E7" s="26" t="s">
        <v>8</v>
      </c>
      <c r="F7" s="30"/>
      <c r="G7" s="30"/>
      <c r="H7" s="30">
        <v>15</v>
      </c>
      <c r="I7" s="30">
        <v>16</v>
      </c>
      <c r="J7" s="30">
        <v>25</v>
      </c>
      <c r="K7" s="30">
        <v>17</v>
      </c>
      <c r="L7" s="30">
        <v>12</v>
      </c>
      <c r="M7" s="30">
        <v>25</v>
      </c>
      <c r="N7" s="30">
        <v>17</v>
      </c>
      <c r="O7" s="30">
        <v>22</v>
      </c>
      <c r="P7" s="30">
        <v>25</v>
      </c>
      <c r="Q7" s="30">
        <v>25</v>
      </c>
      <c r="R7" s="30">
        <v>22</v>
      </c>
      <c r="S7" s="30">
        <v>25</v>
      </c>
      <c r="T7" s="7">
        <f t="shared" si="0"/>
        <v>246</v>
      </c>
    </row>
    <row r="8" spans="1:22" x14ac:dyDescent="0.25">
      <c r="A8" s="15">
        <v>3</v>
      </c>
      <c r="B8" s="11" t="s">
        <v>238</v>
      </c>
      <c r="C8" s="26">
        <v>1922</v>
      </c>
      <c r="D8" s="26">
        <v>147</v>
      </c>
      <c r="E8" s="26" t="s">
        <v>8</v>
      </c>
      <c r="F8" s="30">
        <v>22</v>
      </c>
      <c r="G8" s="30">
        <v>20</v>
      </c>
      <c r="H8" s="30"/>
      <c r="I8" s="30"/>
      <c r="J8" s="30">
        <v>17</v>
      </c>
      <c r="K8" s="30">
        <v>18</v>
      </c>
      <c r="L8" s="30">
        <v>19</v>
      </c>
      <c r="M8" s="30">
        <v>19</v>
      </c>
      <c r="N8" s="30">
        <v>19</v>
      </c>
      <c r="O8" s="30">
        <v>19</v>
      </c>
      <c r="P8" s="30">
        <v>17</v>
      </c>
      <c r="Q8" s="30">
        <v>18</v>
      </c>
      <c r="R8" s="30">
        <v>17</v>
      </c>
      <c r="S8" s="30">
        <v>19</v>
      </c>
      <c r="T8" s="7">
        <f t="shared" si="0"/>
        <v>224</v>
      </c>
    </row>
    <row r="9" spans="1:22" x14ac:dyDescent="0.25">
      <c r="A9" s="15">
        <v>4</v>
      </c>
      <c r="B9" s="11" t="s">
        <v>95</v>
      </c>
      <c r="C9" s="26">
        <v>1490</v>
      </c>
      <c r="D9" s="26">
        <v>121</v>
      </c>
      <c r="E9" s="26" t="s">
        <v>8</v>
      </c>
      <c r="F9" s="30">
        <v>19</v>
      </c>
      <c r="G9" s="30">
        <v>17</v>
      </c>
      <c r="H9" s="30"/>
      <c r="I9" s="30"/>
      <c r="J9" s="30">
        <v>15</v>
      </c>
      <c r="K9" s="30">
        <v>16</v>
      </c>
      <c r="L9" s="30">
        <v>14</v>
      </c>
      <c r="M9" s="30">
        <v>17</v>
      </c>
      <c r="N9" s="30">
        <v>13</v>
      </c>
      <c r="O9" s="30">
        <v>16</v>
      </c>
      <c r="P9" s="30">
        <v>15</v>
      </c>
      <c r="Q9" s="30">
        <v>14</v>
      </c>
      <c r="R9" s="30">
        <v>0</v>
      </c>
      <c r="S9" s="30">
        <v>0</v>
      </c>
      <c r="T9" s="7">
        <f t="shared" si="0"/>
        <v>156</v>
      </c>
    </row>
    <row r="10" spans="1:22" x14ac:dyDescent="0.25">
      <c r="A10" s="15">
        <v>5</v>
      </c>
      <c r="B10" s="11" t="s">
        <v>279</v>
      </c>
      <c r="C10" s="26">
        <v>5529</v>
      </c>
      <c r="D10" s="26">
        <v>88</v>
      </c>
      <c r="E10" s="26" t="s">
        <v>8</v>
      </c>
      <c r="F10" s="30"/>
      <c r="G10" s="30"/>
      <c r="H10" s="30">
        <v>22</v>
      </c>
      <c r="I10" s="30">
        <v>19</v>
      </c>
      <c r="J10" s="30">
        <v>20</v>
      </c>
      <c r="K10" s="30">
        <v>22</v>
      </c>
      <c r="L10" s="30">
        <v>17</v>
      </c>
      <c r="M10" s="30">
        <v>18</v>
      </c>
      <c r="N10" s="30"/>
      <c r="O10" s="30"/>
      <c r="P10" s="30"/>
      <c r="Q10" s="30"/>
      <c r="R10" s="30">
        <v>19</v>
      </c>
      <c r="S10" s="30">
        <v>17</v>
      </c>
      <c r="T10" s="7">
        <f t="shared" si="0"/>
        <v>154</v>
      </c>
    </row>
    <row r="11" spans="1:22" x14ac:dyDescent="0.25">
      <c r="A11" s="15">
        <v>6</v>
      </c>
      <c r="B11" s="11" t="s">
        <v>329</v>
      </c>
      <c r="C11" s="26">
        <v>2562</v>
      </c>
      <c r="D11" s="26">
        <v>325</v>
      </c>
      <c r="E11" s="26" t="s">
        <v>62</v>
      </c>
      <c r="F11" s="30"/>
      <c r="G11" s="30"/>
      <c r="H11" s="30"/>
      <c r="I11" s="30"/>
      <c r="J11" s="30">
        <v>22</v>
      </c>
      <c r="K11" s="30">
        <v>20</v>
      </c>
      <c r="L11" s="30">
        <v>16</v>
      </c>
      <c r="M11" s="30">
        <v>16</v>
      </c>
      <c r="N11" s="30">
        <v>16</v>
      </c>
      <c r="O11" s="30">
        <v>18</v>
      </c>
      <c r="P11" s="30"/>
      <c r="Q11" s="30"/>
      <c r="R11" s="30"/>
      <c r="S11" s="30"/>
      <c r="T11" s="7">
        <f t="shared" si="0"/>
        <v>108</v>
      </c>
    </row>
    <row r="12" spans="1:22" x14ac:dyDescent="0.25">
      <c r="A12" s="15">
        <v>7</v>
      </c>
      <c r="B12" s="11" t="s">
        <v>346</v>
      </c>
      <c r="C12" s="26">
        <v>1924</v>
      </c>
      <c r="D12" s="26" t="s">
        <v>70</v>
      </c>
      <c r="E12" s="26" t="s">
        <v>8</v>
      </c>
      <c r="F12" s="30"/>
      <c r="G12" s="30"/>
      <c r="H12" s="30"/>
      <c r="I12" s="30"/>
      <c r="J12" s="30"/>
      <c r="K12" s="30"/>
      <c r="L12" s="30">
        <v>18</v>
      </c>
      <c r="M12" s="30">
        <v>12</v>
      </c>
      <c r="N12" s="30">
        <v>18</v>
      </c>
      <c r="O12" s="30">
        <v>10</v>
      </c>
      <c r="P12" s="30"/>
      <c r="Q12" s="30"/>
      <c r="R12" s="30">
        <v>18</v>
      </c>
      <c r="S12" s="30">
        <v>20</v>
      </c>
      <c r="T12" s="7">
        <f t="shared" si="0"/>
        <v>96</v>
      </c>
    </row>
    <row r="13" spans="1:22" x14ac:dyDescent="0.25">
      <c r="A13" s="15">
        <v>8</v>
      </c>
      <c r="B13" s="11" t="s">
        <v>242</v>
      </c>
      <c r="C13" s="26">
        <v>3374</v>
      </c>
      <c r="D13" s="26">
        <v>231</v>
      </c>
      <c r="E13" s="26" t="s">
        <v>22</v>
      </c>
      <c r="F13" s="30">
        <v>15</v>
      </c>
      <c r="G13" s="30">
        <v>0</v>
      </c>
      <c r="H13" s="30">
        <v>17</v>
      </c>
      <c r="I13" s="30">
        <v>13</v>
      </c>
      <c r="J13" s="30">
        <v>16</v>
      </c>
      <c r="K13" s="30">
        <v>19</v>
      </c>
      <c r="L13" s="30"/>
      <c r="M13" s="30"/>
      <c r="N13" s="30"/>
      <c r="O13" s="30"/>
      <c r="P13" s="30"/>
      <c r="Q13" s="30"/>
      <c r="R13" s="30"/>
      <c r="S13" s="30"/>
      <c r="T13" s="7">
        <f t="shared" si="0"/>
        <v>80</v>
      </c>
    </row>
    <row r="14" spans="1:22" x14ac:dyDescent="0.25">
      <c r="A14" s="15">
        <v>9</v>
      </c>
      <c r="B14" s="11" t="s">
        <v>366</v>
      </c>
      <c r="C14" s="26">
        <v>1273</v>
      </c>
      <c r="D14" s="26">
        <v>51</v>
      </c>
      <c r="E14" s="26" t="s">
        <v>20</v>
      </c>
      <c r="F14" s="30"/>
      <c r="G14" s="30"/>
      <c r="H14" s="30"/>
      <c r="I14" s="30"/>
      <c r="J14" s="30"/>
      <c r="K14" s="30"/>
      <c r="L14" s="30"/>
      <c r="M14" s="30"/>
      <c r="N14" s="30">
        <v>20</v>
      </c>
      <c r="O14" s="30">
        <v>20</v>
      </c>
      <c r="P14" s="30">
        <v>22</v>
      </c>
      <c r="Q14" s="30">
        <v>16</v>
      </c>
      <c r="R14" s="30"/>
      <c r="S14" s="30"/>
      <c r="T14" s="7">
        <f t="shared" si="0"/>
        <v>78</v>
      </c>
    </row>
    <row r="15" spans="1:22" x14ac:dyDescent="0.25">
      <c r="A15" s="15">
        <v>10</v>
      </c>
      <c r="B15" s="11" t="s">
        <v>249</v>
      </c>
      <c r="C15" s="26">
        <v>2116</v>
      </c>
      <c r="D15" s="26" t="s">
        <v>70</v>
      </c>
      <c r="E15" s="26" t="s">
        <v>8</v>
      </c>
      <c r="F15" s="30">
        <v>16</v>
      </c>
      <c r="G15" s="30">
        <v>15</v>
      </c>
      <c r="H15" s="30"/>
      <c r="I15" s="30"/>
      <c r="J15" s="30"/>
      <c r="K15" s="30"/>
      <c r="L15" s="30"/>
      <c r="M15" s="30"/>
      <c r="N15" s="30">
        <v>8</v>
      </c>
      <c r="O15" s="30">
        <v>9</v>
      </c>
      <c r="P15" s="30">
        <v>13</v>
      </c>
      <c r="Q15" s="30">
        <v>13</v>
      </c>
      <c r="R15" s="30"/>
      <c r="S15" s="30"/>
      <c r="T15" s="7">
        <f t="shared" si="0"/>
        <v>74</v>
      </c>
    </row>
    <row r="16" spans="1:22" x14ac:dyDescent="0.25">
      <c r="A16" s="15">
        <v>11</v>
      </c>
      <c r="B16" s="11" t="s">
        <v>282</v>
      </c>
      <c r="C16" s="26">
        <v>9347</v>
      </c>
      <c r="D16" s="26">
        <v>313</v>
      </c>
      <c r="E16" s="26" t="s">
        <v>8</v>
      </c>
      <c r="F16" s="30"/>
      <c r="G16" s="30"/>
      <c r="H16" s="30">
        <v>18</v>
      </c>
      <c r="I16" s="30">
        <v>12</v>
      </c>
      <c r="J16" s="30"/>
      <c r="K16" s="30"/>
      <c r="L16" s="30"/>
      <c r="M16" s="30"/>
      <c r="N16" s="30"/>
      <c r="O16" s="30"/>
      <c r="P16" s="30">
        <v>19</v>
      </c>
      <c r="Q16" s="30">
        <v>19</v>
      </c>
      <c r="R16" s="30"/>
      <c r="S16" s="30"/>
      <c r="T16" s="7">
        <f t="shared" si="0"/>
        <v>68</v>
      </c>
    </row>
    <row r="17" spans="1:20" x14ac:dyDescent="0.25">
      <c r="A17" s="15">
        <v>12</v>
      </c>
      <c r="B17" s="11" t="s">
        <v>243</v>
      </c>
      <c r="C17" s="26">
        <v>4509</v>
      </c>
      <c r="D17" s="26" t="s">
        <v>70</v>
      </c>
      <c r="E17" s="26" t="s">
        <v>20</v>
      </c>
      <c r="F17" s="30">
        <v>0</v>
      </c>
      <c r="G17" s="30">
        <v>0</v>
      </c>
      <c r="H17" s="30"/>
      <c r="I17" s="30"/>
      <c r="J17" s="30">
        <v>11</v>
      </c>
      <c r="K17" s="30">
        <v>12</v>
      </c>
      <c r="L17" s="30"/>
      <c r="M17" s="30"/>
      <c r="N17" s="30"/>
      <c r="O17" s="30"/>
      <c r="P17" s="30">
        <v>12</v>
      </c>
      <c r="Q17" s="30">
        <v>12</v>
      </c>
      <c r="R17" s="30">
        <v>0</v>
      </c>
      <c r="S17" s="30">
        <v>11</v>
      </c>
      <c r="T17" s="7">
        <f t="shared" si="0"/>
        <v>58</v>
      </c>
    </row>
    <row r="18" spans="1:20" x14ac:dyDescent="0.25">
      <c r="A18" s="15">
        <v>13</v>
      </c>
      <c r="B18" s="11" t="s">
        <v>333</v>
      </c>
      <c r="C18" s="26">
        <v>4510</v>
      </c>
      <c r="D18" s="26">
        <v>316</v>
      </c>
      <c r="E18" s="26" t="s">
        <v>20</v>
      </c>
      <c r="F18" s="30"/>
      <c r="G18" s="30"/>
      <c r="H18" s="30"/>
      <c r="I18" s="30"/>
      <c r="J18" s="30">
        <v>19</v>
      </c>
      <c r="K18" s="30">
        <v>0</v>
      </c>
      <c r="L18" s="30"/>
      <c r="M18" s="30"/>
      <c r="N18" s="30"/>
      <c r="O18" s="30"/>
      <c r="P18" s="30">
        <v>18</v>
      </c>
      <c r="Q18" s="30">
        <v>20</v>
      </c>
      <c r="R18" s="30"/>
      <c r="S18" s="30"/>
      <c r="T18" s="7">
        <f t="shared" si="0"/>
        <v>57</v>
      </c>
    </row>
    <row r="19" spans="1:20" x14ac:dyDescent="0.25">
      <c r="A19" s="15">
        <v>14</v>
      </c>
      <c r="B19" s="11" t="s">
        <v>369</v>
      </c>
      <c r="C19" s="26">
        <v>2141</v>
      </c>
      <c r="D19" s="26" t="s">
        <v>70</v>
      </c>
      <c r="E19" s="26" t="s">
        <v>20</v>
      </c>
      <c r="F19" s="30"/>
      <c r="G19" s="30"/>
      <c r="H19" s="30"/>
      <c r="I19" s="30"/>
      <c r="J19" s="30"/>
      <c r="K19" s="30"/>
      <c r="L19" s="30"/>
      <c r="M19" s="30"/>
      <c r="N19" s="30">
        <v>12</v>
      </c>
      <c r="O19" s="30">
        <v>15</v>
      </c>
      <c r="P19" s="30">
        <v>14</v>
      </c>
      <c r="Q19" s="30">
        <v>15</v>
      </c>
      <c r="R19" s="30"/>
      <c r="S19" s="30"/>
      <c r="T19" s="7">
        <f t="shared" si="0"/>
        <v>56</v>
      </c>
    </row>
    <row r="20" spans="1:20" x14ac:dyDescent="0.25">
      <c r="A20" s="15">
        <v>15</v>
      </c>
      <c r="B20" s="11" t="s">
        <v>330</v>
      </c>
      <c r="C20" s="26">
        <v>9221</v>
      </c>
      <c r="D20" s="26" t="s">
        <v>70</v>
      </c>
      <c r="E20" s="26" t="s">
        <v>8</v>
      </c>
      <c r="F20" s="30"/>
      <c r="G20" s="30"/>
      <c r="H20" s="30"/>
      <c r="I20" s="30"/>
      <c r="J20" s="30">
        <v>14</v>
      </c>
      <c r="K20" s="30">
        <v>15</v>
      </c>
      <c r="L20" s="30"/>
      <c r="M20" s="30"/>
      <c r="N20" s="30"/>
      <c r="O20" s="30"/>
      <c r="P20" s="30"/>
      <c r="Q20" s="30"/>
      <c r="R20" s="30">
        <v>15</v>
      </c>
      <c r="S20" s="30">
        <v>12</v>
      </c>
      <c r="T20" s="7">
        <f t="shared" si="0"/>
        <v>56</v>
      </c>
    </row>
    <row r="21" spans="1:20" x14ac:dyDescent="0.25">
      <c r="A21" s="15">
        <v>16</v>
      </c>
      <c r="B21" s="11" t="s">
        <v>237</v>
      </c>
      <c r="C21" s="26">
        <v>1579</v>
      </c>
      <c r="D21" s="26">
        <v>38</v>
      </c>
      <c r="E21" s="26" t="s">
        <v>22</v>
      </c>
      <c r="F21" s="30">
        <v>25</v>
      </c>
      <c r="G21" s="30">
        <v>25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7">
        <f t="shared" si="0"/>
        <v>50</v>
      </c>
    </row>
    <row r="22" spans="1:20" x14ac:dyDescent="0.25">
      <c r="A22" s="15">
        <v>17</v>
      </c>
      <c r="B22" s="11" t="s">
        <v>331</v>
      </c>
      <c r="C22" s="26">
        <v>9598</v>
      </c>
      <c r="D22" s="26" t="s">
        <v>70</v>
      </c>
      <c r="E22" s="26" t="s">
        <v>20</v>
      </c>
      <c r="F22" s="30"/>
      <c r="G22" s="30"/>
      <c r="H22" s="30"/>
      <c r="I22" s="30"/>
      <c r="J22" s="30">
        <v>13</v>
      </c>
      <c r="K22" s="30">
        <v>14</v>
      </c>
      <c r="L22" s="30"/>
      <c r="M22" s="30"/>
      <c r="N22" s="30">
        <v>9</v>
      </c>
      <c r="O22" s="30">
        <v>11</v>
      </c>
      <c r="P22" s="30"/>
      <c r="Q22" s="30"/>
      <c r="R22" s="30"/>
      <c r="S22" s="30"/>
      <c r="T22" s="7">
        <f t="shared" si="0"/>
        <v>47</v>
      </c>
    </row>
    <row r="23" spans="1:20" x14ac:dyDescent="0.25">
      <c r="A23" s="15">
        <v>18</v>
      </c>
      <c r="B23" s="11" t="s">
        <v>277</v>
      </c>
      <c r="C23" s="26">
        <v>3138</v>
      </c>
      <c r="D23" s="26">
        <v>551</v>
      </c>
      <c r="E23" s="26" t="s">
        <v>22</v>
      </c>
      <c r="F23" s="30"/>
      <c r="G23" s="30"/>
      <c r="H23" s="30">
        <v>25</v>
      </c>
      <c r="I23" s="30">
        <v>20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7">
        <f t="shared" si="0"/>
        <v>45</v>
      </c>
    </row>
    <row r="24" spans="1:20" x14ac:dyDescent="0.25">
      <c r="A24" s="15">
        <v>19</v>
      </c>
      <c r="B24" s="11" t="s">
        <v>55</v>
      </c>
      <c r="C24" s="26">
        <v>1313</v>
      </c>
      <c r="D24" s="26">
        <v>110</v>
      </c>
      <c r="E24" s="26" t="s">
        <v>22</v>
      </c>
      <c r="F24" s="30"/>
      <c r="G24" s="30"/>
      <c r="H24" s="30">
        <v>20</v>
      </c>
      <c r="I24" s="30">
        <v>25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7">
        <f t="shared" si="0"/>
        <v>45</v>
      </c>
    </row>
    <row r="25" spans="1:20" x14ac:dyDescent="0.25">
      <c r="A25" s="15">
        <v>20</v>
      </c>
      <c r="B25" s="11" t="s">
        <v>207</v>
      </c>
      <c r="C25" s="26">
        <v>4550</v>
      </c>
      <c r="D25" s="26" t="s">
        <v>70</v>
      </c>
      <c r="E25" s="26" t="s">
        <v>8</v>
      </c>
      <c r="F25" s="30"/>
      <c r="G25" s="30"/>
      <c r="H25" s="30"/>
      <c r="I25" s="30"/>
      <c r="J25" s="30"/>
      <c r="K25" s="30"/>
      <c r="L25" s="30">
        <v>22</v>
      </c>
      <c r="M25" s="30">
        <v>22</v>
      </c>
      <c r="N25" s="30"/>
      <c r="O25" s="30"/>
      <c r="P25" s="30"/>
      <c r="Q25" s="30"/>
      <c r="R25" s="30"/>
      <c r="S25" s="30"/>
      <c r="T25" s="7">
        <f t="shared" si="0"/>
        <v>44</v>
      </c>
    </row>
    <row r="26" spans="1:20" x14ac:dyDescent="0.25">
      <c r="A26" s="15">
        <v>21</v>
      </c>
      <c r="B26" s="11" t="s">
        <v>278</v>
      </c>
      <c r="C26" s="26">
        <v>1541</v>
      </c>
      <c r="D26" s="26">
        <v>405</v>
      </c>
      <c r="E26" s="26" t="s">
        <v>22</v>
      </c>
      <c r="F26" s="30"/>
      <c r="G26" s="30"/>
      <c r="H26" s="30">
        <v>19</v>
      </c>
      <c r="I26" s="30">
        <v>22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7">
        <f t="shared" si="0"/>
        <v>41</v>
      </c>
    </row>
    <row r="27" spans="1:20" x14ac:dyDescent="0.25">
      <c r="A27" s="15">
        <v>22</v>
      </c>
      <c r="B27" s="11" t="s">
        <v>347</v>
      </c>
      <c r="C27" s="26">
        <v>5891</v>
      </c>
      <c r="D27" s="26" t="s">
        <v>70</v>
      </c>
      <c r="E27" s="26" t="s">
        <v>8</v>
      </c>
      <c r="F27" s="30"/>
      <c r="G27" s="30"/>
      <c r="H27" s="30"/>
      <c r="I27" s="30"/>
      <c r="J27" s="30"/>
      <c r="K27" s="30"/>
      <c r="L27" s="30">
        <v>13</v>
      </c>
      <c r="M27" s="30">
        <v>14</v>
      </c>
      <c r="N27" s="30"/>
      <c r="O27" s="30"/>
      <c r="P27" s="30"/>
      <c r="Q27" s="30"/>
      <c r="R27" s="30">
        <v>0</v>
      </c>
      <c r="S27" s="30">
        <v>14</v>
      </c>
      <c r="T27" s="7">
        <f t="shared" si="0"/>
        <v>41</v>
      </c>
    </row>
    <row r="28" spans="1:20" x14ac:dyDescent="0.25">
      <c r="A28" s="15">
        <v>23</v>
      </c>
      <c r="B28" s="11" t="s">
        <v>344</v>
      </c>
      <c r="C28" s="26">
        <v>11035</v>
      </c>
      <c r="D28" s="26">
        <v>93</v>
      </c>
      <c r="E28" s="26" t="s">
        <v>8</v>
      </c>
      <c r="F28" s="30"/>
      <c r="G28" s="30"/>
      <c r="H28" s="30"/>
      <c r="I28" s="30"/>
      <c r="J28" s="30"/>
      <c r="K28" s="30"/>
      <c r="L28" s="30">
        <v>20</v>
      </c>
      <c r="M28" s="30">
        <v>20</v>
      </c>
      <c r="N28" s="30"/>
      <c r="O28" s="30"/>
      <c r="P28" s="30"/>
      <c r="Q28" s="30"/>
      <c r="R28" s="30"/>
      <c r="S28" s="30"/>
      <c r="T28" s="7">
        <f t="shared" si="0"/>
        <v>40</v>
      </c>
    </row>
    <row r="29" spans="1:20" x14ac:dyDescent="0.25">
      <c r="A29" s="15">
        <v>24</v>
      </c>
      <c r="B29" s="11" t="s">
        <v>250</v>
      </c>
      <c r="C29" s="26">
        <v>1027</v>
      </c>
      <c r="D29" s="26">
        <v>54</v>
      </c>
      <c r="E29" s="26" t="s">
        <v>137</v>
      </c>
      <c r="F29" s="30">
        <v>20</v>
      </c>
      <c r="G29" s="30">
        <v>19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7">
        <f t="shared" si="0"/>
        <v>39</v>
      </c>
    </row>
    <row r="30" spans="1:20" x14ac:dyDescent="0.25">
      <c r="A30" s="15">
        <v>25</v>
      </c>
      <c r="B30" s="11" t="s">
        <v>395</v>
      </c>
      <c r="C30" s="26">
        <v>5339</v>
      </c>
      <c r="D30" s="26">
        <v>198</v>
      </c>
      <c r="E30" s="26" t="s">
        <v>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20</v>
      </c>
      <c r="S30" s="30">
        <v>19</v>
      </c>
      <c r="T30" s="7">
        <f t="shared" si="0"/>
        <v>39</v>
      </c>
    </row>
    <row r="31" spans="1:20" x14ac:dyDescent="0.25">
      <c r="A31" s="15">
        <v>26</v>
      </c>
      <c r="B31" s="11" t="s">
        <v>239</v>
      </c>
      <c r="C31" s="26">
        <v>3867</v>
      </c>
      <c r="D31" s="26" t="s">
        <v>70</v>
      </c>
      <c r="E31" s="26" t="s">
        <v>137</v>
      </c>
      <c r="F31" s="30">
        <v>18</v>
      </c>
      <c r="G31" s="30">
        <v>18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7">
        <f t="shared" si="0"/>
        <v>36</v>
      </c>
    </row>
    <row r="32" spans="1:20" x14ac:dyDescent="0.25">
      <c r="A32" s="15">
        <v>27</v>
      </c>
      <c r="B32" s="11" t="s">
        <v>240</v>
      </c>
      <c r="C32" s="26">
        <v>3710</v>
      </c>
      <c r="D32" s="26">
        <v>177</v>
      </c>
      <c r="E32" s="26" t="s">
        <v>8</v>
      </c>
      <c r="F32" s="30">
        <v>17</v>
      </c>
      <c r="G32" s="30">
        <v>16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7">
        <f t="shared" si="0"/>
        <v>33</v>
      </c>
    </row>
    <row r="33" spans="1:20" x14ac:dyDescent="0.25">
      <c r="A33" s="15">
        <v>28</v>
      </c>
      <c r="B33" s="11" t="s">
        <v>280</v>
      </c>
      <c r="C33" s="26">
        <v>8819</v>
      </c>
      <c r="D33" s="26">
        <v>58</v>
      </c>
      <c r="E33" s="26" t="s">
        <v>20</v>
      </c>
      <c r="F33" s="30"/>
      <c r="G33" s="30"/>
      <c r="H33" s="30">
        <v>16</v>
      </c>
      <c r="I33" s="30">
        <v>17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7">
        <f t="shared" si="0"/>
        <v>33</v>
      </c>
    </row>
    <row r="34" spans="1:20" x14ac:dyDescent="0.25">
      <c r="A34" s="15">
        <v>29</v>
      </c>
      <c r="B34" s="11" t="s">
        <v>381</v>
      </c>
      <c r="C34" s="26">
        <v>4198</v>
      </c>
      <c r="D34" s="26" t="s">
        <v>70</v>
      </c>
      <c r="E34" s="26" t="s">
        <v>20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>
        <v>16</v>
      </c>
      <c r="Q34" s="30">
        <v>17</v>
      </c>
      <c r="R34" s="30"/>
      <c r="S34" s="30"/>
      <c r="T34" s="7">
        <f t="shared" si="0"/>
        <v>33</v>
      </c>
    </row>
    <row r="35" spans="1:20" x14ac:dyDescent="0.25">
      <c r="A35" s="15">
        <v>30</v>
      </c>
      <c r="B35" s="11" t="s">
        <v>367</v>
      </c>
      <c r="C35" s="26">
        <v>2581</v>
      </c>
      <c r="D35" s="26">
        <v>72</v>
      </c>
      <c r="E35" s="26" t="s">
        <v>8</v>
      </c>
      <c r="F35" s="30"/>
      <c r="G35" s="30"/>
      <c r="H35" s="30"/>
      <c r="I35" s="30"/>
      <c r="J35" s="30"/>
      <c r="K35" s="30"/>
      <c r="L35" s="30"/>
      <c r="M35" s="30"/>
      <c r="N35" s="30">
        <v>15</v>
      </c>
      <c r="O35" s="30">
        <v>17</v>
      </c>
      <c r="P35" s="30"/>
      <c r="Q35" s="30"/>
      <c r="R35" s="30"/>
      <c r="S35" s="30"/>
      <c r="T35" s="7">
        <f t="shared" si="0"/>
        <v>32</v>
      </c>
    </row>
    <row r="36" spans="1:20" x14ac:dyDescent="0.25">
      <c r="A36" s="15">
        <v>31</v>
      </c>
      <c r="B36" s="11" t="s">
        <v>200</v>
      </c>
      <c r="C36" s="26">
        <v>6307</v>
      </c>
      <c r="D36" s="26">
        <v>155</v>
      </c>
      <c r="E36" s="26" t="s">
        <v>62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16</v>
      </c>
      <c r="S36" s="30">
        <v>16</v>
      </c>
      <c r="T36" s="7">
        <f t="shared" si="0"/>
        <v>32</v>
      </c>
    </row>
    <row r="37" spans="1:20" x14ac:dyDescent="0.25">
      <c r="A37" s="15">
        <v>32</v>
      </c>
      <c r="B37" s="11" t="s">
        <v>345</v>
      </c>
      <c r="C37" s="26">
        <v>11027</v>
      </c>
      <c r="D37" s="26">
        <v>101</v>
      </c>
      <c r="E37" s="26" t="s">
        <v>8</v>
      </c>
      <c r="F37" s="30"/>
      <c r="G37" s="30"/>
      <c r="H37" s="30"/>
      <c r="I37" s="30"/>
      <c r="J37" s="30"/>
      <c r="K37" s="30"/>
      <c r="L37" s="30">
        <v>15</v>
      </c>
      <c r="M37" s="30">
        <v>15</v>
      </c>
      <c r="N37" s="30"/>
      <c r="O37" s="30"/>
      <c r="P37" s="30"/>
      <c r="Q37" s="30"/>
      <c r="R37" s="30"/>
      <c r="S37" s="30"/>
      <c r="T37" s="7">
        <f t="shared" si="0"/>
        <v>30</v>
      </c>
    </row>
    <row r="38" spans="1:20" x14ac:dyDescent="0.25">
      <c r="A38" s="15">
        <v>33</v>
      </c>
      <c r="B38" s="11" t="s">
        <v>396</v>
      </c>
      <c r="C38" s="26">
        <v>7572</v>
      </c>
      <c r="D38" s="26" t="s">
        <v>70</v>
      </c>
      <c r="E38" s="26" t="s">
        <v>8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v>14</v>
      </c>
      <c r="S38" s="30">
        <v>15</v>
      </c>
      <c r="T38" s="7">
        <f t="shared" ref="T38:T54" si="1">SUM(F38:S38)</f>
        <v>29</v>
      </c>
    </row>
    <row r="39" spans="1:20" x14ac:dyDescent="0.25">
      <c r="A39" s="15">
        <v>34</v>
      </c>
      <c r="B39" s="11" t="s">
        <v>368</v>
      </c>
      <c r="C39" s="26">
        <v>2920</v>
      </c>
      <c r="D39" s="26">
        <v>77</v>
      </c>
      <c r="E39" s="26" t="s">
        <v>20</v>
      </c>
      <c r="F39" s="30"/>
      <c r="G39" s="30"/>
      <c r="H39" s="30"/>
      <c r="I39" s="30"/>
      <c r="J39" s="30"/>
      <c r="K39" s="30"/>
      <c r="L39" s="30"/>
      <c r="M39" s="30"/>
      <c r="N39" s="30">
        <v>14</v>
      </c>
      <c r="O39" s="30">
        <v>14</v>
      </c>
      <c r="P39" s="30"/>
      <c r="Q39" s="30"/>
      <c r="R39" s="30"/>
      <c r="S39" s="30"/>
      <c r="T39" s="7">
        <f t="shared" si="1"/>
        <v>28</v>
      </c>
    </row>
    <row r="40" spans="1:20" x14ac:dyDescent="0.25">
      <c r="A40" s="15">
        <v>35</v>
      </c>
      <c r="B40" s="11" t="s">
        <v>283</v>
      </c>
      <c r="C40" s="26">
        <v>5045</v>
      </c>
      <c r="D40" s="26" t="s">
        <v>70</v>
      </c>
      <c r="E40" s="26" t="s">
        <v>22</v>
      </c>
      <c r="F40" s="30"/>
      <c r="G40" s="30"/>
      <c r="H40" s="30">
        <v>14</v>
      </c>
      <c r="I40" s="30">
        <v>14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7">
        <f t="shared" si="1"/>
        <v>28</v>
      </c>
    </row>
    <row r="41" spans="1:20" x14ac:dyDescent="0.25">
      <c r="A41" s="15">
        <v>36</v>
      </c>
      <c r="B41" s="11" t="s">
        <v>302</v>
      </c>
      <c r="C41" s="26">
        <v>100121</v>
      </c>
      <c r="D41" s="26">
        <v>142</v>
      </c>
      <c r="E41" s="26" t="s">
        <v>22</v>
      </c>
      <c r="F41" s="30"/>
      <c r="G41" s="30"/>
      <c r="H41" s="30">
        <v>12</v>
      </c>
      <c r="I41" s="30">
        <v>15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7">
        <f t="shared" si="1"/>
        <v>27</v>
      </c>
    </row>
    <row r="42" spans="1:20" x14ac:dyDescent="0.25">
      <c r="A42" s="15">
        <v>37</v>
      </c>
      <c r="B42" s="11" t="s">
        <v>324</v>
      </c>
      <c r="C42" s="26">
        <v>1363</v>
      </c>
      <c r="D42" s="26" t="s">
        <v>70</v>
      </c>
      <c r="E42" s="26" t="s">
        <v>8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13</v>
      </c>
      <c r="S42" s="30">
        <v>13</v>
      </c>
      <c r="T42" s="7">
        <f t="shared" si="1"/>
        <v>26</v>
      </c>
    </row>
    <row r="43" spans="1:20" x14ac:dyDescent="0.25">
      <c r="A43" s="15">
        <v>38</v>
      </c>
      <c r="B43" s="11" t="s">
        <v>42</v>
      </c>
      <c r="C43" s="26">
        <v>1495</v>
      </c>
      <c r="D43" s="26" t="s">
        <v>70</v>
      </c>
      <c r="E43" s="26" t="s">
        <v>20</v>
      </c>
      <c r="F43" s="30"/>
      <c r="G43" s="30"/>
      <c r="H43" s="30"/>
      <c r="I43" s="30"/>
      <c r="J43" s="30"/>
      <c r="K43" s="30"/>
      <c r="L43" s="30"/>
      <c r="M43" s="30"/>
      <c r="N43" s="30">
        <v>25</v>
      </c>
      <c r="O43" s="30">
        <v>0</v>
      </c>
      <c r="P43" s="30"/>
      <c r="Q43" s="30"/>
      <c r="R43" s="30"/>
      <c r="S43" s="30"/>
      <c r="T43" s="7">
        <f t="shared" si="1"/>
        <v>25</v>
      </c>
    </row>
    <row r="44" spans="1:20" x14ac:dyDescent="0.25">
      <c r="A44" s="15">
        <v>39</v>
      </c>
      <c r="B44" s="11" t="s">
        <v>332</v>
      </c>
      <c r="C44" s="26">
        <v>10140</v>
      </c>
      <c r="D44" s="26" t="s">
        <v>70</v>
      </c>
      <c r="E44" s="26" t="s">
        <v>62</v>
      </c>
      <c r="F44" s="30"/>
      <c r="G44" s="30"/>
      <c r="H44" s="30"/>
      <c r="I44" s="30"/>
      <c r="J44" s="30">
        <v>12</v>
      </c>
      <c r="K44" s="30">
        <v>13</v>
      </c>
      <c r="L44" s="30"/>
      <c r="M44" s="30"/>
      <c r="N44" s="30"/>
      <c r="O44" s="30"/>
      <c r="P44" s="30"/>
      <c r="Q44" s="30"/>
      <c r="R44" s="30"/>
      <c r="S44" s="30"/>
      <c r="T44" s="7">
        <f t="shared" si="1"/>
        <v>25</v>
      </c>
    </row>
    <row r="45" spans="1:20" x14ac:dyDescent="0.25">
      <c r="A45" s="15">
        <v>40</v>
      </c>
      <c r="B45" s="11" t="s">
        <v>370</v>
      </c>
      <c r="C45" s="26">
        <v>3742</v>
      </c>
      <c r="D45" s="26" t="s">
        <v>70</v>
      </c>
      <c r="E45" s="26" t="s">
        <v>20</v>
      </c>
      <c r="F45" s="30"/>
      <c r="G45" s="30"/>
      <c r="H45" s="30"/>
      <c r="I45" s="30"/>
      <c r="J45" s="30"/>
      <c r="K45" s="30"/>
      <c r="L45" s="30"/>
      <c r="M45" s="30"/>
      <c r="N45" s="30">
        <v>11</v>
      </c>
      <c r="O45" s="30">
        <v>13</v>
      </c>
      <c r="P45" s="30"/>
      <c r="Q45" s="30"/>
      <c r="R45" s="30"/>
      <c r="S45" s="30"/>
      <c r="T45" s="7">
        <f t="shared" si="1"/>
        <v>24</v>
      </c>
    </row>
    <row r="46" spans="1:20" x14ac:dyDescent="0.25">
      <c r="A46" s="15">
        <v>41</v>
      </c>
      <c r="B46" s="11" t="s">
        <v>348</v>
      </c>
      <c r="C46" s="26">
        <v>8085</v>
      </c>
      <c r="D46" s="26" t="s">
        <v>70</v>
      </c>
      <c r="E46" s="26" t="s">
        <v>27</v>
      </c>
      <c r="F46" s="30"/>
      <c r="G46" s="30"/>
      <c r="H46" s="30"/>
      <c r="I46" s="30"/>
      <c r="J46" s="30"/>
      <c r="K46" s="30"/>
      <c r="L46" s="30">
        <v>11</v>
      </c>
      <c r="M46" s="30">
        <v>13</v>
      </c>
      <c r="N46" s="30"/>
      <c r="O46" s="30"/>
      <c r="P46" s="30"/>
      <c r="Q46" s="30"/>
      <c r="R46" s="30"/>
      <c r="S46" s="30"/>
      <c r="T46" s="7">
        <f t="shared" si="1"/>
        <v>24</v>
      </c>
    </row>
    <row r="47" spans="1:20" x14ac:dyDescent="0.25">
      <c r="A47" s="15">
        <v>42</v>
      </c>
      <c r="B47" s="11" t="s">
        <v>371</v>
      </c>
      <c r="C47" s="26">
        <v>2578</v>
      </c>
      <c r="D47" s="26" t="s">
        <v>70</v>
      </c>
      <c r="E47" s="26" t="s">
        <v>20</v>
      </c>
      <c r="F47" s="30"/>
      <c r="G47" s="30"/>
      <c r="H47" s="30"/>
      <c r="I47" s="30"/>
      <c r="J47" s="30"/>
      <c r="K47" s="30"/>
      <c r="L47" s="30"/>
      <c r="M47" s="30"/>
      <c r="N47" s="30">
        <v>10</v>
      </c>
      <c r="O47" s="30">
        <v>12</v>
      </c>
      <c r="P47" s="30"/>
      <c r="Q47" s="30"/>
      <c r="R47" s="30"/>
      <c r="S47" s="30"/>
      <c r="T47" s="7">
        <f t="shared" si="1"/>
        <v>22</v>
      </c>
    </row>
    <row r="48" spans="1:20" x14ac:dyDescent="0.25">
      <c r="A48" s="15">
        <v>43</v>
      </c>
      <c r="B48" s="11" t="s">
        <v>284</v>
      </c>
      <c r="C48" s="26">
        <v>3686</v>
      </c>
      <c r="D48" s="26">
        <v>94</v>
      </c>
      <c r="E48" s="26" t="s">
        <v>22</v>
      </c>
      <c r="F48" s="30"/>
      <c r="G48" s="30"/>
      <c r="H48" s="30">
        <v>11</v>
      </c>
      <c r="I48" s="30">
        <v>11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7">
        <f t="shared" si="1"/>
        <v>22</v>
      </c>
    </row>
    <row r="49" spans="1:20" x14ac:dyDescent="0.25">
      <c r="A49" s="15">
        <v>44</v>
      </c>
      <c r="B49" s="11" t="s">
        <v>349</v>
      </c>
      <c r="C49" s="26">
        <v>100158</v>
      </c>
      <c r="D49" s="26">
        <v>55</v>
      </c>
      <c r="E49" s="26" t="s">
        <v>8</v>
      </c>
      <c r="F49" s="30"/>
      <c r="G49" s="30"/>
      <c r="H49" s="30"/>
      <c r="I49" s="30"/>
      <c r="J49" s="30"/>
      <c r="K49" s="30"/>
      <c r="L49" s="30">
        <v>10</v>
      </c>
      <c r="M49" s="30">
        <v>11</v>
      </c>
      <c r="N49" s="30"/>
      <c r="O49" s="30"/>
      <c r="P49" s="30"/>
      <c r="Q49" s="30"/>
      <c r="R49" s="30"/>
      <c r="S49" s="30"/>
      <c r="T49" s="7">
        <f t="shared" si="1"/>
        <v>21</v>
      </c>
    </row>
    <row r="50" spans="1:20" x14ac:dyDescent="0.25">
      <c r="A50" s="15">
        <v>45</v>
      </c>
      <c r="B50" s="11" t="s">
        <v>285</v>
      </c>
      <c r="C50" s="26">
        <v>7204</v>
      </c>
      <c r="D50" s="26">
        <v>132</v>
      </c>
      <c r="E50" s="26" t="s">
        <v>22</v>
      </c>
      <c r="F50" s="30"/>
      <c r="G50" s="30"/>
      <c r="H50" s="30">
        <v>10</v>
      </c>
      <c r="I50" s="30">
        <v>10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7">
        <f t="shared" si="1"/>
        <v>20</v>
      </c>
    </row>
    <row r="51" spans="1:20" x14ac:dyDescent="0.25">
      <c r="A51" s="15">
        <v>46</v>
      </c>
      <c r="B51" s="11" t="s">
        <v>350</v>
      </c>
      <c r="C51" s="26">
        <v>6036</v>
      </c>
      <c r="D51" s="26" t="s">
        <v>70</v>
      </c>
      <c r="E51" s="26" t="s">
        <v>8</v>
      </c>
      <c r="F51" s="30"/>
      <c r="G51" s="30"/>
      <c r="H51" s="30"/>
      <c r="I51" s="30"/>
      <c r="J51" s="30"/>
      <c r="K51" s="30"/>
      <c r="L51" s="30">
        <v>9</v>
      </c>
      <c r="M51" s="30">
        <v>10</v>
      </c>
      <c r="N51" s="30"/>
      <c r="O51" s="30"/>
      <c r="P51" s="30"/>
      <c r="Q51" s="30"/>
      <c r="R51" s="30"/>
      <c r="S51" s="30"/>
      <c r="T51" s="7">
        <f t="shared" si="1"/>
        <v>19</v>
      </c>
    </row>
    <row r="52" spans="1:20" x14ac:dyDescent="0.25">
      <c r="A52" s="15">
        <v>47</v>
      </c>
      <c r="B52" s="11" t="s">
        <v>351</v>
      </c>
      <c r="C52" s="26">
        <v>10996</v>
      </c>
      <c r="D52" s="26" t="s">
        <v>70</v>
      </c>
      <c r="E52" s="26" t="s">
        <v>8</v>
      </c>
      <c r="F52" s="30"/>
      <c r="G52" s="30"/>
      <c r="H52" s="30"/>
      <c r="I52" s="30"/>
      <c r="J52" s="30"/>
      <c r="K52" s="30"/>
      <c r="L52" s="30">
        <v>0</v>
      </c>
      <c r="M52" s="30">
        <v>0</v>
      </c>
      <c r="N52" s="30"/>
      <c r="O52" s="30"/>
      <c r="P52" s="30"/>
      <c r="Q52" s="30"/>
      <c r="R52" s="30"/>
      <c r="S52" s="30"/>
      <c r="T52" s="7">
        <f t="shared" si="1"/>
        <v>0</v>
      </c>
    </row>
    <row r="53" spans="1:20" x14ac:dyDescent="0.25">
      <c r="A53" s="15">
        <v>48</v>
      </c>
      <c r="B53" s="11" t="s">
        <v>397</v>
      </c>
      <c r="C53" s="26">
        <v>8035</v>
      </c>
      <c r="D53" s="26">
        <v>388</v>
      </c>
      <c r="E53" s="26" t="s">
        <v>8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  <c r="S53" s="30">
        <v>0</v>
      </c>
      <c r="T53" s="7">
        <f t="shared" si="1"/>
        <v>0</v>
      </c>
    </row>
    <row r="54" spans="1:20" x14ac:dyDescent="0.25">
      <c r="A54" s="15">
        <v>49</v>
      </c>
      <c r="B54" s="11" t="s">
        <v>244</v>
      </c>
      <c r="C54" s="26">
        <v>5529</v>
      </c>
      <c r="D54" s="26">
        <v>88</v>
      </c>
      <c r="E54" s="26" t="s">
        <v>8</v>
      </c>
      <c r="F54" s="30">
        <v>0</v>
      </c>
      <c r="G54" s="30">
        <v>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7">
        <f t="shared" si="1"/>
        <v>0</v>
      </c>
    </row>
    <row r="55" spans="1:20" ht="15.75" thickBot="1" x14ac:dyDescent="0.3">
      <c r="A55" s="16">
        <v>50</v>
      </c>
      <c r="B55" s="12"/>
      <c r="C55" s="27"/>
      <c r="D55" s="27"/>
      <c r="E55" s="27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8">
        <f t="shared" ref="T55" si="2">SUM(F55:Q55)</f>
        <v>0</v>
      </c>
    </row>
    <row r="56" spans="1:20" s="3" customFormat="1" x14ac:dyDescent="0.25">
      <c r="C56" s="28"/>
      <c r="D56" s="28"/>
      <c r="E56" s="28"/>
      <c r="F56" s="70">
        <v>11</v>
      </c>
      <c r="G56" s="70"/>
      <c r="H56" s="70">
        <v>13</v>
      </c>
      <c r="I56" s="70"/>
      <c r="J56" s="70">
        <v>12</v>
      </c>
      <c r="K56" s="70"/>
      <c r="L56" s="70">
        <v>15</v>
      </c>
      <c r="M56" s="70"/>
      <c r="N56" s="70">
        <v>15</v>
      </c>
      <c r="O56" s="70"/>
      <c r="P56" s="70">
        <v>11</v>
      </c>
      <c r="Q56" s="70"/>
      <c r="R56" s="70">
        <v>14</v>
      </c>
      <c r="S56" s="70"/>
      <c r="T56" s="4">
        <f>AVERAGE(F56:S56)</f>
        <v>13</v>
      </c>
    </row>
    <row r="57" spans="1:20" x14ac:dyDescent="0.25">
      <c r="B57" s="56" t="s">
        <v>2</v>
      </c>
      <c r="C57" s="56"/>
      <c r="D57" s="56"/>
      <c r="E57" s="56"/>
      <c r="F57" s="56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55"/>
      <c r="S57" s="55"/>
    </row>
    <row r="58" spans="1:20" x14ac:dyDescent="0.25">
      <c r="B58" s="56"/>
      <c r="C58" s="56"/>
      <c r="D58" s="56"/>
      <c r="E58" s="56"/>
      <c r="F58" s="56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55"/>
      <c r="S58" s="55"/>
    </row>
  </sheetData>
  <sortState ref="B6:T54">
    <sortCondition descending="1" ref="T6:T54"/>
  </sortState>
  <mergeCells count="24">
    <mergeCell ref="R56:S56"/>
    <mergeCell ref="B57:F58"/>
    <mergeCell ref="N4:O4"/>
    <mergeCell ref="P4:Q4"/>
    <mergeCell ref="F56:G56"/>
    <mergeCell ref="H56:I56"/>
    <mergeCell ref="J56:K56"/>
    <mergeCell ref="L56:M56"/>
    <mergeCell ref="N56:O56"/>
    <mergeCell ref="P56:Q56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J4:K4"/>
    <mergeCell ref="L4:M4"/>
    <mergeCell ref="R3:S3"/>
    <mergeCell ref="R4:S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B5" sqref="B5"/>
    </sheetView>
  </sheetViews>
  <sheetFormatPr defaultRowHeight="15" x14ac:dyDescent="0.25"/>
  <cols>
    <col min="1" max="1" width="5.140625" customWidth="1"/>
    <col min="2" max="2" width="34.28515625" customWidth="1"/>
    <col min="3" max="3" width="6.7109375" style="1" bestFit="1" customWidth="1"/>
    <col min="4" max="5" width="5" style="1" customWidth="1"/>
    <col min="6" max="6" width="6.7109375" style="1" bestFit="1" customWidth="1"/>
    <col min="7" max="8" width="5" style="1" customWidth="1"/>
    <col min="9" max="9" width="6.7109375" style="1" bestFit="1" customWidth="1"/>
    <col min="10" max="11" width="5" style="1" customWidth="1"/>
    <col min="12" max="12" width="6.7109375" style="1" bestFit="1" customWidth="1"/>
    <col min="13" max="14" width="5" style="1" customWidth="1"/>
    <col min="15" max="15" width="6.7109375" style="1" bestFit="1" customWidth="1"/>
    <col min="16" max="17" width="5" style="1" customWidth="1"/>
    <col min="18" max="18" width="6.7109375" style="1" bestFit="1" customWidth="1"/>
    <col min="19" max="20" width="5" style="1" customWidth="1"/>
    <col min="21" max="21" width="6.7109375" style="1" bestFit="1" customWidth="1"/>
    <col min="22" max="23" width="5" style="1" customWidth="1"/>
  </cols>
  <sheetData>
    <row r="1" spans="1:26" ht="27" customHeight="1" x14ac:dyDescent="0.25">
      <c r="A1" s="57" t="s">
        <v>252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"/>
      <c r="Z1" s="5"/>
    </row>
    <row r="2" spans="1:26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2"/>
      <c r="Y2" s="5"/>
      <c r="Z2" s="5"/>
    </row>
    <row r="3" spans="1:26" x14ac:dyDescent="0.25">
      <c r="A3" s="32"/>
      <c r="B3" s="33"/>
      <c r="C3" s="66" t="s">
        <v>134</v>
      </c>
      <c r="D3" s="71"/>
      <c r="E3" s="67"/>
      <c r="F3" s="66" t="s">
        <v>251</v>
      </c>
      <c r="G3" s="71"/>
      <c r="H3" s="67"/>
      <c r="I3" s="66" t="s">
        <v>303</v>
      </c>
      <c r="J3" s="71"/>
      <c r="K3" s="67"/>
      <c r="L3" s="66" t="s">
        <v>336</v>
      </c>
      <c r="M3" s="71"/>
      <c r="N3" s="67"/>
      <c r="O3" s="66" t="s">
        <v>352</v>
      </c>
      <c r="P3" s="71"/>
      <c r="Q3" s="67"/>
      <c r="R3" s="66" t="s">
        <v>376</v>
      </c>
      <c r="S3" s="71"/>
      <c r="T3" s="67"/>
      <c r="U3" s="66" t="s">
        <v>382</v>
      </c>
      <c r="V3" s="71"/>
      <c r="W3" s="67"/>
      <c r="X3" s="63" t="s">
        <v>1</v>
      </c>
    </row>
    <row r="4" spans="1:26" ht="15.75" thickBot="1" x14ac:dyDescent="0.3">
      <c r="A4" s="32"/>
      <c r="B4" s="33"/>
      <c r="C4" s="68">
        <v>42784</v>
      </c>
      <c r="D4" s="72"/>
      <c r="E4" s="69"/>
      <c r="F4" s="68">
        <v>42833</v>
      </c>
      <c r="G4" s="72"/>
      <c r="H4" s="69"/>
      <c r="I4" s="68">
        <v>42861</v>
      </c>
      <c r="J4" s="72"/>
      <c r="K4" s="69"/>
      <c r="L4" s="68">
        <v>42889</v>
      </c>
      <c r="M4" s="72"/>
      <c r="N4" s="69"/>
      <c r="O4" s="68">
        <v>42938</v>
      </c>
      <c r="P4" s="72"/>
      <c r="Q4" s="69"/>
      <c r="R4" s="68">
        <v>42980</v>
      </c>
      <c r="S4" s="72"/>
      <c r="T4" s="69"/>
      <c r="U4" s="68">
        <v>43022</v>
      </c>
      <c r="V4" s="72"/>
      <c r="W4" s="69"/>
      <c r="X4" s="64"/>
    </row>
    <row r="5" spans="1:26" s="2" customFormat="1" ht="15.75" thickBot="1" x14ac:dyDescent="0.3">
      <c r="A5" s="14" t="s">
        <v>0</v>
      </c>
      <c r="B5" s="13" t="s">
        <v>293</v>
      </c>
      <c r="C5" s="9" t="s">
        <v>294</v>
      </c>
      <c r="D5" s="9" t="s">
        <v>291</v>
      </c>
      <c r="E5" s="9" t="s">
        <v>292</v>
      </c>
      <c r="F5" s="9" t="s">
        <v>294</v>
      </c>
      <c r="G5" s="9" t="s">
        <v>291</v>
      </c>
      <c r="H5" s="9" t="s">
        <v>292</v>
      </c>
      <c r="I5" s="9" t="s">
        <v>294</v>
      </c>
      <c r="J5" s="9" t="s">
        <v>291</v>
      </c>
      <c r="K5" s="9" t="s">
        <v>292</v>
      </c>
      <c r="L5" s="9" t="s">
        <v>294</v>
      </c>
      <c r="M5" s="9" t="s">
        <v>291</v>
      </c>
      <c r="N5" s="9" t="s">
        <v>292</v>
      </c>
      <c r="O5" s="9" t="s">
        <v>294</v>
      </c>
      <c r="P5" s="9" t="s">
        <v>291</v>
      </c>
      <c r="Q5" s="9" t="s">
        <v>292</v>
      </c>
      <c r="R5" s="9" t="s">
        <v>294</v>
      </c>
      <c r="S5" s="9" t="s">
        <v>291</v>
      </c>
      <c r="T5" s="9" t="s">
        <v>292</v>
      </c>
      <c r="U5" s="9" t="s">
        <v>294</v>
      </c>
      <c r="V5" s="9" t="s">
        <v>291</v>
      </c>
      <c r="W5" s="9" t="s">
        <v>292</v>
      </c>
      <c r="X5" s="64"/>
    </row>
    <row r="6" spans="1:26" x14ac:dyDescent="0.25">
      <c r="A6" s="15">
        <v>1</v>
      </c>
      <c r="B6" s="10" t="s">
        <v>295</v>
      </c>
      <c r="C6" s="29">
        <v>47</v>
      </c>
      <c r="D6" s="29">
        <v>36</v>
      </c>
      <c r="E6" s="29">
        <v>37</v>
      </c>
      <c r="F6" s="29">
        <v>50</v>
      </c>
      <c r="G6" s="29">
        <v>39</v>
      </c>
      <c r="H6" s="29">
        <v>39</v>
      </c>
      <c r="I6" s="29">
        <v>50</v>
      </c>
      <c r="J6" s="29">
        <v>50</v>
      </c>
      <c r="K6" s="29">
        <v>37</v>
      </c>
      <c r="L6" s="29">
        <v>41</v>
      </c>
      <c r="M6" s="29">
        <v>43</v>
      </c>
      <c r="N6" s="29">
        <v>41</v>
      </c>
      <c r="O6" s="29">
        <v>47</v>
      </c>
      <c r="P6" s="29">
        <v>34</v>
      </c>
      <c r="Q6" s="29">
        <v>41</v>
      </c>
      <c r="R6" s="29">
        <v>50</v>
      </c>
      <c r="S6" s="29">
        <v>35</v>
      </c>
      <c r="T6" s="29">
        <v>41</v>
      </c>
      <c r="U6" s="29">
        <v>47</v>
      </c>
      <c r="V6" s="29">
        <v>45</v>
      </c>
      <c r="W6" s="29">
        <v>43</v>
      </c>
      <c r="X6" s="17">
        <f t="shared" ref="X6:X11" si="0">SUM(C6:W6)</f>
        <v>893</v>
      </c>
    </row>
    <row r="7" spans="1:26" x14ac:dyDescent="0.25">
      <c r="A7" s="15">
        <v>2</v>
      </c>
      <c r="B7" s="11" t="s">
        <v>297</v>
      </c>
      <c r="C7" s="30">
        <v>32</v>
      </c>
      <c r="D7" s="30">
        <v>47</v>
      </c>
      <c r="E7" s="30">
        <v>44</v>
      </c>
      <c r="F7" s="30">
        <v>36</v>
      </c>
      <c r="G7" s="30">
        <v>50</v>
      </c>
      <c r="H7" s="30">
        <v>41</v>
      </c>
      <c r="I7" s="30">
        <v>37</v>
      </c>
      <c r="J7" s="30">
        <v>41</v>
      </c>
      <c r="K7" s="30">
        <v>41</v>
      </c>
      <c r="L7" s="30">
        <v>44</v>
      </c>
      <c r="M7" s="30">
        <v>42</v>
      </c>
      <c r="N7" s="30">
        <v>44</v>
      </c>
      <c r="O7" s="30">
        <v>36</v>
      </c>
      <c r="P7" s="30">
        <v>44</v>
      </c>
      <c r="Q7" s="30">
        <v>44</v>
      </c>
      <c r="R7" s="30">
        <v>37</v>
      </c>
      <c r="S7" s="30">
        <v>47</v>
      </c>
      <c r="T7" s="30">
        <v>42</v>
      </c>
      <c r="U7" s="30">
        <v>42</v>
      </c>
      <c r="V7" s="30">
        <v>45</v>
      </c>
      <c r="W7" s="30">
        <v>45</v>
      </c>
      <c r="X7" s="7">
        <f t="shared" si="0"/>
        <v>881</v>
      </c>
    </row>
    <row r="8" spans="1:26" x14ac:dyDescent="0.25">
      <c r="A8" s="15">
        <v>3</v>
      </c>
      <c r="B8" s="11" t="s">
        <v>296</v>
      </c>
      <c r="C8" s="30">
        <v>44</v>
      </c>
      <c r="D8" s="30">
        <v>45</v>
      </c>
      <c r="E8" s="30">
        <v>50</v>
      </c>
      <c r="F8" s="30">
        <v>42</v>
      </c>
      <c r="G8" s="30">
        <v>44</v>
      </c>
      <c r="H8" s="30">
        <v>50</v>
      </c>
      <c r="I8" s="30">
        <v>29</v>
      </c>
      <c r="J8" s="30">
        <v>42</v>
      </c>
      <c r="K8" s="30">
        <v>50</v>
      </c>
      <c r="L8" s="30">
        <v>33</v>
      </c>
      <c r="M8" s="30">
        <v>44</v>
      </c>
      <c r="N8" s="30">
        <v>47</v>
      </c>
      <c r="O8" s="30">
        <v>25</v>
      </c>
      <c r="P8" s="30">
        <v>50</v>
      </c>
      <c r="Q8" s="30">
        <v>40</v>
      </c>
      <c r="R8" s="30">
        <v>27</v>
      </c>
      <c r="S8" s="30">
        <v>44</v>
      </c>
      <c r="T8" s="30">
        <v>47</v>
      </c>
      <c r="U8" s="30">
        <v>25</v>
      </c>
      <c r="V8" s="30">
        <v>37</v>
      </c>
      <c r="W8" s="30">
        <v>38</v>
      </c>
      <c r="X8" s="7">
        <f t="shared" si="0"/>
        <v>853</v>
      </c>
    </row>
    <row r="9" spans="1:26" x14ac:dyDescent="0.25">
      <c r="A9" s="15">
        <v>4</v>
      </c>
      <c r="B9" s="11" t="s">
        <v>334</v>
      </c>
      <c r="C9" s="30"/>
      <c r="D9" s="30"/>
      <c r="E9" s="30"/>
      <c r="F9" s="30"/>
      <c r="G9" s="30"/>
      <c r="H9" s="30"/>
      <c r="I9" s="30">
        <v>44</v>
      </c>
      <c r="J9" s="30"/>
      <c r="K9" s="30"/>
      <c r="L9" s="30">
        <v>47</v>
      </c>
      <c r="M9" s="30"/>
      <c r="N9" s="30"/>
      <c r="O9" s="30">
        <v>47</v>
      </c>
      <c r="P9" s="30"/>
      <c r="Q9" s="30"/>
      <c r="R9" s="30">
        <v>39</v>
      </c>
      <c r="S9" s="30"/>
      <c r="T9" s="30"/>
      <c r="U9" s="30"/>
      <c r="V9" s="30"/>
      <c r="W9" s="30"/>
      <c r="X9" s="7">
        <f t="shared" si="0"/>
        <v>177</v>
      </c>
    </row>
    <row r="10" spans="1:26" x14ac:dyDescent="0.25">
      <c r="A10" s="15">
        <v>5</v>
      </c>
      <c r="B10" s="11" t="s">
        <v>299</v>
      </c>
      <c r="C10" s="30"/>
      <c r="D10" s="30">
        <v>27</v>
      </c>
      <c r="E10" s="30"/>
      <c r="F10" s="30"/>
      <c r="G10" s="30">
        <v>28</v>
      </c>
      <c r="H10" s="30"/>
      <c r="I10" s="30"/>
      <c r="J10" s="30">
        <v>27</v>
      </c>
      <c r="K10" s="30"/>
      <c r="L10" s="30"/>
      <c r="M10" s="30">
        <v>28</v>
      </c>
      <c r="N10" s="30"/>
      <c r="O10" s="30"/>
      <c r="P10" s="30">
        <v>27</v>
      </c>
      <c r="Q10" s="30"/>
      <c r="R10" s="30"/>
      <c r="S10" s="30">
        <v>29</v>
      </c>
      <c r="T10" s="30"/>
      <c r="U10" s="30"/>
      <c r="V10" s="30"/>
      <c r="W10" s="30"/>
      <c r="X10" s="7">
        <f t="shared" si="0"/>
        <v>166</v>
      </c>
    </row>
    <row r="11" spans="1:26" x14ac:dyDescent="0.25">
      <c r="A11" s="15">
        <v>6</v>
      </c>
      <c r="B11" s="11" t="s">
        <v>298</v>
      </c>
      <c r="C11" s="30"/>
      <c r="D11" s="30"/>
      <c r="E11" s="30">
        <v>15</v>
      </c>
      <c r="F11" s="30"/>
      <c r="G11" s="30"/>
      <c r="H11" s="30">
        <v>13</v>
      </c>
      <c r="I11" s="30"/>
      <c r="J11" s="30"/>
      <c r="K11" s="30">
        <v>5</v>
      </c>
      <c r="L11" s="30"/>
      <c r="M11" s="30"/>
      <c r="N11" s="30">
        <v>19</v>
      </c>
      <c r="O11" s="30"/>
      <c r="P11" s="30"/>
      <c r="Q11" s="30">
        <v>17</v>
      </c>
      <c r="R11" s="30"/>
      <c r="S11" s="30"/>
      <c r="T11" s="30"/>
      <c r="U11" s="30"/>
      <c r="V11" s="30">
        <v>27</v>
      </c>
      <c r="W11" s="30"/>
      <c r="X11" s="7">
        <f t="shared" si="0"/>
        <v>96</v>
      </c>
    </row>
    <row r="12" spans="1:26" ht="15.75" thickBot="1" x14ac:dyDescent="0.3">
      <c r="A12" s="16">
        <v>7</v>
      </c>
      <c r="B12" s="1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8">
        <f t="shared" ref="X12" si="1">SUM(C12:T12)</f>
        <v>0</v>
      </c>
    </row>
    <row r="13" spans="1:26" s="3" customFormat="1" x14ac:dyDescent="0.25"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4"/>
    </row>
    <row r="14" spans="1:26" x14ac:dyDescent="0.25">
      <c r="B14" s="56" t="s">
        <v>2</v>
      </c>
      <c r="C14" s="56"/>
      <c r="D14" s="52"/>
      <c r="E14" s="51"/>
      <c r="F14" s="51"/>
      <c r="G14" s="52"/>
      <c r="H14" s="51"/>
      <c r="I14" s="51"/>
      <c r="J14" s="52"/>
      <c r="K14" s="51"/>
      <c r="L14" s="51"/>
      <c r="M14" s="52"/>
      <c r="N14" s="51"/>
      <c r="O14" s="51"/>
      <c r="P14" s="52"/>
      <c r="Q14" s="51"/>
      <c r="R14" s="51"/>
      <c r="S14" s="52"/>
      <c r="T14" s="51"/>
      <c r="U14" s="55"/>
      <c r="V14" s="55"/>
      <c r="W14" s="55"/>
    </row>
    <row r="15" spans="1:26" x14ac:dyDescent="0.25">
      <c r="B15" s="56"/>
      <c r="C15" s="56"/>
      <c r="D15" s="52"/>
      <c r="E15" s="51"/>
      <c r="F15" s="51"/>
      <c r="G15" s="52"/>
      <c r="H15" s="51"/>
      <c r="I15" s="51"/>
      <c r="J15" s="52"/>
      <c r="K15" s="51"/>
      <c r="L15" s="51"/>
      <c r="M15" s="52"/>
      <c r="N15" s="51"/>
      <c r="O15" s="51"/>
      <c r="P15" s="52"/>
      <c r="Q15" s="51"/>
      <c r="R15" s="51"/>
      <c r="S15" s="52"/>
      <c r="T15" s="51"/>
      <c r="U15" s="55"/>
      <c r="V15" s="55"/>
      <c r="W15" s="55"/>
    </row>
  </sheetData>
  <sortState ref="B6:X11">
    <sortCondition descending="1" ref="X6:X11"/>
  </sortState>
  <mergeCells count="24">
    <mergeCell ref="U13:W13"/>
    <mergeCell ref="B14:C15"/>
    <mergeCell ref="I4:K4"/>
    <mergeCell ref="L4:N4"/>
    <mergeCell ref="O4:Q4"/>
    <mergeCell ref="R4:T4"/>
    <mergeCell ref="C13:E13"/>
    <mergeCell ref="F13:H13"/>
    <mergeCell ref="I13:K13"/>
    <mergeCell ref="L13:N13"/>
    <mergeCell ref="O13:Q13"/>
    <mergeCell ref="R13:T13"/>
    <mergeCell ref="A1:X2"/>
    <mergeCell ref="C3:E3"/>
    <mergeCell ref="F3:H3"/>
    <mergeCell ref="I3:K3"/>
    <mergeCell ref="L3:N3"/>
    <mergeCell ref="O3:Q3"/>
    <mergeCell ref="R3:T3"/>
    <mergeCell ref="X3:X5"/>
    <mergeCell ref="C4:E4"/>
    <mergeCell ref="F4:H4"/>
    <mergeCell ref="U3:W3"/>
    <mergeCell ref="U4:W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9.28515625" bestFit="1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133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47" t="s">
        <v>0</v>
      </c>
      <c r="B5" s="48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46">
        <v>1</v>
      </c>
      <c r="B6" s="41" t="s">
        <v>150</v>
      </c>
      <c r="C6" s="25">
        <v>4083</v>
      </c>
      <c r="D6" s="25">
        <v>1</v>
      </c>
      <c r="E6" s="25" t="s">
        <v>22</v>
      </c>
      <c r="F6" s="29">
        <v>25</v>
      </c>
      <c r="G6" s="29">
        <v>25</v>
      </c>
      <c r="H6" s="29">
        <v>25</v>
      </c>
      <c r="I6" s="29">
        <v>25</v>
      </c>
      <c r="J6" s="29">
        <v>25</v>
      </c>
      <c r="K6" s="29">
        <v>25</v>
      </c>
      <c r="L6" s="29">
        <v>25</v>
      </c>
      <c r="M6" s="29">
        <v>25</v>
      </c>
      <c r="N6" s="29">
        <v>25</v>
      </c>
      <c r="O6" s="29">
        <v>25</v>
      </c>
      <c r="P6" s="29">
        <v>25</v>
      </c>
      <c r="Q6" s="29">
        <v>25</v>
      </c>
      <c r="R6" s="29">
        <v>25</v>
      </c>
      <c r="S6" s="29">
        <v>25</v>
      </c>
      <c r="T6" s="17">
        <f t="shared" ref="T6:T45" si="0">SUM(F6:S6)</f>
        <v>350</v>
      </c>
    </row>
    <row r="7" spans="1:22" x14ac:dyDescent="0.25">
      <c r="A7" s="15">
        <v>2</v>
      </c>
      <c r="B7" s="11" t="s">
        <v>135</v>
      </c>
      <c r="C7" s="26">
        <v>2133</v>
      </c>
      <c r="D7" s="26">
        <v>747</v>
      </c>
      <c r="E7" s="26" t="s">
        <v>20</v>
      </c>
      <c r="F7" s="30">
        <v>22</v>
      </c>
      <c r="G7" s="30">
        <v>22</v>
      </c>
      <c r="H7" s="30">
        <v>18</v>
      </c>
      <c r="I7" s="30">
        <v>22</v>
      </c>
      <c r="J7" s="30">
        <v>15</v>
      </c>
      <c r="K7" s="30">
        <v>22</v>
      </c>
      <c r="L7" s="30">
        <v>22</v>
      </c>
      <c r="M7" s="30">
        <v>22</v>
      </c>
      <c r="N7" s="30">
        <v>22</v>
      </c>
      <c r="O7" s="30">
        <v>22</v>
      </c>
      <c r="P7" s="30">
        <v>22</v>
      </c>
      <c r="Q7" s="30">
        <v>22</v>
      </c>
      <c r="R7" s="30">
        <v>22</v>
      </c>
      <c r="S7" s="30">
        <v>22</v>
      </c>
      <c r="T7" s="7">
        <f t="shared" si="0"/>
        <v>297</v>
      </c>
    </row>
    <row r="8" spans="1:22" x14ac:dyDescent="0.25">
      <c r="A8" s="15">
        <v>3</v>
      </c>
      <c r="B8" s="11" t="s">
        <v>136</v>
      </c>
      <c r="C8" s="26">
        <v>4383</v>
      </c>
      <c r="D8" s="26">
        <v>17</v>
      </c>
      <c r="E8" s="26" t="s">
        <v>137</v>
      </c>
      <c r="F8" s="30">
        <v>20</v>
      </c>
      <c r="G8" s="30">
        <v>19</v>
      </c>
      <c r="H8" s="30">
        <v>22</v>
      </c>
      <c r="I8" s="30">
        <v>20</v>
      </c>
      <c r="J8" s="30">
        <v>22</v>
      </c>
      <c r="K8" s="30">
        <v>20</v>
      </c>
      <c r="L8" s="30">
        <v>20</v>
      </c>
      <c r="M8" s="30">
        <v>20</v>
      </c>
      <c r="N8" s="30">
        <v>20</v>
      </c>
      <c r="O8" s="30">
        <v>20</v>
      </c>
      <c r="P8" s="30">
        <v>20</v>
      </c>
      <c r="Q8" s="30">
        <v>20</v>
      </c>
      <c r="R8" s="30">
        <v>7</v>
      </c>
      <c r="S8" s="30">
        <v>18</v>
      </c>
      <c r="T8" s="7">
        <f t="shared" si="0"/>
        <v>268</v>
      </c>
    </row>
    <row r="9" spans="1:22" x14ac:dyDescent="0.25">
      <c r="A9" s="15">
        <v>4</v>
      </c>
      <c r="B9" s="11" t="s">
        <v>127</v>
      </c>
      <c r="C9" s="26">
        <v>3722</v>
      </c>
      <c r="D9" s="26">
        <v>177</v>
      </c>
      <c r="E9" s="26" t="s">
        <v>109</v>
      </c>
      <c r="F9" s="30">
        <v>14</v>
      </c>
      <c r="G9" s="30">
        <v>20</v>
      </c>
      <c r="H9" s="30">
        <v>20</v>
      </c>
      <c r="I9" s="30">
        <v>19</v>
      </c>
      <c r="J9" s="30">
        <v>20</v>
      </c>
      <c r="K9" s="30">
        <v>19</v>
      </c>
      <c r="L9" s="30">
        <v>17</v>
      </c>
      <c r="M9" s="30">
        <v>11</v>
      </c>
      <c r="N9" s="30">
        <v>17</v>
      </c>
      <c r="O9" s="30">
        <v>19</v>
      </c>
      <c r="P9" s="30">
        <v>19</v>
      </c>
      <c r="Q9" s="30">
        <v>19</v>
      </c>
      <c r="R9" s="30">
        <v>20</v>
      </c>
      <c r="S9" s="30">
        <v>19</v>
      </c>
      <c r="T9" s="7">
        <f t="shared" si="0"/>
        <v>253</v>
      </c>
    </row>
    <row r="10" spans="1:22" x14ac:dyDescent="0.25">
      <c r="A10" s="15">
        <v>5</v>
      </c>
      <c r="B10" s="11" t="s">
        <v>139</v>
      </c>
      <c r="C10" s="26">
        <v>5689</v>
      </c>
      <c r="D10" s="26">
        <v>50</v>
      </c>
      <c r="E10" s="26" t="s">
        <v>22</v>
      </c>
      <c r="F10" s="30">
        <v>12</v>
      </c>
      <c r="G10" s="30">
        <v>17</v>
      </c>
      <c r="H10" s="30">
        <v>19</v>
      </c>
      <c r="I10" s="30">
        <v>18</v>
      </c>
      <c r="J10" s="30">
        <v>17</v>
      </c>
      <c r="K10" s="30">
        <v>18</v>
      </c>
      <c r="L10" s="30">
        <v>16</v>
      </c>
      <c r="M10" s="30">
        <v>15</v>
      </c>
      <c r="N10" s="30">
        <v>18</v>
      </c>
      <c r="O10" s="30">
        <v>18</v>
      </c>
      <c r="P10" s="30">
        <v>17</v>
      </c>
      <c r="Q10" s="30">
        <v>18</v>
      </c>
      <c r="R10" s="30">
        <v>18</v>
      </c>
      <c r="S10" s="30">
        <v>20</v>
      </c>
      <c r="T10" s="7">
        <f t="shared" si="0"/>
        <v>241</v>
      </c>
    </row>
    <row r="11" spans="1:22" x14ac:dyDescent="0.25">
      <c r="A11" s="15">
        <v>6</v>
      </c>
      <c r="B11" s="11" t="s">
        <v>138</v>
      </c>
      <c r="C11" s="26">
        <v>4646</v>
      </c>
      <c r="D11" s="26">
        <v>109</v>
      </c>
      <c r="E11" s="26" t="s">
        <v>22</v>
      </c>
      <c r="F11" s="30">
        <v>19</v>
      </c>
      <c r="G11" s="30">
        <v>18</v>
      </c>
      <c r="H11" s="30">
        <v>17</v>
      </c>
      <c r="I11" s="30">
        <v>17</v>
      </c>
      <c r="J11" s="30">
        <v>18</v>
      </c>
      <c r="K11" s="30">
        <v>17</v>
      </c>
      <c r="L11" s="30">
        <v>18</v>
      </c>
      <c r="M11" s="30">
        <v>19</v>
      </c>
      <c r="N11" s="30">
        <v>19</v>
      </c>
      <c r="O11" s="30">
        <v>14</v>
      </c>
      <c r="P11" s="30">
        <v>14</v>
      </c>
      <c r="Q11" s="30">
        <v>12</v>
      </c>
      <c r="R11" s="30">
        <v>17</v>
      </c>
      <c r="S11" s="30">
        <v>12</v>
      </c>
      <c r="T11" s="7">
        <f t="shared" si="0"/>
        <v>231</v>
      </c>
    </row>
    <row r="12" spans="1:22" x14ac:dyDescent="0.25">
      <c r="A12" s="15">
        <v>7</v>
      </c>
      <c r="B12" s="11" t="s">
        <v>129</v>
      </c>
      <c r="C12" s="26">
        <v>1277</v>
      </c>
      <c r="D12" s="26">
        <v>169</v>
      </c>
      <c r="E12" s="26" t="s">
        <v>8</v>
      </c>
      <c r="F12" s="30">
        <v>15</v>
      </c>
      <c r="G12" s="30">
        <v>16</v>
      </c>
      <c r="H12" s="30">
        <v>15</v>
      </c>
      <c r="I12" s="30">
        <v>13</v>
      </c>
      <c r="J12" s="30">
        <v>19</v>
      </c>
      <c r="K12" s="30">
        <v>16</v>
      </c>
      <c r="L12" s="30">
        <v>7</v>
      </c>
      <c r="M12" s="30">
        <v>18</v>
      </c>
      <c r="N12" s="30">
        <v>14</v>
      </c>
      <c r="O12" s="30">
        <v>3</v>
      </c>
      <c r="P12" s="30">
        <v>15</v>
      </c>
      <c r="Q12" s="30">
        <v>17</v>
      </c>
      <c r="R12" s="30">
        <v>19</v>
      </c>
      <c r="S12" s="30">
        <v>17</v>
      </c>
      <c r="T12" s="7">
        <f t="shared" si="0"/>
        <v>204</v>
      </c>
    </row>
    <row r="13" spans="1:22" x14ac:dyDescent="0.25">
      <c r="A13" s="15">
        <v>8</v>
      </c>
      <c r="B13" s="11" t="s">
        <v>128</v>
      </c>
      <c r="C13" s="26">
        <v>2210</v>
      </c>
      <c r="D13" s="26">
        <v>94</v>
      </c>
      <c r="E13" s="26" t="s">
        <v>8</v>
      </c>
      <c r="F13" s="30">
        <v>18</v>
      </c>
      <c r="G13" s="30">
        <v>15</v>
      </c>
      <c r="H13" s="30">
        <v>13</v>
      </c>
      <c r="I13" s="30">
        <v>16</v>
      </c>
      <c r="J13" s="30">
        <v>14</v>
      </c>
      <c r="K13" s="30">
        <v>15</v>
      </c>
      <c r="L13" s="30">
        <v>14</v>
      </c>
      <c r="M13" s="30">
        <v>17</v>
      </c>
      <c r="N13" s="30">
        <v>16</v>
      </c>
      <c r="O13" s="30">
        <v>17</v>
      </c>
      <c r="P13" s="30">
        <v>18</v>
      </c>
      <c r="Q13" s="30">
        <v>0</v>
      </c>
      <c r="R13" s="30">
        <v>15</v>
      </c>
      <c r="S13" s="30">
        <v>13</v>
      </c>
      <c r="T13" s="7">
        <f t="shared" si="0"/>
        <v>201</v>
      </c>
    </row>
    <row r="14" spans="1:22" x14ac:dyDescent="0.25">
      <c r="A14" s="15">
        <v>9</v>
      </c>
      <c r="B14" s="11" t="s">
        <v>140</v>
      </c>
      <c r="C14" s="26">
        <v>1762</v>
      </c>
      <c r="D14" s="26">
        <v>22</v>
      </c>
      <c r="E14" s="26" t="s">
        <v>22</v>
      </c>
      <c r="F14" s="30">
        <v>16</v>
      </c>
      <c r="G14" s="30">
        <v>12</v>
      </c>
      <c r="H14" s="30">
        <v>16</v>
      </c>
      <c r="I14" s="30">
        <v>14</v>
      </c>
      <c r="J14" s="30">
        <v>13</v>
      </c>
      <c r="K14" s="30">
        <v>12</v>
      </c>
      <c r="L14" s="30">
        <v>10</v>
      </c>
      <c r="M14" s="30">
        <v>10</v>
      </c>
      <c r="N14" s="30">
        <v>13</v>
      </c>
      <c r="O14" s="30">
        <v>4</v>
      </c>
      <c r="P14" s="30">
        <v>12</v>
      </c>
      <c r="Q14" s="30">
        <v>15</v>
      </c>
      <c r="R14" s="30">
        <v>10</v>
      </c>
      <c r="S14" s="30">
        <v>14</v>
      </c>
      <c r="T14" s="7">
        <f t="shared" si="0"/>
        <v>171</v>
      </c>
    </row>
    <row r="15" spans="1:22" x14ac:dyDescent="0.25">
      <c r="A15" s="15">
        <v>10</v>
      </c>
      <c r="B15" s="11" t="s">
        <v>145</v>
      </c>
      <c r="C15" s="26">
        <v>3898</v>
      </c>
      <c r="D15" s="26">
        <v>15</v>
      </c>
      <c r="E15" s="26" t="s">
        <v>22</v>
      </c>
      <c r="F15" s="30">
        <v>7</v>
      </c>
      <c r="G15" s="30">
        <v>14</v>
      </c>
      <c r="H15" s="30">
        <v>14</v>
      </c>
      <c r="I15" s="30">
        <v>15</v>
      </c>
      <c r="J15" s="30">
        <v>10</v>
      </c>
      <c r="K15" s="30">
        <v>11</v>
      </c>
      <c r="L15" s="30">
        <v>5</v>
      </c>
      <c r="M15" s="30">
        <v>8</v>
      </c>
      <c r="N15" s="30">
        <v>12</v>
      </c>
      <c r="O15" s="30">
        <v>15</v>
      </c>
      <c r="P15" s="30">
        <v>13</v>
      </c>
      <c r="Q15" s="30">
        <v>11</v>
      </c>
      <c r="R15" s="30">
        <v>16</v>
      </c>
      <c r="S15" s="30">
        <v>15</v>
      </c>
      <c r="T15" s="7">
        <f t="shared" si="0"/>
        <v>166</v>
      </c>
    </row>
    <row r="16" spans="1:22" x14ac:dyDescent="0.25">
      <c r="A16" s="15">
        <v>11</v>
      </c>
      <c r="B16" s="11" t="s">
        <v>130</v>
      </c>
      <c r="C16" s="26">
        <v>5553</v>
      </c>
      <c r="D16" s="26">
        <v>648</v>
      </c>
      <c r="E16" s="26" t="s">
        <v>8</v>
      </c>
      <c r="F16" s="30">
        <v>10</v>
      </c>
      <c r="G16" s="30">
        <v>10</v>
      </c>
      <c r="H16" s="30">
        <v>12</v>
      </c>
      <c r="I16" s="30">
        <v>12</v>
      </c>
      <c r="J16" s="30">
        <v>16</v>
      </c>
      <c r="K16" s="30">
        <v>14</v>
      </c>
      <c r="L16" s="30">
        <v>19</v>
      </c>
      <c r="M16" s="30">
        <v>16</v>
      </c>
      <c r="N16" s="30">
        <v>0</v>
      </c>
      <c r="O16" s="30">
        <v>0</v>
      </c>
      <c r="P16" s="30">
        <v>16</v>
      </c>
      <c r="Q16" s="30">
        <v>16</v>
      </c>
      <c r="R16" s="30">
        <v>14</v>
      </c>
      <c r="S16" s="30">
        <v>9</v>
      </c>
      <c r="T16" s="7">
        <f t="shared" si="0"/>
        <v>164</v>
      </c>
    </row>
    <row r="17" spans="1:20" x14ac:dyDescent="0.25">
      <c r="A17" s="15">
        <v>12</v>
      </c>
      <c r="B17" s="11" t="s">
        <v>147</v>
      </c>
      <c r="C17" s="26">
        <v>1770</v>
      </c>
      <c r="D17" s="26">
        <v>80</v>
      </c>
      <c r="E17" s="26" t="s">
        <v>8</v>
      </c>
      <c r="F17" s="30">
        <v>8</v>
      </c>
      <c r="G17" s="30">
        <v>7</v>
      </c>
      <c r="H17" s="30">
        <v>9</v>
      </c>
      <c r="I17" s="30">
        <v>11</v>
      </c>
      <c r="J17" s="30">
        <v>4</v>
      </c>
      <c r="K17" s="30">
        <v>5</v>
      </c>
      <c r="L17" s="30">
        <v>13</v>
      </c>
      <c r="M17" s="30">
        <v>12</v>
      </c>
      <c r="N17" s="30">
        <v>11</v>
      </c>
      <c r="O17" s="30">
        <v>13</v>
      </c>
      <c r="P17" s="30">
        <v>8</v>
      </c>
      <c r="Q17" s="30">
        <v>13</v>
      </c>
      <c r="R17" s="30">
        <v>11</v>
      </c>
      <c r="S17" s="30">
        <v>16</v>
      </c>
      <c r="T17" s="7">
        <f t="shared" si="0"/>
        <v>141</v>
      </c>
    </row>
    <row r="18" spans="1:20" x14ac:dyDescent="0.25">
      <c r="A18" s="15">
        <v>13</v>
      </c>
      <c r="B18" s="11" t="s">
        <v>144</v>
      </c>
      <c r="C18" s="26">
        <v>1463</v>
      </c>
      <c r="D18" s="26">
        <v>40</v>
      </c>
      <c r="E18" s="26" t="s">
        <v>137</v>
      </c>
      <c r="F18" s="30">
        <v>13</v>
      </c>
      <c r="G18" s="30">
        <v>11</v>
      </c>
      <c r="H18" s="30"/>
      <c r="I18" s="30"/>
      <c r="J18" s="30">
        <v>12</v>
      </c>
      <c r="K18" s="30">
        <v>13</v>
      </c>
      <c r="L18" s="30">
        <v>12</v>
      </c>
      <c r="M18" s="30">
        <v>13</v>
      </c>
      <c r="N18" s="30">
        <v>8</v>
      </c>
      <c r="O18" s="30">
        <v>16</v>
      </c>
      <c r="P18" s="30">
        <v>10</v>
      </c>
      <c r="Q18" s="30">
        <v>10</v>
      </c>
      <c r="R18" s="30"/>
      <c r="S18" s="30"/>
      <c r="T18" s="7">
        <f t="shared" si="0"/>
        <v>118</v>
      </c>
    </row>
    <row r="19" spans="1:20" x14ac:dyDescent="0.25">
      <c r="A19" s="15">
        <v>14</v>
      </c>
      <c r="B19" s="11" t="s">
        <v>143</v>
      </c>
      <c r="C19" s="26">
        <v>2024</v>
      </c>
      <c r="D19" s="26">
        <v>12</v>
      </c>
      <c r="E19" s="26" t="s">
        <v>22</v>
      </c>
      <c r="F19" s="30">
        <v>11</v>
      </c>
      <c r="G19" s="30">
        <v>13</v>
      </c>
      <c r="H19" s="30">
        <v>11</v>
      </c>
      <c r="I19" s="30">
        <v>0</v>
      </c>
      <c r="J19" s="30">
        <v>5</v>
      </c>
      <c r="K19" s="30">
        <v>6</v>
      </c>
      <c r="L19" s="30">
        <v>8</v>
      </c>
      <c r="M19" s="30">
        <v>7</v>
      </c>
      <c r="N19" s="30">
        <v>7</v>
      </c>
      <c r="O19" s="30">
        <v>11</v>
      </c>
      <c r="P19" s="30">
        <v>11</v>
      </c>
      <c r="Q19" s="30">
        <v>9</v>
      </c>
      <c r="R19" s="30">
        <v>6</v>
      </c>
      <c r="S19" s="30">
        <v>7</v>
      </c>
      <c r="T19" s="7">
        <f t="shared" si="0"/>
        <v>112</v>
      </c>
    </row>
    <row r="20" spans="1:20" x14ac:dyDescent="0.25">
      <c r="A20" s="15">
        <v>15</v>
      </c>
      <c r="B20" s="11" t="s">
        <v>146</v>
      </c>
      <c r="C20" s="26">
        <v>1856</v>
      </c>
      <c r="D20" s="26">
        <v>229</v>
      </c>
      <c r="E20" s="26" t="s">
        <v>137</v>
      </c>
      <c r="F20" s="30">
        <v>9</v>
      </c>
      <c r="G20" s="30">
        <v>9</v>
      </c>
      <c r="H20" s="30">
        <v>10</v>
      </c>
      <c r="I20" s="30">
        <v>7</v>
      </c>
      <c r="J20" s="30">
        <v>9</v>
      </c>
      <c r="K20" s="30">
        <v>9</v>
      </c>
      <c r="L20" s="30">
        <v>11</v>
      </c>
      <c r="M20" s="30">
        <v>9</v>
      </c>
      <c r="N20" s="30">
        <v>5</v>
      </c>
      <c r="O20" s="30">
        <v>8</v>
      </c>
      <c r="P20" s="30">
        <v>7</v>
      </c>
      <c r="Q20" s="30">
        <v>6</v>
      </c>
      <c r="R20" s="30"/>
      <c r="S20" s="30"/>
      <c r="T20" s="7">
        <f t="shared" si="0"/>
        <v>99</v>
      </c>
    </row>
    <row r="21" spans="1:20" x14ac:dyDescent="0.25">
      <c r="A21" s="15">
        <v>16</v>
      </c>
      <c r="B21" s="11" t="s">
        <v>337</v>
      </c>
      <c r="C21" s="26">
        <v>3726</v>
      </c>
      <c r="D21" s="26">
        <v>33</v>
      </c>
      <c r="E21" s="26" t="s">
        <v>8</v>
      </c>
      <c r="F21" s="30"/>
      <c r="G21" s="30"/>
      <c r="H21" s="30"/>
      <c r="I21" s="30"/>
      <c r="J21" s="30"/>
      <c r="K21" s="30"/>
      <c r="L21" s="30">
        <v>15</v>
      </c>
      <c r="M21" s="30">
        <v>14</v>
      </c>
      <c r="N21" s="30">
        <v>10</v>
      </c>
      <c r="O21" s="30">
        <v>12</v>
      </c>
      <c r="P21" s="30">
        <v>9</v>
      </c>
      <c r="Q21" s="30">
        <v>14</v>
      </c>
      <c r="R21" s="30">
        <v>12</v>
      </c>
      <c r="S21" s="30">
        <v>11</v>
      </c>
      <c r="T21" s="7">
        <f t="shared" si="0"/>
        <v>97</v>
      </c>
    </row>
    <row r="22" spans="1:20" x14ac:dyDescent="0.25">
      <c r="A22" s="15">
        <v>17</v>
      </c>
      <c r="B22" s="11" t="s">
        <v>141</v>
      </c>
      <c r="C22" s="26">
        <v>4648</v>
      </c>
      <c r="D22" s="26">
        <v>86</v>
      </c>
      <c r="E22" s="26" t="s">
        <v>27</v>
      </c>
      <c r="F22" s="30">
        <v>17</v>
      </c>
      <c r="G22" s="30">
        <v>8</v>
      </c>
      <c r="H22" s="30">
        <v>8</v>
      </c>
      <c r="I22" s="30">
        <v>10</v>
      </c>
      <c r="J22" s="30">
        <v>8</v>
      </c>
      <c r="K22" s="30">
        <v>7</v>
      </c>
      <c r="L22" s="30">
        <v>9</v>
      </c>
      <c r="M22" s="30">
        <v>0</v>
      </c>
      <c r="N22" s="30">
        <v>6</v>
      </c>
      <c r="O22" s="30">
        <v>10</v>
      </c>
      <c r="P22" s="30"/>
      <c r="Q22" s="30"/>
      <c r="R22" s="30">
        <v>2</v>
      </c>
      <c r="S22" s="30">
        <v>0</v>
      </c>
      <c r="T22" s="7">
        <f t="shared" si="0"/>
        <v>85</v>
      </c>
    </row>
    <row r="23" spans="1:20" x14ac:dyDescent="0.25">
      <c r="A23" s="15">
        <v>18</v>
      </c>
      <c r="B23" s="49" t="s">
        <v>149</v>
      </c>
      <c r="C23" s="50">
        <v>5979</v>
      </c>
      <c r="D23" s="50">
        <v>107</v>
      </c>
      <c r="E23" s="50" t="s">
        <v>27</v>
      </c>
      <c r="F23" s="36">
        <v>5</v>
      </c>
      <c r="G23" s="36">
        <v>5</v>
      </c>
      <c r="H23" s="36">
        <v>3</v>
      </c>
      <c r="I23" s="36">
        <v>6</v>
      </c>
      <c r="J23" s="36">
        <v>7</v>
      </c>
      <c r="K23" s="36">
        <v>8</v>
      </c>
      <c r="L23" s="36">
        <v>6</v>
      </c>
      <c r="M23" s="36">
        <v>6</v>
      </c>
      <c r="N23" s="36">
        <v>9</v>
      </c>
      <c r="O23" s="36">
        <v>5</v>
      </c>
      <c r="P23" s="36">
        <v>5</v>
      </c>
      <c r="Q23" s="36">
        <v>5</v>
      </c>
      <c r="R23" s="36">
        <v>3</v>
      </c>
      <c r="S23" s="36">
        <v>4</v>
      </c>
      <c r="T23" s="7">
        <f t="shared" si="0"/>
        <v>77</v>
      </c>
    </row>
    <row r="24" spans="1:20" x14ac:dyDescent="0.25">
      <c r="A24" s="15">
        <v>19</v>
      </c>
      <c r="B24" s="49" t="s">
        <v>353</v>
      </c>
      <c r="C24" s="50">
        <v>2516</v>
      </c>
      <c r="D24" s="50">
        <v>238</v>
      </c>
      <c r="E24" s="50" t="s">
        <v>20</v>
      </c>
      <c r="F24" s="36"/>
      <c r="G24" s="36"/>
      <c r="H24" s="36"/>
      <c r="I24" s="36"/>
      <c r="J24" s="36"/>
      <c r="K24" s="36"/>
      <c r="L24" s="36"/>
      <c r="M24" s="36"/>
      <c r="N24" s="36">
        <v>15</v>
      </c>
      <c r="O24" s="36">
        <v>7</v>
      </c>
      <c r="P24" s="36">
        <v>6</v>
      </c>
      <c r="Q24" s="36">
        <v>7</v>
      </c>
      <c r="R24" s="36"/>
      <c r="S24" s="36"/>
      <c r="T24" s="7">
        <f t="shared" si="0"/>
        <v>35</v>
      </c>
    </row>
    <row r="25" spans="1:20" x14ac:dyDescent="0.25">
      <c r="A25" s="15">
        <v>20</v>
      </c>
      <c r="B25" s="49" t="s">
        <v>383</v>
      </c>
      <c r="C25" s="50">
        <v>5056</v>
      </c>
      <c r="D25" s="50">
        <v>20</v>
      </c>
      <c r="E25" s="50" t="s">
        <v>8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>
        <v>13</v>
      </c>
      <c r="S25" s="36">
        <v>10</v>
      </c>
      <c r="T25" s="7">
        <f t="shared" si="0"/>
        <v>23</v>
      </c>
    </row>
    <row r="26" spans="1:20" x14ac:dyDescent="0.25">
      <c r="A26" s="15">
        <v>21</v>
      </c>
      <c r="B26" s="49" t="s">
        <v>304</v>
      </c>
      <c r="C26" s="50">
        <v>9892</v>
      </c>
      <c r="D26" s="50">
        <v>216</v>
      </c>
      <c r="E26" s="50" t="s">
        <v>62</v>
      </c>
      <c r="F26" s="36"/>
      <c r="G26" s="36"/>
      <c r="H26" s="36"/>
      <c r="I26" s="36"/>
      <c r="J26" s="36">
        <v>11</v>
      </c>
      <c r="K26" s="36">
        <v>10</v>
      </c>
      <c r="L26" s="36"/>
      <c r="M26" s="36"/>
      <c r="N26" s="36"/>
      <c r="O26" s="36"/>
      <c r="P26" s="36"/>
      <c r="Q26" s="36"/>
      <c r="R26" s="36"/>
      <c r="S26" s="36"/>
      <c r="T26" s="7">
        <f t="shared" si="0"/>
        <v>21</v>
      </c>
    </row>
    <row r="27" spans="1:20" x14ac:dyDescent="0.25">
      <c r="A27" s="15">
        <v>22</v>
      </c>
      <c r="B27" s="49" t="s">
        <v>384</v>
      </c>
      <c r="C27" s="50">
        <v>5695</v>
      </c>
      <c r="D27" s="50">
        <v>141</v>
      </c>
      <c r="E27" s="50" t="s">
        <v>8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>
        <v>9</v>
      </c>
      <c r="S27" s="36">
        <v>8</v>
      </c>
      <c r="T27" s="7">
        <f t="shared" si="0"/>
        <v>17</v>
      </c>
    </row>
    <row r="28" spans="1:20" x14ac:dyDescent="0.25">
      <c r="A28" s="15">
        <v>23</v>
      </c>
      <c r="B28" s="49" t="s">
        <v>253</v>
      </c>
      <c r="C28" s="50">
        <v>2232</v>
      </c>
      <c r="D28" s="50" t="s">
        <v>70</v>
      </c>
      <c r="E28" s="50" t="s">
        <v>22</v>
      </c>
      <c r="F28" s="36"/>
      <c r="G28" s="36"/>
      <c r="H28" s="36">
        <v>7</v>
      </c>
      <c r="I28" s="36">
        <v>8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7">
        <f t="shared" si="0"/>
        <v>15</v>
      </c>
    </row>
    <row r="29" spans="1:20" x14ac:dyDescent="0.25">
      <c r="A29" s="15">
        <v>24</v>
      </c>
      <c r="B29" s="49" t="s">
        <v>385</v>
      </c>
      <c r="C29" s="50">
        <v>5531</v>
      </c>
      <c r="D29" s="50">
        <v>218</v>
      </c>
      <c r="E29" s="50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>
        <v>8</v>
      </c>
      <c r="S29" s="36">
        <v>6</v>
      </c>
      <c r="T29" s="7">
        <f t="shared" si="0"/>
        <v>14</v>
      </c>
    </row>
    <row r="30" spans="1:20" x14ac:dyDescent="0.25">
      <c r="A30" s="15">
        <v>25</v>
      </c>
      <c r="B30" s="49" t="s">
        <v>148</v>
      </c>
      <c r="C30" s="50">
        <v>1783</v>
      </c>
      <c r="D30" s="50">
        <v>88</v>
      </c>
      <c r="E30" s="50" t="s">
        <v>20</v>
      </c>
      <c r="F30" s="36">
        <v>6</v>
      </c>
      <c r="G30" s="36">
        <v>6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7">
        <f t="shared" si="0"/>
        <v>12</v>
      </c>
    </row>
    <row r="31" spans="1:20" x14ac:dyDescent="0.25">
      <c r="A31" s="15">
        <v>26</v>
      </c>
      <c r="B31" s="49" t="s">
        <v>374</v>
      </c>
      <c r="C31" s="50">
        <v>3501</v>
      </c>
      <c r="D31" s="50">
        <v>91</v>
      </c>
      <c r="E31" s="50" t="s">
        <v>20</v>
      </c>
      <c r="F31" s="36"/>
      <c r="G31" s="36"/>
      <c r="H31" s="36"/>
      <c r="I31" s="36"/>
      <c r="J31" s="36"/>
      <c r="K31" s="36"/>
      <c r="L31" s="36"/>
      <c r="M31" s="36"/>
      <c r="N31" s="36">
        <v>3</v>
      </c>
      <c r="O31" s="36">
        <v>9</v>
      </c>
      <c r="P31" s="36"/>
      <c r="Q31" s="36"/>
      <c r="R31" s="36"/>
      <c r="S31" s="36"/>
      <c r="T31" s="7">
        <f t="shared" si="0"/>
        <v>12</v>
      </c>
    </row>
    <row r="32" spans="1:20" x14ac:dyDescent="0.25">
      <c r="A32" s="15">
        <v>27</v>
      </c>
      <c r="B32" s="49" t="s">
        <v>255</v>
      </c>
      <c r="C32" s="50">
        <v>2101</v>
      </c>
      <c r="D32" s="50">
        <v>38</v>
      </c>
      <c r="E32" s="50" t="s">
        <v>22</v>
      </c>
      <c r="F32" s="36"/>
      <c r="G32" s="36"/>
      <c r="H32" s="36">
        <v>6</v>
      </c>
      <c r="I32" s="36">
        <v>0</v>
      </c>
      <c r="J32" s="36">
        <v>3</v>
      </c>
      <c r="K32" s="36">
        <v>0</v>
      </c>
      <c r="L32" s="36"/>
      <c r="M32" s="36"/>
      <c r="N32" s="36"/>
      <c r="O32" s="36"/>
      <c r="P32" s="36"/>
      <c r="Q32" s="36"/>
      <c r="R32" s="36">
        <v>1</v>
      </c>
      <c r="S32" s="36">
        <v>2</v>
      </c>
      <c r="T32" s="7">
        <f t="shared" si="0"/>
        <v>12</v>
      </c>
    </row>
    <row r="33" spans="1:20" x14ac:dyDescent="0.25">
      <c r="A33" s="15">
        <v>28</v>
      </c>
      <c r="B33" s="49" t="s">
        <v>254</v>
      </c>
      <c r="C33" s="50">
        <v>4046</v>
      </c>
      <c r="D33" s="50">
        <v>333</v>
      </c>
      <c r="E33" s="50" t="s">
        <v>22</v>
      </c>
      <c r="F33" s="36"/>
      <c r="G33" s="36"/>
      <c r="H33" s="36">
        <v>5</v>
      </c>
      <c r="I33" s="36">
        <v>5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7">
        <f t="shared" si="0"/>
        <v>10</v>
      </c>
    </row>
    <row r="34" spans="1:20" x14ac:dyDescent="0.25">
      <c r="A34" s="15">
        <v>29</v>
      </c>
      <c r="B34" s="49" t="s">
        <v>305</v>
      </c>
      <c r="C34" s="53">
        <v>100142</v>
      </c>
      <c r="D34" s="50">
        <v>458</v>
      </c>
      <c r="E34" s="50" t="s">
        <v>62</v>
      </c>
      <c r="F34" s="36"/>
      <c r="G34" s="36"/>
      <c r="H34" s="36"/>
      <c r="I34" s="36"/>
      <c r="J34" s="36">
        <v>6</v>
      </c>
      <c r="K34" s="36">
        <v>4</v>
      </c>
      <c r="L34" s="36"/>
      <c r="M34" s="36"/>
      <c r="N34" s="36"/>
      <c r="O34" s="36"/>
      <c r="P34" s="36"/>
      <c r="Q34" s="36"/>
      <c r="R34" s="36"/>
      <c r="S34" s="36"/>
      <c r="T34" s="7">
        <f t="shared" si="0"/>
        <v>10</v>
      </c>
    </row>
    <row r="35" spans="1:20" x14ac:dyDescent="0.25">
      <c r="A35" s="15">
        <v>30</v>
      </c>
      <c r="B35" s="49" t="s">
        <v>335</v>
      </c>
      <c r="C35" s="50">
        <v>5893</v>
      </c>
      <c r="D35" s="50">
        <v>247</v>
      </c>
      <c r="E35" s="50" t="s">
        <v>8</v>
      </c>
      <c r="F35" s="36"/>
      <c r="G35" s="36"/>
      <c r="H35" s="36"/>
      <c r="I35" s="36"/>
      <c r="J35" s="36">
        <v>1</v>
      </c>
      <c r="K35" s="36">
        <v>0</v>
      </c>
      <c r="L35" s="36">
        <v>4</v>
      </c>
      <c r="M35" s="36">
        <v>5</v>
      </c>
      <c r="N35" s="36"/>
      <c r="O35" s="36"/>
      <c r="P35" s="36"/>
      <c r="Q35" s="36"/>
      <c r="R35" s="36"/>
      <c r="S35" s="36"/>
      <c r="T35" s="7">
        <f t="shared" si="0"/>
        <v>10</v>
      </c>
    </row>
    <row r="36" spans="1:20" x14ac:dyDescent="0.25">
      <c r="A36" s="15">
        <v>31</v>
      </c>
      <c r="B36" s="49" t="s">
        <v>375</v>
      </c>
      <c r="C36" s="50">
        <v>3670</v>
      </c>
      <c r="D36" s="50" t="s">
        <v>70</v>
      </c>
      <c r="E36" s="50" t="s">
        <v>20</v>
      </c>
      <c r="F36" s="36"/>
      <c r="G36" s="36"/>
      <c r="H36" s="36"/>
      <c r="I36" s="36"/>
      <c r="J36" s="36"/>
      <c r="K36" s="36"/>
      <c r="L36" s="36"/>
      <c r="M36" s="36"/>
      <c r="N36" s="36">
        <v>4</v>
      </c>
      <c r="O36" s="36">
        <v>6</v>
      </c>
      <c r="P36" s="36"/>
      <c r="Q36" s="36"/>
      <c r="R36" s="36"/>
      <c r="S36" s="36"/>
      <c r="T36" s="7">
        <f t="shared" si="0"/>
        <v>10</v>
      </c>
    </row>
    <row r="37" spans="1:20" x14ac:dyDescent="0.25">
      <c r="A37" s="15">
        <v>32</v>
      </c>
      <c r="B37" s="49" t="s">
        <v>377</v>
      </c>
      <c r="C37" s="50">
        <v>100426</v>
      </c>
      <c r="D37" s="50">
        <v>228</v>
      </c>
      <c r="E37" s="50" t="s">
        <v>62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>
        <v>0</v>
      </c>
      <c r="Q37" s="36">
        <v>8</v>
      </c>
      <c r="R37" s="36"/>
      <c r="S37" s="36"/>
      <c r="T37" s="7">
        <f t="shared" si="0"/>
        <v>8</v>
      </c>
    </row>
    <row r="38" spans="1:20" x14ac:dyDescent="0.25">
      <c r="A38" s="15">
        <v>33</v>
      </c>
      <c r="B38" s="49" t="s">
        <v>386</v>
      </c>
      <c r="C38" s="50">
        <v>12318</v>
      </c>
      <c r="D38" s="50">
        <v>31</v>
      </c>
      <c r="E38" s="50" t="s">
        <v>20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v>5</v>
      </c>
      <c r="S38" s="36">
        <v>3</v>
      </c>
      <c r="T38" s="7">
        <f t="shared" si="0"/>
        <v>8</v>
      </c>
    </row>
    <row r="39" spans="1:20" x14ac:dyDescent="0.25">
      <c r="A39" s="15">
        <v>34</v>
      </c>
      <c r="B39" s="49" t="s">
        <v>306</v>
      </c>
      <c r="C39" s="50">
        <v>100137</v>
      </c>
      <c r="D39" s="50">
        <v>705</v>
      </c>
      <c r="E39" s="50" t="s">
        <v>8</v>
      </c>
      <c r="F39" s="36"/>
      <c r="G39" s="36"/>
      <c r="H39" s="36"/>
      <c r="I39" s="36"/>
      <c r="J39" s="36">
        <v>2</v>
      </c>
      <c r="K39" s="36">
        <v>3</v>
      </c>
      <c r="L39" s="36"/>
      <c r="M39" s="36"/>
      <c r="N39" s="36"/>
      <c r="O39" s="36"/>
      <c r="P39" s="36"/>
      <c r="Q39" s="36"/>
      <c r="R39" s="36">
        <v>0</v>
      </c>
      <c r="S39" s="36">
        <v>1</v>
      </c>
      <c r="T39" s="7">
        <f t="shared" si="0"/>
        <v>6</v>
      </c>
    </row>
    <row r="40" spans="1:20" x14ac:dyDescent="0.25">
      <c r="A40" s="15">
        <v>35</v>
      </c>
      <c r="B40" s="49" t="s">
        <v>387</v>
      </c>
      <c r="C40" s="50">
        <v>11548</v>
      </c>
      <c r="D40" s="50">
        <v>114</v>
      </c>
      <c r="E40" s="50" t="s">
        <v>62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>
        <v>0</v>
      </c>
      <c r="S40" s="36">
        <v>5</v>
      </c>
      <c r="T40" s="7">
        <f t="shared" si="0"/>
        <v>5</v>
      </c>
    </row>
    <row r="41" spans="1:20" x14ac:dyDescent="0.25">
      <c r="A41" s="15">
        <v>36</v>
      </c>
      <c r="B41" s="49" t="s">
        <v>256</v>
      </c>
      <c r="C41" s="50">
        <v>2651</v>
      </c>
      <c r="D41" s="50">
        <v>36</v>
      </c>
      <c r="E41" s="50" t="s">
        <v>22</v>
      </c>
      <c r="F41" s="36"/>
      <c r="G41" s="36"/>
      <c r="H41" s="36">
        <v>4</v>
      </c>
      <c r="I41" s="36">
        <v>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7">
        <f t="shared" si="0"/>
        <v>4</v>
      </c>
    </row>
    <row r="42" spans="1:20" x14ac:dyDescent="0.25">
      <c r="A42" s="15">
        <v>37</v>
      </c>
      <c r="B42" s="49" t="s">
        <v>388</v>
      </c>
      <c r="C42" s="50">
        <v>2249</v>
      </c>
      <c r="D42" s="50">
        <v>99</v>
      </c>
      <c r="E42" s="50" t="s">
        <v>8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>
        <v>4</v>
      </c>
      <c r="S42" s="36">
        <v>0</v>
      </c>
      <c r="T42" s="7">
        <f t="shared" si="0"/>
        <v>4</v>
      </c>
    </row>
    <row r="43" spans="1:20" x14ac:dyDescent="0.25">
      <c r="A43" s="15">
        <v>38</v>
      </c>
      <c r="B43" s="49" t="s">
        <v>307</v>
      </c>
      <c r="C43" s="50">
        <v>100143</v>
      </c>
      <c r="D43" s="50">
        <v>999</v>
      </c>
      <c r="E43" s="50" t="s">
        <v>62</v>
      </c>
      <c r="F43" s="36"/>
      <c r="G43" s="36"/>
      <c r="H43" s="36"/>
      <c r="I43" s="36"/>
      <c r="J43" s="36">
        <v>0</v>
      </c>
      <c r="K43" s="36">
        <v>2</v>
      </c>
      <c r="L43" s="36"/>
      <c r="M43" s="36"/>
      <c r="N43" s="36"/>
      <c r="O43" s="36"/>
      <c r="P43" s="36"/>
      <c r="Q43" s="36"/>
      <c r="R43" s="36"/>
      <c r="S43" s="36"/>
      <c r="T43" s="7">
        <f t="shared" si="0"/>
        <v>2</v>
      </c>
    </row>
    <row r="44" spans="1:20" x14ac:dyDescent="0.25">
      <c r="A44" s="15">
        <v>39</v>
      </c>
      <c r="B44" s="49" t="s">
        <v>308</v>
      </c>
      <c r="C44" s="50">
        <v>100136</v>
      </c>
      <c r="D44" s="50">
        <v>241</v>
      </c>
      <c r="E44" s="50" t="s">
        <v>8</v>
      </c>
      <c r="F44" s="36"/>
      <c r="G44" s="36"/>
      <c r="H44" s="36"/>
      <c r="I44" s="36"/>
      <c r="J44" s="36">
        <v>0</v>
      </c>
      <c r="K44" s="36">
        <v>1</v>
      </c>
      <c r="L44" s="36"/>
      <c r="M44" s="36"/>
      <c r="N44" s="36"/>
      <c r="O44" s="36"/>
      <c r="P44" s="36"/>
      <c r="Q44" s="36"/>
      <c r="R44" s="36">
        <v>0</v>
      </c>
      <c r="S44" s="36">
        <v>0</v>
      </c>
      <c r="T44" s="7">
        <f t="shared" si="0"/>
        <v>1</v>
      </c>
    </row>
    <row r="45" spans="1:20" x14ac:dyDescent="0.25">
      <c r="A45" s="15">
        <v>40</v>
      </c>
      <c r="B45" s="49" t="s">
        <v>309</v>
      </c>
      <c r="C45" s="50">
        <v>4650</v>
      </c>
      <c r="D45" s="50">
        <v>44</v>
      </c>
      <c r="E45" s="50" t="s">
        <v>27</v>
      </c>
      <c r="F45" s="36"/>
      <c r="G45" s="36"/>
      <c r="H45" s="36"/>
      <c r="I45" s="36"/>
      <c r="J45" s="36">
        <v>0</v>
      </c>
      <c r="K45" s="36">
        <v>0</v>
      </c>
      <c r="L45" s="36"/>
      <c r="M45" s="36"/>
      <c r="N45" s="36"/>
      <c r="O45" s="36"/>
      <c r="P45" s="36"/>
      <c r="Q45" s="36"/>
      <c r="R45" s="36">
        <v>0</v>
      </c>
      <c r="S45" s="36">
        <v>0</v>
      </c>
      <c r="T45" s="7">
        <f t="shared" si="0"/>
        <v>0</v>
      </c>
    </row>
    <row r="46" spans="1:20" ht="15.75" thickBot="1" x14ac:dyDescent="0.3">
      <c r="A46" s="16">
        <v>35</v>
      </c>
      <c r="B46" s="12"/>
      <c r="C46" s="27"/>
      <c r="D46" s="27"/>
      <c r="E46" s="27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8">
        <f t="shared" ref="T46" si="1">SUM(F46:Q46)</f>
        <v>0</v>
      </c>
    </row>
    <row r="47" spans="1:20" s="3" customFormat="1" x14ac:dyDescent="0.25">
      <c r="C47" s="28"/>
      <c r="D47" s="28"/>
      <c r="E47" s="28"/>
      <c r="F47" s="70">
        <v>18</v>
      </c>
      <c r="G47" s="70"/>
      <c r="H47" s="70">
        <v>20</v>
      </c>
      <c r="I47" s="70"/>
      <c r="J47" s="70">
        <v>25</v>
      </c>
      <c r="K47" s="70"/>
      <c r="L47" s="70">
        <v>19</v>
      </c>
      <c r="M47" s="70"/>
      <c r="N47" s="70">
        <v>21</v>
      </c>
      <c r="O47" s="70"/>
      <c r="P47" s="70">
        <v>19</v>
      </c>
      <c r="Q47" s="70"/>
      <c r="R47" s="70">
        <v>26</v>
      </c>
      <c r="S47" s="70"/>
      <c r="T47" s="4">
        <f>AVERAGE(F47:S47)</f>
        <v>21.142857142857142</v>
      </c>
    </row>
    <row r="48" spans="1:20" x14ac:dyDescent="0.25">
      <c r="B48" s="56" t="s">
        <v>2</v>
      </c>
      <c r="C48" s="56"/>
      <c r="D48" s="56"/>
      <c r="E48" s="56"/>
      <c r="F48" s="56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55"/>
      <c r="S48" s="55"/>
    </row>
    <row r="49" spans="2:19" x14ac:dyDescent="0.25">
      <c r="B49" s="56"/>
      <c r="C49" s="56"/>
      <c r="D49" s="56"/>
      <c r="E49" s="56"/>
      <c r="F49" s="56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55"/>
      <c r="S49" s="55"/>
    </row>
  </sheetData>
  <sortState ref="B6:T45">
    <sortCondition descending="1" ref="T6:T45"/>
  </sortState>
  <mergeCells count="24">
    <mergeCell ref="R47:S47"/>
    <mergeCell ref="B48:F49"/>
    <mergeCell ref="J4:K4"/>
    <mergeCell ref="L4:M4"/>
    <mergeCell ref="N4:O4"/>
    <mergeCell ref="P4:Q4"/>
    <mergeCell ref="F47:G47"/>
    <mergeCell ref="H47:I47"/>
    <mergeCell ref="J47:K47"/>
    <mergeCell ref="L47:M47"/>
    <mergeCell ref="N47:O47"/>
    <mergeCell ref="P47:Q47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R3:S3"/>
    <mergeCell ref="R4:S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151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157</v>
      </c>
      <c r="C6" s="25">
        <v>3587</v>
      </c>
      <c r="D6" s="25">
        <v>199</v>
      </c>
      <c r="E6" s="25" t="s">
        <v>8</v>
      </c>
      <c r="F6" s="29">
        <v>0</v>
      </c>
      <c r="G6" s="29">
        <v>25</v>
      </c>
      <c r="H6" s="29">
        <v>25</v>
      </c>
      <c r="I6" s="29">
        <v>25</v>
      </c>
      <c r="J6" s="29">
        <v>25</v>
      </c>
      <c r="K6" s="29">
        <v>20</v>
      </c>
      <c r="L6" s="29">
        <v>22</v>
      </c>
      <c r="M6" s="29">
        <v>25</v>
      </c>
      <c r="N6" s="29">
        <v>25</v>
      </c>
      <c r="O6" s="29">
        <v>25</v>
      </c>
      <c r="P6" s="29">
        <v>25</v>
      </c>
      <c r="Q6" s="29">
        <v>25</v>
      </c>
      <c r="R6" s="29">
        <v>25</v>
      </c>
      <c r="S6" s="29">
        <v>25</v>
      </c>
      <c r="T6" s="17">
        <f t="shared" ref="T6:T38" si="0">SUM(F6:S6)</f>
        <v>317</v>
      </c>
    </row>
    <row r="7" spans="1:22" x14ac:dyDescent="0.25">
      <c r="A7" s="15">
        <v>2</v>
      </c>
      <c r="B7" s="11" t="s">
        <v>120</v>
      </c>
      <c r="C7" s="26">
        <v>6060</v>
      </c>
      <c r="D7" s="26">
        <v>300</v>
      </c>
      <c r="E7" s="26" t="s">
        <v>8</v>
      </c>
      <c r="F7" s="30">
        <v>25</v>
      </c>
      <c r="G7" s="30">
        <v>22</v>
      </c>
      <c r="H7" s="30">
        <v>20</v>
      </c>
      <c r="I7" s="30">
        <v>19</v>
      </c>
      <c r="J7" s="30">
        <v>19</v>
      </c>
      <c r="K7" s="30">
        <v>22</v>
      </c>
      <c r="L7" s="30">
        <v>25</v>
      </c>
      <c r="M7" s="30">
        <v>22</v>
      </c>
      <c r="N7" s="30">
        <v>22</v>
      </c>
      <c r="O7" s="30">
        <v>22</v>
      </c>
      <c r="P7" s="30">
        <v>20</v>
      </c>
      <c r="Q7" s="30">
        <v>19</v>
      </c>
      <c r="R7" s="30">
        <v>19</v>
      </c>
      <c r="S7" s="30">
        <v>14</v>
      </c>
      <c r="T7" s="7">
        <f t="shared" si="0"/>
        <v>290</v>
      </c>
    </row>
    <row r="8" spans="1:22" x14ac:dyDescent="0.25">
      <c r="A8" s="15">
        <v>3</v>
      </c>
      <c r="B8" s="11" t="s">
        <v>153</v>
      </c>
      <c r="C8" s="26">
        <v>1739</v>
      </c>
      <c r="D8" s="26">
        <v>30</v>
      </c>
      <c r="E8" s="26" t="s">
        <v>20</v>
      </c>
      <c r="F8" s="30">
        <v>22</v>
      </c>
      <c r="G8" s="30">
        <v>17</v>
      </c>
      <c r="H8" s="30">
        <v>22</v>
      </c>
      <c r="I8" s="30">
        <v>22</v>
      </c>
      <c r="J8" s="30">
        <v>18</v>
      </c>
      <c r="K8" s="30">
        <v>25</v>
      </c>
      <c r="L8" s="30">
        <v>20</v>
      </c>
      <c r="M8" s="30">
        <v>18</v>
      </c>
      <c r="N8" s="30">
        <v>18</v>
      </c>
      <c r="O8" s="30">
        <v>20</v>
      </c>
      <c r="P8" s="30">
        <v>22</v>
      </c>
      <c r="Q8" s="30">
        <v>20</v>
      </c>
      <c r="R8" s="30">
        <v>22</v>
      </c>
      <c r="S8" s="30">
        <v>20</v>
      </c>
      <c r="T8" s="7">
        <f t="shared" si="0"/>
        <v>286</v>
      </c>
    </row>
    <row r="9" spans="1:22" x14ac:dyDescent="0.25">
      <c r="A9" s="15">
        <v>4</v>
      </c>
      <c r="B9" s="11" t="s">
        <v>121</v>
      </c>
      <c r="C9" s="26">
        <v>1775</v>
      </c>
      <c r="D9" s="26">
        <v>19</v>
      </c>
      <c r="E9" s="26" t="s">
        <v>62</v>
      </c>
      <c r="F9" s="30">
        <v>17</v>
      </c>
      <c r="G9" s="30">
        <v>18</v>
      </c>
      <c r="H9" s="30">
        <v>19</v>
      </c>
      <c r="I9" s="30">
        <v>20</v>
      </c>
      <c r="J9" s="30">
        <v>20</v>
      </c>
      <c r="K9" s="30">
        <v>19</v>
      </c>
      <c r="L9" s="30">
        <v>19</v>
      </c>
      <c r="M9" s="30">
        <v>20</v>
      </c>
      <c r="N9" s="30">
        <v>20</v>
      </c>
      <c r="O9" s="30">
        <v>19</v>
      </c>
      <c r="P9" s="30">
        <v>16</v>
      </c>
      <c r="Q9" s="30">
        <v>18</v>
      </c>
      <c r="R9" s="30">
        <v>20</v>
      </c>
      <c r="S9" s="30">
        <v>22</v>
      </c>
      <c r="T9" s="7">
        <f t="shared" si="0"/>
        <v>267</v>
      </c>
    </row>
    <row r="10" spans="1:22" x14ac:dyDescent="0.25">
      <c r="A10" s="15">
        <v>5</v>
      </c>
      <c r="B10" s="11" t="s">
        <v>155</v>
      </c>
      <c r="C10" s="26">
        <v>2874</v>
      </c>
      <c r="D10" s="26">
        <v>79</v>
      </c>
      <c r="E10" s="26" t="s">
        <v>20</v>
      </c>
      <c r="F10" s="30">
        <v>16</v>
      </c>
      <c r="G10" s="30">
        <v>16</v>
      </c>
      <c r="H10" s="30">
        <v>16</v>
      </c>
      <c r="I10" s="30">
        <v>17</v>
      </c>
      <c r="J10" s="30">
        <v>14</v>
      </c>
      <c r="K10" s="30">
        <v>15</v>
      </c>
      <c r="L10" s="30">
        <v>13</v>
      </c>
      <c r="M10" s="30">
        <v>12</v>
      </c>
      <c r="N10" s="30">
        <v>7</v>
      </c>
      <c r="O10" s="30">
        <v>18</v>
      </c>
      <c r="P10" s="30">
        <v>14</v>
      </c>
      <c r="Q10" s="30">
        <v>15</v>
      </c>
      <c r="R10" s="30">
        <v>14</v>
      </c>
      <c r="S10" s="30">
        <v>16</v>
      </c>
      <c r="T10" s="7">
        <f t="shared" si="0"/>
        <v>203</v>
      </c>
    </row>
    <row r="11" spans="1:22" x14ac:dyDescent="0.25">
      <c r="A11" s="15">
        <v>6</v>
      </c>
      <c r="B11" s="11" t="s">
        <v>158</v>
      </c>
      <c r="C11" s="26">
        <v>5707</v>
      </c>
      <c r="D11" s="26">
        <v>6</v>
      </c>
      <c r="E11" s="26" t="s">
        <v>22</v>
      </c>
      <c r="F11" s="30">
        <v>12</v>
      </c>
      <c r="G11" s="30">
        <v>13</v>
      </c>
      <c r="H11" s="30">
        <v>17</v>
      </c>
      <c r="I11" s="30">
        <v>0</v>
      </c>
      <c r="J11" s="30">
        <v>22</v>
      </c>
      <c r="K11" s="30">
        <v>18</v>
      </c>
      <c r="L11" s="30">
        <v>18</v>
      </c>
      <c r="M11" s="30">
        <v>17</v>
      </c>
      <c r="N11" s="30">
        <v>13</v>
      </c>
      <c r="O11" s="30">
        <v>17</v>
      </c>
      <c r="P11" s="30">
        <v>18</v>
      </c>
      <c r="Q11" s="30">
        <v>22</v>
      </c>
      <c r="R11" s="30">
        <v>0</v>
      </c>
      <c r="S11" s="30">
        <v>15</v>
      </c>
      <c r="T11" s="7">
        <f t="shared" si="0"/>
        <v>202</v>
      </c>
    </row>
    <row r="12" spans="1:22" x14ac:dyDescent="0.25">
      <c r="A12" s="15">
        <v>7</v>
      </c>
      <c r="B12" s="11" t="s">
        <v>154</v>
      </c>
      <c r="C12" s="26">
        <v>1217</v>
      </c>
      <c r="D12" s="26">
        <v>28</v>
      </c>
      <c r="E12" s="26" t="s">
        <v>137</v>
      </c>
      <c r="F12" s="30">
        <v>19</v>
      </c>
      <c r="G12" s="30">
        <v>19</v>
      </c>
      <c r="H12" s="30">
        <v>12</v>
      </c>
      <c r="I12" s="30">
        <v>15</v>
      </c>
      <c r="J12" s="30">
        <v>12</v>
      </c>
      <c r="K12" s="30">
        <v>14</v>
      </c>
      <c r="L12" s="30">
        <v>8</v>
      </c>
      <c r="M12" s="30">
        <v>13</v>
      </c>
      <c r="N12" s="30">
        <v>14</v>
      </c>
      <c r="O12" s="30">
        <v>12</v>
      </c>
      <c r="P12" s="30">
        <v>15</v>
      </c>
      <c r="Q12" s="30">
        <v>14</v>
      </c>
      <c r="R12" s="30">
        <v>17</v>
      </c>
      <c r="S12" s="30">
        <v>17</v>
      </c>
      <c r="T12" s="7">
        <f t="shared" si="0"/>
        <v>201</v>
      </c>
    </row>
    <row r="13" spans="1:22" x14ac:dyDescent="0.25">
      <c r="A13" s="15">
        <v>8</v>
      </c>
      <c r="B13" s="11" t="s">
        <v>122</v>
      </c>
      <c r="C13" s="26">
        <v>3772</v>
      </c>
      <c r="D13" s="26">
        <v>101</v>
      </c>
      <c r="E13" s="26" t="s">
        <v>8</v>
      </c>
      <c r="F13" s="30">
        <v>9</v>
      </c>
      <c r="G13" s="30">
        <v>12</v>
      </c>
      <c r="H13" s="30">
        <v>13</v>
      </c>
      <c r="I13" s="30">
        <v>14</v>
      </c>
      <c r="J13" s="30">
        <v>16</v>
      </c>
      <c r="K13" s="30">
        <v>17</v>
      </c>
      <c r="L13" s="30">
        <v>14</v>
      </c>
      <c r="M13" s="30">
        <v>0</v>
      </c>
      <c r="N13" s="30">
        <v>16</v>
      </c>
      <c r="O13" s="30">
        <v>13</v>
      </c>
      <c r="P13" s="30">
        <v>17</v>
      </c>
      <c r="Q13" s="30">
        <v>17</v>
      </c>
      <c r="R13" s="30">
        <v>18</v>
      </c>
      <c r="S13" s="30">
        <v>18</v>
      </c>
      <c r="T13" s="7">
        <f t="shared" si="0"/>
        <v>194</v>
      </c>
    </row>
    <row r="14" spans="1:22" x14ac:dyDescent="0.25">
      <c r="A14" s="15">
        <v>9</v>
      </c>
      <c r="B14" s="11" t="s">
        <v>119</v>
      </c>
      <c r="C14" s="26">
        <v>1744</v>
      </c>
      <c r="D14" s="26">
        <v>57</v>
      </c>
      <c r="E14" s="26" t="s">
        <v>8</v>
      </c>
      <c r="F14" s="30">
        <v>14</v>
      </c>
      <c r="G14" s="30">
        <v>14</v>
      </c>
      <c r="H14" s="30">
        <v>18</v>
      </c>
      <c r="I14" s="30">
        <v>16</v>
      </c>
      <c r="J14" s="30"/>
      <c r="K14" s="30"/>
      <c r="L14" s="30">
        <v>16</v>
      </c>
      <c r="M14" s="30">
        <v>19</v>
      </c>
      <c r="N14" s="30">
        <v>17</v>
      </c>
      <c r="O14" s="30">
        <v>14</v>
      </c>
      <c r="P14" s="30">
        <v>19</v>
      </c>
      <c r="Q14" s="30">
        <v>16</v>
      </c>
      <c r="R14" s="30">
        <v>9</v>
      </c>
      <c r="S14" s="30">
        <v>19</v>
      </c>
      <c r="T14" s="7">
        <f t="shared" si="0"/>
        <v>191</v>
      </c>
    </row>
    <row r="15" spans="1:22" x14ac:dyDescent="0.25">
      <c r="A15" s="15">
        <v>10</v>
      </c>
      <c r="B15" s="11" t="s">
        <v>152</v>
      </c>
      <c r="C15" s="26">
        <v>1373</v>
      </c>
      <c r="D15" s="26">
        <v>450</v>
      </c>
      <c r="E15" s="26" t="s">
        <v>20</v>
      </c>
      <c r="F15" s="30">
        <v>20</v>
      </c>
      <c r="G15" s="30">
        <v>20</v>
      </c>
      <c r="H15" s="30">
        <v>15</v>
      </c>
      <c r="I15" s="30">
        <v>18</v>
      </c>
      <c r="J15" s="30">
        <v>17</v>
      </c>
      <c r="K15" s="30">
        <v>16</v>
      </c>
      <c r="L15" s="30">
        <v>17</v>
      </c>
      <c r="M15" s="30">
        <v>16</v>
      </c>
      <c r="N15" s="30">
        <v>18</v>
      </c>
      <c r="O15" s="30">
        <v>15</v>
      </c>
      <c r="P15" s="30"/>
      <c r="Q15" s="30"/>
      <c r="R15" s="30"/>
      <c r="S15" s="30"/>
      <c r="T15" s="7">
        <f t="shared" si="0"/>
        <v>172</v>
      </c>
    </row>
    <row r="16" spans="1:22" x14ac:dyDescent="0.25">
      <c r="A16" s="15">
        <v>11</v>
      </c>
      <c r="B16" s="11" t="s">
        <v>108</v>
      </c>
      <c r="C16" s="26">
        <v>2425</v>
      </c>
      <c r="D16" s="26">
        <v>121</v>
      </c>
      <c r="E16" s="26" t="s">
        <v>8</v>
      </c>
      <c r="F16" s="30">
        <v>13</v>
      </c>
      <c r="G16" s="30">
        <v>15</v>
      </c>
      <c r="H16" s="30">
        <v>14</v>
      </c>
      <c r="I16" s="30">
        <v>13</v>
      </c>
      <c r="J16" s="30">
        <v>10</v>
      </c>
      <c r="K16" s="30">
        <v>11</v>
      </c>
      <c r="L16" s="30">
        <v>15</v>
      </c>
      <c r="M16" s="30">
        <v>14</v>
      </c>
      <c r="N16" s="30">
        <v>12</v>
      </c>
      <c r="O16" s="30">
        <v>11</v>
      </c>
      <c r="P16" s="30"/>
      <c r="Q16" s="30"/>
      <c r="R16" s="30">
        <v>15</v>
      </c>
      <c r="S16" s="30">
        <v>12</v>
      </c>
      <c r="T16" s="7">
        <f t="shared" si="0"/>
        <v>155</v>
      </c>
    </row>
    <row r="17" spans="1:20" x14ac:dyDescent="0.25">
      <c r="A17" s="15">
        <v>12</v>
      </c>
      <c r="B17" s="11" t="s">
        <v>123</v>
      </c>
      <c r="C17" s="26">
        <v>1598</v>
      </c>
      <c r="D17" s="26">
        <v>191</v>
      </c>
      <c r="E17" s="26" t="s">
        <v>8</v>
      </c>
      <c r="F17" s="30">
        <v>0</v>
      </c>
      <c r="G17" s="30">
        <v>0</v>
      </c>
      <c r="H17" s="30">
        <v>10</v>
      </c>
      <c r="I17" s="30">
        <v>12</v>
      </c>
      <c r="J17" s="30">
        <v>7</v>
      </c>
      <c r="K17" s="30">
        <v>10</v>
      </c>
      <c r="L17" s="30">
        <v>10</v>
      </c>
      <c r="M17" s="30">
        <v>11</v>
      </c>
      <c r="N17" s="30">
        <v>10</v>
      </c>
      <c r="O17" s="30">
        <v>10</v>
      </c>
      <c r="P17" s="30">
        <v>10</v>
      </c>
      <c r="Q17" s="30">
        <v>13</v>
      </c>
      <c r="R17" s="30">
        <v>16</v>
      </c>
      <c r="S17" s="30">
        <v>13</v>
      </c>
      <c r="T17" s="7">
        <f t="shared" si="0"/>
        <v>132</v>
      </c>
    </row>
    <row r="18" spans="1:20" x14ac:dyDescent="0.25">
      <c r="A18" s="15">
        <v>13</v>
      </c>
      <c r="B18" s="49" t="s">
        <v>126</v>
      </c>
      <c r="C18" s="50">
        <v>5386</v>
      </c>
      <c r="D18" s="50">
        <v>146</v>
      </c>
      <c r="E18" s="50" t="s">
        <v>62</v>
      </c>
      <c r="F18" s="36">
        <v>8</v>
      </c>
      <c r="G18" s="36">
        <v>5</v>
      </c>
      <c r="H18" s="36">
        <v>11</v>
      </c>
      <c r="I18" s="36">
        <v>9</v>
      </c>
      <c r="J18" s="36">
        <v>8</v>
      </c>
      <c r="K18" s="36">
        <v>9</v>
      </c>
      <c r="L18" s="36">
        <v>7</v>
      </c>
      <c r="M18" s="36">
        <v>9</v>
      </c>
      <c r="N18" s="36">
        <v>4</v>
      </c>
      <c r="O18" s="36">
        <v>4</v>
      </c>
      <c r="P18" s="36">
        <v>9</v>
      </c>
      <c r="Q18" s="36">
        <v>9</v>
      </c>
      <c r="R18" s="36">
        <v>12</v>
      </c>
      <c r="S18" s="36">
        <v>8</v>
      </c>
      <c r="T18" s="7">
        <f t="shared" si="0"/>
        <v>112</v>
      </c>
    </row>
    <row r="19" spans="1:20" x14ac:dyDescent="0.25">
      <c r="A19" s="15">
        <v>14</v>
      </c>
      <c r="B19" s="49" t="s">
        <v>125</v>
      </c>
      <c r="C19" s="50">
        <v>4156</v>
      </c>
      <c r="D19" s="50">
        <v>194</v>
      </c>
      <c r="E19" s="50" t="s">
        <v>109</v>
      </c>
      <c r="F19" s="36">
        <v>0</v>
      </c>
      <c r="G19" s="36">
        <v>6</v>
      </c>
      <c r="H19" s="36">
        <v>9</v>
      </c>
      <c r="I19" s="36">
        <v>11</v>
      </c>
      <c r="J19" s="36">
        <v>15</v>
      </c>
      <c r="K19" s="36">
        <v>7</v>
      </c>
      <c r="L19" s="36">
        <v>6</v>
      </c>
      <c r="M19" s="36">
        <v>10</v>
      </c>
      <c r="N19" s="36">
        <v>9</v>
      </c>
      <c r="O19" s="36">
        <v>9</v>
      </c>
      <c r="P19" s="36"/>
      <c r="Q19" s="36"/>
      <c r="R19" s="36">
        <v>10</v>
      </c>
      <c r="S19" s="36">
        <v>10</v>
      </c>
      <c r="T19" s="7">
        <f t="shared" si="0"/>
        <v>102</v>
      </c>
    </row>
    <row r="20" spans="1:20" x14ac:dyDescent="0.25">
      <c r="A20" s="15">
        <v>15</v>
      </c>
      <c r="B20" s="49" t="s">
        <v>124</v>
      </c>
      <c r="C20" s="50">
        <v>4038</v>
      </c>
      <c r="D20" s="50">
        <v>29</v>
      </c>
      <c r="E20" s="50" t="s">
        <v>109</v>
      </c>
      <c r="F20" s="36">
        <v>18</v>
      </c>
      <c r="G20" s="36">
        <v>10</v>
      </c>
      <c r="H20" s="36"/>
      <c r="I20" s="36"/>
      <c r="J20" s="36"/>
      <c r="K20" s="36"/>
      <c r="L20" s="36">
        <v>9</v>
      </c>
      <c r="M20" s="36">
        <v>8</v>
      </c>
      <c r="N20" s="36">
        <v>15</v>
      </c>
      <c r="O20" s="36">
        <v>16</v>
      </c>
      <c r="P20" s="36">
        <v>0</v>
      </c>
      <c r="Q20" s="36">
        <v>0</v>
      </c>
      <c r="R20" s="36"/>
      <c r="S20" s="36"/>
      <c r="T20" s="7">
        <f t="shared" si="0"/>
        <v>76</v>
      </c>
    </row>
    <row r="21" spans="1:20" x14ac:dyDescent="0.25">
      <c r="A21" s="15">
        <v>16</v>
      </c>
      <c r="B21" s="49" t="s">
        <v>310</v>
      </c>
      <c r="C21" s="50">
        <v>8330</v>
      </c>
      <c r="D21" s="50">
        <v>143</v>
      </c>
      <c r="E21" s="50" t="s">
        <v>62</v>
      </c>
      <c r="F21" s="36"/>
      <c r="G21" s="36"/>
      <c r="H21" s="36"/>
      <c r="I21" s="36"/>
      <c r="J21" s="36">
        <v>11</v>
      </c>
      <c r="K21" s="36">
        <v>13</v>
      </c>
      <c r="L21" s="36">
        <v>12</v>
      </c>
      <c r="M21" s="36">
        <v>15</v>
      </c>
      <c r="N21" s="36"/>
      <c r="O21" s="36"/>
      <c r="P21" s="36">
        <v>13</v>
      </c>
      <c r="Q21" s="36">
        <v>10</v>
      </c>
      <c r="R21" s="36"/>
      <c r="S21" s="36"/>
      <c r="T21" s="7">
        <f t="shared" si="0"/>
        <v>74</v>
      </c>
    </row>
    <row r="22" spans="1:20" x14ac:dyDescent="0.25">
      <c r="A22" s="15">
        <v>17</v>
      </c>
      <c r="B22" s="49" t="s">
        <v>161</v>
      </c>
      <c r="C22" s="50">
        <v>3631</v>
      </c>
      <c r="D22" s="50">
        <v>23</v>
      </c>
      <c r="E22" s="50" t="s">
        <v>20</v>
      </c>
      <c r="F22" s="36">
        <v>7</v>
      </c>
      <c r="G22" s="36">
        <v>8</v>
      </c>
      <c r="H22" s="36">
        <v>7</v>
      </c>
      <c r="I22" s="36">
        <v>0</v>
      </c>
      <c r="J22" s="36"/>
      <c r="K22" s="36"/>
      <c r="L22" s="36"/>
      <c r="M22" s="36"/>
      <c r="N22" s="36">
        <v>11</v>
      </c>
      <c r="O22" s="36">
        <v>6</v>
      </c>
      <c r="P22" s="36">
        <v>8</v>
      </c>
      <c r="Q22" s="36">
        <v>12</v>
      </c>
      <c r="R22" s="36">
        <v>6</v>
      </c>
      <c r="S22" s="36">
        <v>9</v>
      </c>
      <c r="T22" s="7">
        <f t="shared" si="0"/>
        <v>74</v>
      </c>
    </row>
    <row r="23" spans="1:20" x14ac:dyDescent="0.25">
      <c r="A23" s="15">
        <v>18</v>
      </c>
      <c r="B23" s="49" t="s">
        <v>312</v>
      </c>
      <c r="C23" s="50">
        <v>5510</v>
      </c>
      <c r="D23" s="50">
        <v>227</v>
      </c>
      <c r="E23" s="50" t="s">
        <v>62</v>
      </c>
      <c r="F23" s="36"/>
      <c r="G23" s="36"/>
      <c r="H23" s="36"/>
      <c r="I23" s="36"/>
      <c r="J23" s="36">
        <v>13</v>
      </c>
      <c r="K23" s="36">
        <v>8</v>
      </c>
      <c r="L23" s="36">
        <v>4</v>
      </c>
      <c r="M23" s="36">
        <v>7</v>
      </c>
      <c r="N23" s="36">
        <v>8</v>
      </c>
      <c r="O23" s="36">
        <v>8</v>
      </c>
      <c r="P23" s="36">
        <v>11</v>
      </c>
      <c r="Q23" s="36">
        <v>11</v>
      </c>
      <c r="R23" s="36">
        <v>0</v>
      </c>
      <c r="S23" s="36">
        <v>1</v>
      </c>
      <c r="T23" s="7">
        <f t="shared" si="0"/>
        <v>71</v>
      </c>
    </row>
    <row r="24" spans="1:20" x14ac:dyDescent="0.25">
      <c r="A24" s="15">
        <v>19</v>
      </c>
      <c r="B24" s="49" t="s">
        <v>313</v>
      </c>
      <c r="C24" s="50">
        <v>4385</v>
      </c>
      <c r="D24" s="50">
        <v>37</v>
      </c>
      <c r="E24" s="50" t="s">
        <v>20</v>
      </c>
      <c r="F24" s="36"/>
      <c r="G24" s="36"/>
      <c r="H24" s="36"/>
      <c r="I24" s="36"/>
      <c r="J24" s="36">
        <v>6</v>
      </c>
      <c r="K24" s="36">
        <v>6</v>
      </c>
      <c r="L24" s="36">
        <v>3</v>
      </c>
      <c r="M24" s="36">
        <v>5</v>
      </c>
      <c r="N24" s="36">
        <v>6</v>
      </c>
      <c r="O24" s="36">
        <v>5</v>
      </c>
      <c r="P24" s="36"/>
      <c r="Q24" s="36"/>
      <c r="R24" s="36">
        <v>5</v>
      </c>
      <c r="S24" s="36">
        <v>6</v>
      </c>
      <c r="T24" s="7">
        <f t="shared" si="0"/>
        <v>42</v>
      </c>
    </row>
    <row r="25" spans="1:20" x14ac:dyDescent="0.25">
      <c r="A25" s="15">
        <v>20</v>
      </c>
      <c r="B25" s="49" t="s">
        <v>159</v>
      </c>
      <c r="C25" s="50">
        <v>2115</v>
      </c>
      <c r="D25" s="50">
        <v>36</v>
      </c>
      <c r="E25" s="50" t="s">
        <v>137</v>
      </c>
      <c r="F25" s="36">
        <v>11</v>
      </c>
      <c r="G25" s="36">
        <v>9</v>
      </c>
      <c r="H25" s="36">
        <v>8</v>
      </c>
      <c r="I25" s="36">
        <v>10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7">
        <f t="shared" si="0"/>
        <v>38</v>
      </c>
    </row>
    <row r="26" spans="1:20" x14ac:dyDescent="0.25">
      <c r="A26" s="15">
        <v>21</v>
      </c>
      <c r="B26" s="49" t="s">
        <v>311</v>
      </c>
      <c r="C26" s="50">
        <v>1369</v>
      </c>
      <c r="D26" s="50">
        <v>77</v>
      </c>
      <c r="E26" s="50" t="s">
        <v>20</v>
      </c>
      <c r="F26" s="36"/>
      <c r="G26" s="36"/>
      <c r="H26" s="36"/>
      <c r="I26" s="36"/>
      <c r="J26" s="36">
        <v>9</v>
      </c>
      <c r="K26" s="36">
        <v>12</v>
      </c>
      <c r="L26" s="36">
        <v>11</v>
      </c>
      <c r="M26" s="36">
        <v>6</v>
      </c>
      <c r="N26" s="36"/>
      <c r="O26" s="36"/>
      <c r="P26" s="36"/>
      <c r="Q26" s="36"/>
      <c r="R26" s="36"/>
      <c r="S26" s="36"/>
      <c r="T26" s="7">
        <f t="shared" si="0"/>
        <v>38</v>
      </c>
    </row>
    <row r="27" spans="1:20" x14ac:dyDescent="0.25">
      <c r="A27" s="15">
        <v>22</v>
      </c>
      <c r="B27" s="49" t="s">
        <v>338</v>
      </c>
      <c r="C27" s="50">
        <v>5582</v>
      </c>
      <c r="D27" s="50">
        <v>268</v>
      </c>
      <c r="E27" s="50" t="s">
        <v>8</v>
      </c>
      <c r="F27" s="36"/>
      <c r="G27" s="36"/>
      <c r="H27" s="36"/>
      <c r="I27" s="36"/>
      <c r="J27" s="36"/>
      <c r="K27" s="36"/>
      <c r="L27" s="36">
        <v>5</v>
      </c>
      <c r="M27" s="36">
        <v>4</v>
      </c>
      <c r="N27" s="36"/>
      <c r="O27" s="36"/>
      <c r="P27" s="36">
        <v>7</v>
      </c>
      <c r="Q27" s="36">
        <v>7</v>
      </c>
      <c r="R27" s="36">
        <v>8</v>
      </c>
      <c r="S27" s="36">
        <v>2</v>
      </c>
      <c r="T27" s="7">
        <f t="shared" si="0"/>
        <v>33</v>
      </c>
    </row>
    <row r="28" spans="1:20" x14ac:dyDescent="0.25">
      <c r="A28" s="15">
        <v>23</v>
      </c>
      <c r="B28" s="49" t="s">
        <v>354</v>
      </c>
      <c r="C28" s="50">
        <v>3353</v>
      </c>
      <c r="D28" s="50">
        <v>246</v>
      </c>
      <c r="E28" s="50" t="s">
        <v>20</v>
      </c>
      <c r="F28" s="36"/>
      <c r="G28" s="36"/>
      <c r="H28" s="36"/>
      <c r="I28" s="36"/>
      <c r="J28" s="36"/>
      <c r="K28" s="36"/>
      <c r="L28" s="36"/>
      <c r="M28" s="36"/>
      <c r="N28" s="36">
        <v>5</v>
      </c>
      <c r="O28" s="36">
        <v>7</v>
      </c>
      <c r="P28" s="36">
        <v>12</v>
      </c>
      <c r="Q28" s="36">
        <v>8</v>
      </c>
      <c r="R28" s="36"/>
      <c r="S28" s="36"/>
      <c r="T28" s="7">
        <f t="shared" si="0"/>
        <v>32</v>
      </c>
    </row>
    <row r="29" spans="1:20" x14ac:dyDescent="0.25">
      <c r="A29" s="15">
        <v>24</v>
      </c>
      <c r="B29" s="49" t="s">
        <v>160</v>
      </c>
      <c r="C29" s="50">
        <v>2053</v>
      </c>
      <c r="D29" s="50">
        <v>211</v>
      </c>
      <c r="E29" s="50" t="s">
        <v>137</v>
      </c>
      <c r="F29" s="36">
        <v>10</v>
      </c>
      <c r="G29" s="36">
        <v>7</v>
      </c>
      <c r="H29" s="36">
        <v>6</v>
      </c>
      <c r="I29" s="36">
        <v>8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7">
        <f t="shared" si="0"/>
        <v>31</v>
      </c>
    </row>
    <row r="30" spans="1:20" x14ac:dyDescent="0.25">
      <c r="A30" s="15">
        <v>25</v>
      </c>
      <c r="B30" s="49" t="s">
        <v>156</v>
      </c>
      <c r="C30" s="50">
        <v>1782</v>
      </c>
      <c r="D30" s="50">
        <v>388</v>
      </c>
      <c r="E30" s="50" t="s">
        <v>20</v>
      </c>
      <c r="F30" s="36">
        <v>15</v>
      </c>
      <c r="G30" s="36">
        <v>11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7">
        <f t="shared" si="0"/>
        <v>26</v>
      </c>
    </row>
    <row r="31" spans="1:20" x14ac:dyDescent="0.25">
      <c r="A31" s="15">
        <v>26</v>
      </c>
      <c r="B31" s="49" t="s">
        <v>135</v>
      </c>
      <c r="C31" s="50">
        <v>2133</v>
      </c>
      <c r="D31" s="50">
        <v>747</v>
      </c>
      <c r="E31" s="50" t="s">
        <v>20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13</v>
      </c>
      <c r="S31" s="36">
        <v>11</v>
      </c>
      <c r="T31" s="7">
        <f t="shared" si="0"/>
        <v>24</v>
      </c>
    </row>
    <row r="32" spans="1:20" x14ac:dyDescent="0.25">
      <c r="A32" s="15">
        <v>27</v>
      </c>
      <c r="B32" s="49" t="s">
        <v>398</v>
      </c>
      <c r="C32" s="50">
        <v>5539</v>
      </c>
      <c r="D32" s="50">
        <v>18</v>
      </c>
      <c r="E32" s="50" t="s">
        <v>8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11</v>
      </c>
      <c r="S32" s="36">
        <v>7</v>
      </c>
      <c r="T32" s="7">
        <f t="shared" si="0"/>
        <v>18</v>
      </c>
    </row>
    <row r="33" spans="1:20" x14ac:dyDescent="0.25">
      <c r="A33" s="15">
        <v>28</v>
      </c>
      <c r="B33" s="49" t="s">
        <v>355</v>
      </c>
      <c r="C33" s="50">
        <v>4181</v>
      </c>
      <c r="D33" s="50">
        <v>444</v>
      </c>
      <c r="E33" s="50" t="s">
        <v>20</v>
      </c>
      <c r="F33" s="36"/>
      <c r="G33" s="36"/>
      <c r="H33" s="36"/>
      <c r="I33" s="36"/>
      <c r="J33" s="36"/>
      <c r="K33" s="36"/>
      <c r="L33" s="36"/>
      <c r="M33" s="36"/>
      <c r="N33" s="36">
        <v>2</v>
      </c>
      <c r="O33" s="36">
        <v>2</v>
      </c>
      <c r="P33" s="36">
        <v>6</v>
      </c>
      <c r="Q33" s="36">
        <v>6</v>
      </c>
      <c r="R33" s="36"/>
      <c r="S33" s="36"/>
      <c r="T33" s="7">
        <f t="shared" si="0"/>
        <v>16</v>
      </c>
    </row>
    <row r="34" spans="1:20" x14ac:dyDescent="0.25">
      <c r="A34" s="15">
        <v>29</v>
      </c>
      <c r="B34" s="11" t="s">
        <v>399</v>
      </c>
      <c r="C34" s="26">
        <v>4985</v>
      </c>
      <c r="D34" s="26">
        <v>50</v>
      </c>
      <c r="E34" s="26" t="s">
        <v>8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7</v>
      </c>
      <c r="S34" s="36">
        <v>3</v>
      </c>
      <c r="T34" s="7">
        <f t="shared" si="0"/>
        <v>10</v>
      </c>
    </row>
    <row r="35" spans="1:20" x14ac:dyDescent="0.25">
      <c r="A35" s="15">
        <v>30</v>
      </c>
      <c r="B35" s="11" t="s">
        <v>372</v>
      </c>
      <c r="C35" s="26">
        <v>2017</v>
      </c>
      <c r="D35" s="26">
        <v>777</v>
      </c>
      <c r="E35" s="26" t="s">
        <v>20</v>
      </c>
      <c r="F35" s="36"/>
      <c r="G35" s="36"/>
      <c r="H35" s="36"/>
      <c r="I35" s="36"/>
      <c r="J35" s="36"/>
      <c r="K35" s="36"/>
      <c r="L35" s="36"/>
      <c r="M35" s="36"/>
      <c r="N35" s="36">
        <v>3</v>
      </c>
      <c r="O35" s="36">
        <v>3</v>
      </c>
      <c r="P35" s="36"/>
      <c r="Q35" s="36"/>
      <c r="R35" s="36"/>
      <c r="S35" s="36"/>
      <c r="T35" s="7">
        <f t="shared" si="0"/>
        <v>6</v>
      </c>
    </row>
    <row r="36" spans="1:20" x14ac:dyDescent="0.25">
      <c r="A36" s="15">
        <v>31</v>
      </c>
      <c r="B36" s="11" t="s">
        <v>127</v>
      </c>
      <c r="C36" s="26">
        <v>3722</v>
      </c>
      <c r="D36" s="26">
        <v>177</v>
      </c>
      <c r="E36" s="26" t="s">
        <v>109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0</v>
      </c>
      <c r="S36" s="36">
        <v>5</v>
      </c>
      <c r="T36" s="7">
        <f t="shared" si="0"/>
        <v>5</v>
      </c>
    </row>
    <row r="37" spans="1:20" x14ac:dyDescent="0.25">
      <c r="A37" s="15">
        <v>32</v>
      </c>
      <c r="B37" s="11" t="s">
        <v>129</v>
      </c>
      <c r="C37" s="26">
        <v>1277</v>
      </c>
      <c r="D37" s="26">
        <v>169</v>
      </c>
      <c r="E37" s="26" t="s">
        <v>8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>
        <v>0</v>
      </c>
      <c r="S37" s="36">
        <v>4</v>
      </c>
      <c r="T37" s="7">
        <f t="shared" si="0"/>
        <v>4</v>
      </c>
    </row>
    <row r="38" spans="1:20" x14ac:dyDescent="0.25">
      <c r="A38" s="15">
        <v>33</v>
      </c>
      <c r="B38" s="49" t="s">
        <v>136</v>
      </c>
      <c r="C38" s="50">
        <v>4383</v>
      </c>
      <c r="D38" s="50">
        <v>17</v>
      </c>
      <c r="E38" s="50" t="s">
        <v>137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>
        <v>0</v>
      </c>
      <c r="S38" s="36">
        <v>0</v>
      </c>
      <c r="T38" s="7">
        <f t="shared" si="0"/>
        <v>0</v>
      </c>
    </row>
    <row r="39" spans="1:20" ht="15.75" thickBot="1" x14ac:dyDescent="0.3">
      <c r="A39" s="16">
        <v>34</v>
      </c>
      <c r="B39" s="12"/>
      <c r="C39" s="27"/>
      <c r="D39" s="27"/>
      <c r="E39" s="27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8">
        <f t="shared" ref="T39" si="1">SUM(F39:Q39)</f>
        <v>0</v>
      </c>
    </row>
    <row r="40" spans="1:20" s="3" customFormat="1" x14ac:dyDescent="0.25">
      <c r="C40" s="28"/>
      <c r="D40" s="28"/>
      <c r="E40" s="28"/>
      <c r="F40" s="70">
        <v>19</v>
      </c>
      <c r="G40" s="70"/>
      <c r="H40" s="70">
        <v>17</v>
      </c>
      <c r="I40" s="70"/>
      <c r="J40" s="70">
        <v>17</v>
      </c>
      <c r="K40" s="70"/>
      <c r="L40" s="70">
        <v>20</v>
      </c>
      <c r="M40" s="70"/>
      <c r="N40" s="70">
        <v>21</v>
      </c>
      <c r="O40" s="70"/>
      <c r="P40" s="70">
        <v>17</v>
      </c>
      <c r="Q40" s="70"/>
      <c r="R40" s="70">
        <v>23</v>
      </c>
      <c r="S40" s="70"/>
      <c r="T40" s="4">
        <f>AVERAGE(F40:S40)</f>
        <v>19.142857142857142</v>
      </c>
    </row>
    <row r="41" spans="1:20" x14ac:dyDescent="0.25">
      <c r="B41" s="56" t="s">
        <v>2</v>
      </c>
      <c r="C41" s="56"/>
      <c r="D41" s="56"/>
      <c r="E41" s="56"/>
      <c r="F41" s="56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55"/>
      <c r="S41" s="55"/>
    </row>
    <row r="42" spans="1:20" x14ac:dyDescent="0.25">
      <c r="B42" s="56"/>
      <c r="C42" s="56"/>
      <c r="D42" s="56"/>
      <c r="E42" s="56"/>
      <c r="F42" s="56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55"/>
      <c r="S42" s="55"/>
    </row>
  </sheetData>
  <sortState ref="B6:T38">
    <sortCondition descending="1" ref="T6:T38"/>
  </sortState>
  <mergeCells count="24">
    <mergeCell ref="R40:S40"/>
    <mergeCell ref="B41:F42"/>
    <mergeCell ref="J4:K4"/>
    <mergeCell ref="L4:M4"/>
    <mergeCell ref="N4:O4"/>
    <mergeCell ref="P4:Q4"/>
    <mergeCell ref="F40:G40"/>
    <mergeCell ref="H40:I40"/>
    <mergeCell ref="J40:K40"/>
    <mergeCell ref="L40:M40"/>
    <mergeCell ref="N40:O40"/>
    <mergeCell ref="P40:Q40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R3:S3"/>
    <mergeCell ref="R4:S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164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103</v>
      </c>
      <c r="C6" s="25">
        <v>1318</v>
      </c>
      <c r="D6" s="25">
        <v>55</v>
      </c>
      <c r="E6" s="25" t="s">
        <v>109</v>
      </c>
      <c r="F6" s="29">
        <v>25</v>
      </c>
      <c r="G6" s="29">
        <v>25</v>
      </c>
      <c r="H6" s="29">
        <v>22</v>
      </c>
      <c r="I6" s="29">
        <v>22</v>
      </c>
      <c r="J6" s="29">
        <v>25</v>
      </c>
      <c r="K6" s="29">
        <v>20</v>
      </c>
      <c r="L6" s="29">
        <v>22</v>
      </c>
      <c r="M6" s="29">
        <v>19</v>
      </c>
      <c r="N6" s="29">
        <v>22</v>
      </c>
      <c r="O6" s="29">
        <v>25</v>
      </c>
      <c r="P6" s="29">
        <v>20</v>
      </c>
      <c r="Q6" s="29">
        <v>20</v>
      </c>
      <c r="R6" s="29">
        <v>22</v>
      </c>
      <c r="S6" s="29">
        <v>25</v>
      </c>
      <c r="T6" s="17">
        <f t="shared" ref="T6:T25" si="0">SUM(F6:S6)</f>
        <v>314</v>
      </c>
    </row>
    <row r="7" spans="1:22" x14ac:dyDescent="0.25">
      <c r="A7" s="15">
        <v>2</v>
      </c>
      <c r="B7" s="11" t="s">
        <v>102</v>
      </c>
      <c r="C7" s="26">
        <v>4017</v>
      </c>
      <c r="D7" s="26">
        <v>331</v>
      </c>
      <c r="E7" s="26" t="s">
        <v>109</v>
      </c>
      <c r="F7" s="30">
        <v>20</v>
      </c>
      <c r="G7" s="30">
        <v>20</v>
      </c>
      <c r="H7" s="30">
        <v>20</v>
      </c>
      <c r="I7" s="30">
        <v>20</v>
      </c>
      <c r="J7" s="30">
        <v>22</v>
      </c>
      <c r="K7" s="30">
        <v>22</v>
      </c>
      <c r="L7" s="30">
        <v>25</v>
      </c>
      <c r="M7" s="30">
        <v>22</v>
      </c>
      <c r="N7" s="30">
        <v>25</v>
      </c>
      <c r="O7" s="30">
        <v>20</v>
      </c>
      <c r="P7" s="30">
        <v>25</v>
      </c>
      <c r="Q7" s="30">
        <v>22</v>
      </c>
      <c r="R7" s="30">
        <v>25</v>
      </c>
      <c r="S7" s="30">
        <v>20</v>
      </c>
      <c r="T7" s="7">
        <f t="shared" si="0"/>
        <v>308</v>
      </c>
    </row>
    <row r="8" spans="1:22" x14ac:dyDescent="0.25">
      <c r="A8" s="15">
        <v>3</v>
      </c>
      <c r="B8" s="11" t="s">
        <v>106</v>
      </c>
      <c r="C8" s="26">
        <v>2302</v>
      </c>
      <c r="D8" s="26">
        <v>20</v>
      </c>
      <c r="E8" s="26" t="s">
        <v>8</v>
      </c>
      <c r="F8" s="30">
        <v>19</v>
      </c>
      <c r="G8" s="30">
        <v>19</v>
      </c>
      <c r="H8" s="30">
        <v>25</v>
      </c>
      <c r="I8" s="30">
        <v>25</v>
      </c>
      <c r="J8" s="30">
        <v>19</v>
      </c>
      <c r="K8" s="30">
        <v>19</v>
      </c>
      <c r="L8" s="30">
        <v>20</v>
      </c>
      <c r="M8" s="30">
        <v>20</v>
      </c>
      <c r="N8" s="30">
        <v>20</v>
      </c>
      <c r="O8" s="30">
        <v>19</v>
      </c>
      <c r="P8" s="30">
        <v>22</v>
      </c>
      <c r="Q8" s="30">
        <v>25</v>
      </c>
      <c r="R8" s="30">
        <v>20</v>
      </c>
      <c r="S8" s="30">
        <v>22</v>
      </c>
      <c r="T8" s="7">
        <f t="shared" si="0"/>
        <v>294</v>
      </c>
    </row>
    <row r="9" spans="1:22" x14ac:dyDescent="0.25">
      <c r="A9" s="15">
        <v>4</v>
      </c>
      <c r="B9" s="11" t="s">
        <v>105</v>
      </c>
      <c r="C9" s="26">
        <v>2420</v>
      </c>
      <c r="D9" s="26">
        <v>48</v>
      </c>
      <c r="E9" s="26" t="s">
        <v>8</v>
      </c>
      <c r="F9" s="30">
        <v>22</v>
      </c>
      <c r="G9" s="30">
        <v>22</v>
      </c>
      <c r="H9" s="30">
        <v>19</v>
      </c>
      <c r="I9" s="30">
        <v>17</v>
      </c>
      <c r="J9" s="30">
        <v>20</v>
      </c>
      <c r="K9" s="30">
        <v>25</v>
      </c>
      <c r="L9" s="30">
        <v>19</v>
      </c>
      <c r="M9" s="30">
        <v>25</v>
      </c>
      <c r="N9" s="30">
        <v>18</v>
      </c>
      <c r="O9" s="30">
        <v>22</v>
      </c>
      <c r="P9" s="30"/>
      <c r="Q9" s="30"/>
      <c r="R9" s="30">
        <v>18</v>
      </c>
      <c r="S9" s="30">
        <v>19</v>
      </c>
      <c r="T9" s="7">
        <f t="shared" si="0"/>
        <v>246</v>
      </c>
    </row>
    <row r="10" spans="1:22" x14ac:dyDescent="0.25">
      <c r="A10" s="15">
        <v>5</v>
      </c>
      <c r="B10" s="11" t="s">
        <v>107</v>
      </c>
      <c r="C10" s="26">
        <v>2057</v>
      </c>
      <c r="D10" s="26">
        <v>28</v>
      </c>
      <c r="E10" s="26" t="s">
        <v>8</v>
      </c>
      <c r="F10" s="30">
        <v>16</v>
      </c>
      <c r="G10" s="30">
        <v>16</v>
      </c>
      <c r="H10" s="30">
        <v>15</v>
      </c>
      <c r="I10" s="30">
        <v>18</v>
      </c>
      <c r="J10" s="30">
        <v>16</v>
      </c>
      <c r="K10" s="30">
        <v>18</v>
      </c>
      <c r="L10" s="30">
        <v>18</v>
      </c>
      <c r="M10" s="30">
        <v>18</v>
      </c>
      <c r="N10" s="30">
        <v>17</v>
      </c>
      <c r="O10" s="30">
        <v>17</v>
      </c>
      <c r="P10" s="30">
        <v>19</v>
      </c>
      <c r="Q10" s="30">
        <v>18</v>
      </c>
      <c r="R10" s="30">
        <v>16</v>
      </c>
      <c r="S10" s="30">
        <v>16</v>
      </c>
      <c r="T10" s="7">
        <f t="shared" si="0"/>
        <v>238</v>
      </c>
    </row>
    <row r="11" spans="1:22" x14ac:dyDescent="0.25">
      <c r="A11" s="15">
        <v>6</v>
      </c>
      <c r="B11" s="11" t="s">
        <v>163</v>
      </c>
      <c r="C11" s="26">
        <v>2873</v>
      </c>
      <c r="D11" s="26">
        <v>50</v>
      </c>
      <c r="E11" s="26" t="s">
        <v>20</v>
      </c>
      <c r="F11" s="30">
        <v>0</v>
      </c>
      <c r="G11" s="30">
        <v>15</v>
      </c>
      <c r="H11" s="30">
        <v>13</v>
      </c>
      <c r="I11" s="30">
        <v>15</v>
      </c>
      <c r="J11" s="30">
        <v>14</v>
      </c>
      <c r="K11" s="30">
        <v>15</v>
      </c>
      <c r="L11" s="30">
        <v>17</v>
      </c>
      <c r="M11" s="30">
        <v>17</v>
      </c>
      <c r="N11" s="30">
        <v>15</v>
      </c>
      <c r="O11" s="30">
        <v>15</v>
      </c>
      <c r="P11" s="30">
        <v>16</v>
      </c>
      <c r="Q11" s="30">
        <v>16</v>
      </c>
      <c r="R11" s="30">
        <v>13</v>
      </c>
      <c r="S11" s="30">
        <v>15</v>
      </c>
      <c r="T11" s="7">
        <f t="shared" si="0"/>
        <v>196</v>
      </c>
    </row>
    <row r="12" spans="1:22" x14ac:dyDescent="0.25">
      <c r="A12" s="15">
        <v>7</v>
      </c>
      <c r="B12" s="11" t="s">
        <v>259</v>
      </c>
      <c r="C12" s="26">
        <v>1242</v>
      </c>
      <c r="D12" s="26">
        <v>222</v>
      </c>
      <c r="E12" s="26" t="s">
        <v>8</v>
      </c>
      <c r="F12" s="30"/>
      <c r="G12" s="30"/>
      <c r="H12" s="30">
        <v>16</v>
      </c>
      <c r="I12" s="30">
        <v>0</v>
      </c>
      <c r="J12" s="30">
        <v>17</v>
      </c>
      <c r="K12" s="30">
        <v>17</v>
      </c>
      <c r="L12" s="30"/>
      <c r="M12" s="30"/>
      <c r="N12" s="30">
        <v>19</v>
      </c>
      <c r="O12" s="30">
        <v>18</v>
      </c>
      <c r="P12" s="30"/>
      <c r="Q12" s="30"/>
      <c r="R12" s="30"/>
      <c r="S12" s="30"/>
      <c r="T12" s="7">
        <f t="shared" si="0"/>
        <v>87</v>
      </c>
    </row>
    <row r="13" spans="1:22" x14ac:dyDescent="0.25">
      <c r="A13" s="15">
        <v>8</v>
      </c>
      <c r="B13" s="11" t="s">
        <v>257</v>
      </c>
      <c r="C13" s="26">
        <v>4068</v>
      </c>
      <c r="D13" s="26">
        <v>111</v>
      </c>
      <c r="E13" s="26" t="s">
        <v>22</v>
      </c>
      <c r="F13" s="30"/>
      <c r="G13" s="30"/>
      <c r="H13" s="30">
        <v>17</v>
      </c>
      <c r="I13" s="30">
        <v>19</v>
      </c>
      <c r="J13" s="30">
        <v>15</v>
      </c>
      <c r="K13" s="30">
        <v>16</v>
      </c>
      <c r="L13" s="30"/>
      <c r="M13" s="30"/>
      <c r="N13" s="30"/>
      <c r="O13" s="30"/>
      <c r="P13" s="30"/>
      <c r="Q13" s="30"/>
      <c r="R13" s="30"/>
      <c r="S13" s="30"/>
      <c r="T13" s="7">
        <f t="shared" si="0"/>
        <v>67</v>
      </c>
    </row>
    <row r="14" spans="1:22" x14ac:dyDescent="0.25">
      <c r="A14" s="15">
        <v>9</v>
      </c>
      <c r="B14" s="11" t="s">
        <v>356</v>
      </c>
      <c r="C14" s="26">
        <v>3765</v>
      </c>
      <c r="D14" s="26">
        <v>77</v>
      </c>
      <c r="E14" s="26" t="s">
        <v>20</v>
      </c>
      <c r="F14" s="30"/>
      <c r="G14" s="30"/>
      <c r="H14" s="30"/>
      <c r="I14" s="30"/>
      <c r="J14" s="30"/>
      <c r="K14" s="30"/>
      <c r="L14" s="30"/>
      <c r="M14" s="30"/>
      <c r="N14" s="30">
        <v>16</v>
      </c>
      <c r="O14" s="30">
        <v>16</v>
      </c>
      <c r="P14" s="30">
        <v>17</v>
      </c>
      <c r="Q14" s="30">
        <v>17</v>
      </c>
      <c r="R14" s="30"/>
      <c r="S14" s="30"/>
      <c r="T14" s="7">
        <f t="shared" si="0"/>
        <v>66</v>
      </c>
    </row>
    <row r="15" spans="1:22" x14ac:dyDescent="0.25">
      <c r="A15" s="15">
        <v>10</v>
      </c>
      <c r="B15" s="11" t="s">
        <v>162</v>
      </c>
      <c r="C15" s="26">
        <v>2112</v>
      </c>
      <c r="D15" s="26">
        <v>33</v>
      </c>
      <c r="E15" s="26" t="s">
        <v>8</v>
      </c>
      <c r="F15" s="30">
        <v>18</v>
      </c>
      <c r="G15" s="30">
        <v>18</v>
      </c>
      <c r="H15" s="30">
        <v>18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7">
        <f t="shared" si="0"/>
        <v>54</v>
      </c>
    </row>
    <row r="16" spans="1:22" x14ac:dyDescent="0.25">
      <c r="A16" s="15">
        <v>11</v>
      </c>
      <c r="B16" s="41" t="s">
        <v>104</v>
      </c>
      <c r="C16" s="42">
        <v>3783</v>
      </c>
      <c r="D16" s="42">
        <v>84</v>
      </c>
      <c r="E16" s="42" t="s">
        <v>8</v>
      </c>
      <c r="F16" s="30">
        <v>17</v>
      </c>
      <c r="G16" s="30">
        <v>17</v>
      </c>
      <c r="H16" s="30"/>
      <c r="I16" s="30"/>
      <c r="J16" s="30">
        <v>18</v>
      </c>
      <c r="K16" s="30">
        <v>0</v>
      </c>
      <c r="L16" s="30"/>
      <c r="M16" s="30"/>
      <c r="N16" s="30"/>
      <c r="O16" s="30"/>
      <c r="P16" s="30"/>
      <c r="Q16" s="30"/>
      <c r="R16" s="30"/>
      <c r="S16" s="30"/>
      <c r="T16" s="7">
        <f t="shared" si="0"/>
        <v>52</v>
      </c>
    </row>
    <row r="17" spans="1:20" x14ac:dyDescent="0.25">
      <c r="A17" s="15">
        <v>12</v>
      </c>
      <c r="B17" s="11" t="s">
        <v>152</v>
      </c>
      <c r="C17" s="26">
        <v>1373</v>
      </c>
      <c r="D17" s="26">
        <v>450</v>
      </c>
      <c r="E17" s="26" t="s">
        <v>20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v>18</v>
      </c>
      <c r="Q17" s="30">
        <v>19</v>
      </c>
      <c r="R17" s="30"/>
      <c r="S17" s="30"/>
      <c r="T17" s="7">
        <f t="shared" si="0"/>
        <v>37</v>
      </c>
    </row>
    <row r="18" spans="1:20" x14ac:dyDescent="0.25">
      <c r="A18" s="15">
        <v>13</v>
      </c>
      <c r="B18" s="11" t="s">
        <v>121</v>
      </c>
      <c r="C18" s="26">
        <v>1775</v>
      </c>
      <c r="D18" s="26">
        <v>199</v>
      </c>
      <c r="E18" s="26" t="s">
        <v>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19</v>
      </c>
      <c r="S18" s="30">
        <v>18</v>
      </c>
      <c r="T18" s="7">
        <f t="shared" si="0"/>
        <v>37</v>
      </c>
    </row>
    <row r="19" spans="1:20" x14ac:dyDescent="0.25">
      <c r="A19" s="15">
        <v>14</v>
      </c>
      <c r="B19" s="49" t="s">
        <v>391</v>
      </c>
      <c r="C19" s="50">
        <v>2951</v>
      </c>
      <c r="D19" s="50">
        <v>45</v>
      </c>
      <c r="E19" s="5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15</v>
      </c>
      <c r="S19" s="30">
        <v>17</v>
      </c>
      <c r="T19" s="7">
        <f t="shared" si="0"/>
        <v>32</v>
      </c>
    </row>
    <row r="20" spans="1:20" x14ac:dyDescent="0.25">
      <c r="A20" s="15">
        <v>15</v>
      </c>
      <c r="B20" s="49" t="s">
        <v>258</v>
      </c>
      <c r="C20" s="26">
        <v>2381</v>
      </c>
      <c r="D20" s="26">
        <v>12</v>
      </c>
      <c r="E20" s="26" t="s">
        <v>22</v>
      </c>
      <c r="F20" s="30"/>
      <c r="G20" s="30"/>
      <c r="H20" s="30">
        <v>14</v>
      </c>
      <c r="I20" s="30">
        <v>16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">
        <f t="shared" si="0"/>
        <v>30</v>
      </c>
    </row>
    <row r="21" spans="1:20" x14ac:dyDescent="0.25">
      <c r="A21" s="15">
        <v>16</v>
      </c>
      <c r="B21" s="49" t="s">
        <v>372</v>
      </c>
      <c r="C21" s="50">
        <v>2017</v>
      </c>
      <c r="D21" s="50" t="s">
        <v>70</v>
      </c>
      <c r="E21" s="50" t="s">
        <v>20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>
        <v>15</v>
      </c>
      <c r="Q21" s="30">
        <v>14</v>
      </c>
      <c r="R21" s="30"/>
      <c r="S21" s="30"/>
      <c r="T21" s="7">
        <f t="shared" si="0"/>
        <v>29</v>
      </c>
    </row>
    <row r="22" spans="1:20" x14ac:dyDescent="0.25">
      <c r="A22" s="15">
        <v>17</v>
      </c>
      <c r="B22" s="49" t="s">
        <v>153</v>
      </c>
      <c r="C22" s="50">
        <v>1739</v>
      </c>
      <c r="D22" s="50">
        <v>30</v>
      </c>
      <c r="E22" s="50" t="s">
        <v>20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0</v>
      </c>
      <c r="Q22" s="30">
        <v>0</v>
      </c>
      <c r="R22" s="30">
        <v>17</v>
      </c>
      <c r="S22" s="30">
        <v>0</v>
      </c>
      <c r="T22" s="7">
        <f t="shared" si="0"/>
        <v>17</v>
      </c>
    </row>
    <row r="23" spans="1:20" x14ac:dyDescent="0.25">
      <c r="A23" s="15">
        <v>18</v>
      </c>
      <c r="B23" s="49" t="s">
        <v>378</v>
      </c>
      <c r="C23" s="50">
        <v>4380</v>
      </c>
      <c r="D23" s="50" t="s">
        <v>70</v>
      </c>
      <c r="E23" s="50" t="s">
        <v>20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v>0</v>
      </c>
      <c r="Q23" s="30">
        <v>15</v>
      </c>
      <c r="R23" s="30"/>
      <c r="S23" s="30"/>
      <c r="T23" s="7">
        <f t="shared" si="0"/>
        <v>15</v>
      </c>
    </row>
    <row r="24" spans="1:20" x14ac:dyDescent="0.25">
      <c r="A24" s="15">
        <v>19</v>
      </c>
      <c r="B24" s="11" t="s">
        <v>158</v>
      </c>
      <c r="C24" s="26">
        <v>5707</v>
      </c>
      <c r="D24" s="26" t="s">
        <v>70</v>
      </c>
      <c r="E24" s="26" t="s">
        <v>22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14</v>
      </c>
      <c r="S24" s="30">
        <v>0</v>
      </c>
      <c r="T24" s="7">
        <f t="shared" si="0"/>
        <v>14</v>
      </c>
    </row>
    <row r="25" spans="1:20" x14ac:dyDescent="0.25">
      <c r="A25" s="15">
        <v>20</v>
      </c>
      <c r="B25" s="11" t="s">
        <v>120</v>
      </c>
      <c r="C25" s="26">
        <v>6060</v>
      </c>
      <c r="D25" s="26">
        <v>300</v>
      </c>
      <c r="E25" s="26" t="s">
        <v>8</v>
      </c>
      <c r="F25" s="30"/>
      <c r="G25" s="30"/>
      <c r="H25" s="30"/>
      <c r="I25" s="30"/>
      <c r="J25" s="30"/>
      <c r="K25" s="30"/>
      <c r="L25" s="30"/>
      <c r="M25" s="30"/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7">
        <f t="shared" si="0"/>
        <v>0</v>
      </c>
    </row>
    <row r="26" spans="1:20" ht="15.75" thickBot="1" x14ac:dyDescent="0.3">
      <c r="A26" s="16">
        <v>18</v>
      </c>
      <c r="B26" s="12"/>
      <c r="C26" s="27"/>
      <c r="D26" s="27"/>
      <c r="E26" s="27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8">
        <f t="shared" ref="T26" si="1">SUM(F26:Q26)</f>
        <v>0</v>
      </c>
    </row>
    <row r="27" spans="1:20" s="3" customFormat="1" x14ac:dyDescent="0.25">
      <c r="C27" s="28"/>
      <c r="D27" s="28"/>
      <c r="E27" s="28"/>
      <c r="F27" s="70">
        <v>8</v>
      </c>
      <c r="G27" s="70"/>
      <c r="H27" s="70">
        <v>10</v>
      </c>
      <c r="I27" s="70"/>
      <c r="J27" s="70">
        <v>9</v>
      </c>
      <c r="K27" s="70"/>
      <c r="L27" s="70">
        <v>6</v>
      </c>
      <c r="M27" s="70"/>
      <c r="N27" s="70">
        <v>9</v>
      </c>
      <c r="O27" s="70"/>
      <c r="P27" s="70">
        <v>9</v>
      </c>
      <c r="Q27" s="70"/>
      <c r="R27" s="70">
        <v>11</v>
      </c>
      <c r="S27" s="70"/>
      <c r="T27" s="4">
        <f>AVERAGE(F27:S27)</f>
        <v>8.8571428571428577</v>
      </c>
    </row>
    <row r="28" spans="1:20" x14ac:dyDescent="0.25">
      <c r="B28" s="56" t="s">
        <v>2</v>
      </c>
      <c r="C28" s="56"/>
      <c r="D28" s="56"/>
      <c r="E28" s="56"/>
      <c r="F28" s="56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5"/>
      <c r="S28" s="55"/>
    </row>
    <row r="29" spans="1:20" x14ac:dyDescent="0.25">
      <c r="B29" s="56"/>
      <c r="C29" s="56"/>
      <c r="D29" s="56"/>
      <c r="E29" s="56"/>
      <c r="F29" s="56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55"/>
      <c r="S29" s="55"/>
    </row>
  </sheetData>
  <sortState ref="B6:T25">
    <sortCondition descending="1" ref="T6:T25"/>
  </sortState>
  <mergeCells count="24">
    <mergeCell ref="R27:S27"/>
    <mergeCell ref="B28:F29"/>
    <mergeCell ref="J4:K4"/>
    <mergeCell ref="L4:M4"/>
    <mergeCell ref="N4:O4"/>
    <mergeCell ref="P4:Q4"/>
    <mergeCell ref="F27:G27"/>
    <mergeCell ref="H27:I27"/>
    <mergeCell ref="J27:K27"/>
    <mergeCell ref="L27:M27"/>
    <mergeCell ref="N27:O27"/>
    <mergeCell ref="P27:Q27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R3:S3"/>
    <mergeCell ref="R4:S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165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110</v>
      </c>
      <c r="C6" s="25">
        <v>2419</v>
      </c>
      <c r="D6" s="25">
        <v>1</v>
      </c>
      <c r="E6" s="25" t="s">
        <v>8</v>
      </c>
      <c r="F6" s="29">
        <v>25</v>
      </c>
      <c r="G6" s="29">
        <v>25</v>
      </c>
      <c r="H6" s="29">
        <v>25</v>
      </c>
      <c r="I6" s="29">
        <v>22</v>
      </c>
      <c r="J6" s="29">
        <v>20</v>
      </c>
      <c r="K6" s="29">
        <v>25</v>
      </c>
      <c r="L6" s="29">
        <v>22</v>
      </c>
      <c r="M6" s="29">
        <v>25</v>
      </c>
      <c r="N6" s="29">
        <v>25</v>
      </c>
      <c r="O6" s="29">
        <v>25</v>
      </c>
      <c r="P6" s="29">
        <v>25</v>
      </c>
      <c r="Q6" s="29">
        <v>25</v>
      </c>
      <c r="R6" s="29"/>
      <c r="S6" s="29"/>
      <c r="T6" s="17">
        <f t="shared" ref="T6:T32" si="0">SUM(F6:S6)</f>
        <v>289</v>
      </c>
    </row>
    <row r="7" spans="1:22" x14ac:dyDescent="0.25">
      <c r="A7" s="15">
        <v>2</v>
      </c>
      <c r="B7" s="11" t="s">
        <v>115</v>
      </c>
      <c r="C7" s="26">
        <v>3818</v>
      </c>
      <c r="D7" s="26">
        <v>87</v>
      </c>
      <c r="E7" s="26" t="s">
        <v>8</v>
      </c>
      <c r="F7" s="30">
        <v>18</v>
      </c>
      <c r="G7" s="30">
        <v>19</v>
      </c>
      <c r="H7" s="30">
        <v>18</v>
      </c>
      <c r="I7" s="30">
        <v>19</v>
      </c>
      <c r="J7" s="30">
        <v>19</v>
      </c>
      <c r="K7" s="30">
        <v>20</v>
      </c>
      <c r="L7" s="30">
        <v>18</v>
      </c>
      <c r="M7" s="30">
        <v>18</v>
      </c>
      <c r="N7" s="30">
        <v>22</v>
      </c>
      <c r="O7" s="30">
        <v>20</v>
      </c>
      <c r="P7" s="30">
        <v>20</v>
      </c>
      <c r="Q7" s="30">
        <v>22</v>
      </c>
      <c r="R7" s="30">
        <v>25</v>
      </c>
      <c r="S7" s="30">
        <v>25</v>
      </c>
      <c r="T7" s="7">
        <f t="shared" si="0"/>
        <v>283</v>
      </c>
    </row>
    <row r="8" spans="1:22" x14ac:dyDescent="0.25">
      <c r="A8" s="15">
        <v>3</v>
      </c>
      <c r="B8" s="11" t="s">
        <v>111</v>
      </c>
      <c r="C8" s="26">
        <v>5866</v>
      </c>
      <c r="D8" s="26">
        <v>259</v>
      </c>
      <c r="E8" s="26" t="s">
        <v>8</v>
      </c>
      <c r="F8" s="30">
        <v>17</v>
      </c>
      <c r="G8" s="30">
        <v>22</v>
      </c>
      <c r="H8" s="30">
        <v>20</v>
      </c>
      <c r="I8" s="30">
        <v>20</v>
      </c>
      <c r="J8" s="30">
        <v>22</v>
      </c>
      <c r="K8" s="30">
        <v>19</v>
      </c>
      <c r="L8" s="30">
        <v>20</v>
      </c>
      <c r="M8" s="30">
        <v>20</v>
      </c>
      <c r="N8" s="30">
        <v>20</v>
      </c>
      <c r="O8" s="30">
        <v>22</v>
      </c>
      <c r="P8" s="30">
        <v>17</v>
      </c>
      <c r="Q8" s="30">
        <v>17</v>
      </c>
      <c r="R8" s="30">
        <v>0</v>
      </c>
      <c r="S8" s="30">
        <v>19</v>
      </c>
      <c r="T8" s="7">
        <f t="shared" si="0"/>
        <v>255</v>
      </c>
    </row>
    <row r="9" spans="1:22" x14ac:dyDescent="0.25">
      <c r="A9" s="15">
        <v>4</v>
      </c>
      <c r="B9" s="11" t="s">
        <v>114</v>
      </c>
      <c r="C9" s="26">
        <v>2373</v>
      </c>
      <c r="D9" s="26">
        <v>26</v>
      </c>
      <c r="E9" s="26" t="s">
        <v>8</v>
      </c>
      <c r="F9" s="30">
        <v>16</v>
      </c>
      <c r="G9" s="30">
        <v>16</v>
      </c>
      <c r="H9" s="30">
        <v>17</v>
      </c>
      <c r="I9" s="30">
        <v>0</v>
      </c>
      <c r="J9" s="30">
        <v>18</v>
      </c>
      <c r="K9" s="30">
        <v>17</v>
      </c>
      <c r="L9" s="30">
        <v>19</v>
      </c>
      <c r="M9" s="30">
        <v>13</v>
      </c>
      <c r="N9" s="30">
        <v>19</v>
      </c>
      <c r="O9" s="30">
        <v>19</v>
      </c>
      <c r="P9" s="30">
        <v>22</v>
      </c>
      <c r="Q9" s="30">
        <v>18</v>
      </c>
      <c r="R9" s="30">
        <v>22</v>
      </c>
      <c r="S9" s="30">
        <v>22</v>
      </c>
      <c r="T9" s="7">
        <f t="shared" si="0"/>
        <v>238</v>
      </c>
    </row>
    <row r="10" spans="1:22" x14ac:dyDescent="0.25">
      <c r="A10" s="15">
        <v>5</v>
      </c>
      <c r="B10" s="11" t="s">
        <v>167</v>
      </c>
      <c r="C10" s="26">
        <v>3103</v>
      </c>
      <c r="D10" s="26">
        <v>117</v>
      </c>
      <c r="E10" s="26" t="s">
        <v>62</v>
      </c>
      <c r="F10" s="30">
        <v>11</v>
      </c>
      <c r="G10" s="30">
        <v>17</v>
      </c>
      <c r="H10" s="30">
        <v>15</v>
      </c>
      <c r="I10" s="30">
        <v>16</v>
      </c>
      <c r="J10" s="30">
        <v>14</v>
      </c>
      <c r="K10" s="30">
        <v>22</v>
      </c>
      <c r="L10" s="30">
        <v>17</v>
      </c>
      <c r="M10" s="30">
        <v>19</v>
      </c>
      <c r="N10" s="30">
        <v>0</v>
      </c>
      <c r="O10" s="30">
        <v>14</v>
      </c>
      <c r="P10" s="30">
        <v>19</v>
      </c>
      <c r="Q10" s="30">
        <v>20</v>
      </c>
      <c r="R10" s="30">
        <v>20</v>
      </c>
      <c r="S10" s="30">
        <v>15</v>
      </c>
      <c r="T10" s="7">
        <f t="shared" si="0"/>
        <v>219</v>
      </c>
    </row>
    <row r="11" spans="1:22" x14ac:dyDescent="0.25">
      <c r="A11" s="15">
        <v>6</v>
      </c>
      <c r="B11" s="11" t="s">
        <v>118</v>
      </c>
      <c r="C11" s="26">
        <v>3672</v>
      </c>
      <c r="D11" s="26">
        <v>52</v>
      </c>
      <c r="E11" s="26" t="s">
        <v>109</v>
      </c>
      <c r="F11" s="30">
        <v>0</v>
      </c>
      <c r="G11" s="30">
        <v>10</v>
      </c>
      <c r="H11" s="30">
        <v>12</v>
      </c>
      <c r="I11" s="30">
        <v>15</v>
      </c>
      <c r="J11" s="30">
        <v>17</v>
      </c>
      <c r="K11" s="30">
        <v>14</v>
      </c>
      <c r="L11" s="30">
        <v>13</v>
      </c>
      <c r="M11" s="30">
        <v>17</v>
      </c>
      <c r="N11" s="30">
        <v>16</v>
      </c>
      <c r="O11" s="30">
        <v>15</v>
      </c>
      <c r="P11" s="30">
        <v>18</v>
      </c>
      <c r="Q11" s="30">
        <v>19</v>
      </c>
      <c r="R11" s="30">
        <v>18</v>
      </c>
      <c r="S11" s="30">
        <v>18</v>
      </c>
      <c r="T11" s="7">
        <f t="shared" si="0"/>
        <v>202</v>
      </c>
    </row>
    <row r="12" spans="1:22" x14ac:dyDescent="0.25">
      <c r="A12" s="15">
        <v>7</v>
      </c>
      <c r="B12" s="11" t="s">
        <v>166</v>
      </c>
      <c r="C12" s="26">
        <v>4927</v>
      </c>
      <c r="D12" s="26">
        <v>46</v>
      </c>
      <c r="E12" s="26" t="s">
        <v>137</v>
      </c>
      <c r="F12" s="30">
        <v>20</v>
      </c>
      <c r="G12" s="30">
        <v>20</v>
      </c>
      <c r="H12" s="30">
        <v>19</v>
      </c>
      <c r="I12" s="30">
        <v>18</v>
      </c>
      <c r="J12" s="30">
        <v>16</v>
      </c>
      <c r="K12" s="30">
        <v>18</v>
      </c>
      <c r="L12" s="30">
        <v>16</v>
      </c>
      <c r="M12" s="30">
        <v>16</v>
      </c>
      <c r="N12" s="30">
        <v>18</v>
      </c>
      <c r="O12" s="30">
        <v>17</v>
      </c>
      <c r="P12" s="30"/>
      <c r="Q12" s="30"/>
      <c r="R12" s="30"/>
      <c r="S12" s="30"/>
      <c r="T12" s="7">
        <f t="shared" si="0"/>
        <v>178</v>
      </c>
    </row>
    <row r="13" spans="1:22" x14ac:dyDescent="0.25">
      <c r="A13" s="15">
        <v>8</v>
      </c>
      <c r="B13" s="11" t="s">
        <v>116</v>
      </c>
      <c r="C13" s="26">
        <v>3654</v>
      </c>
      <c r="D13" s="26">
        <v>157</v>
      </c>
      <c r="E13" s="26" t="s">
        <v>88</v>
      </c>
      <c r="F13" s="30">
        <v>12</v>
      </c>
      <c r="G13" s="30">
        <v>15</v>
      </c>
      <c r="H13" s="30">
        <v>10</v>
      </c>
      <c r="I13" s="30">
        <v>14</v>
      </c>
      <c r="J13" s="30">
        <v>12</v>
      </c>
      <c r="K13" s="30">
        <v>16</v>
      </c>
      <c r="L13" s="30">
        <v>15</v>
      </c>
      <c r="M13" s="30">
        <v>14</v>
      </c>
      <c r="N13" s="30">
        <v>17</v>
      </c>
      <c r="O13" s="30">
        <v>18</v>
      </c>
      <c r="P13" s="30"/>
      <c r="Q13" s="30"/>
      <c r="R13" s="30">
        <v>0</v>
      </c>
      <c r="S13" s="30">
        <v>0</v>
      </c>
      <c r="T13" s="7">
        <f t="shared" si="0"/>
        <v>143</v>
      </c>
    </row>
    <row r="14" spans="1:22" x14ac:dyDescent="0.25">
      <c r="A14" s="15">
        <v>9</v>
      </c>
      <c r="B14" s="11" t="s">
        <v>100</v>
      </c>
      <c r="C14" s="26">
        <v>2520</v>
      </c>
      <c r="D14" s="26">
        <v>151</v>
      </c>
      <c r="E14" s="26" t="s">
        <v>8</v>
      </c>
      <c r="F14" s="30">
        <v>22</v>
      </c>
      <c r="G14" s="30">
        <v>0</v>
      </c>
      <c r="H14" s="30">
        <v>22</v>
      </c>
      <c r="I14" s="30">
        <v>25</v>
      </c>
      <c r="J14" s="30">
        <v>25</v>
      </c>
      <c r="K14" s="30">
        <v>0</v>
      </c>
      <c r="L14" s="30">
        <v>25</v>
      </c>
      <c r="M14" s="30">
        <v>22</v>
      </c>
      <c r="N14" s="30"/>
      <c r="O14" s="30"/>
      <c r="P14" s="30"/>
      <c r="Q14" s="30"/>
      <c r="R14" s="30"/>
      <c r="S14" s="30"/>
      <c r="T14" s="7">
        <f t="shared" si="0"/>
        <v>141</v>
      </c>
    </row>
    <row r="15" spans="1:22" x14ac:dyDescent="0.25">
      <c r="A15" s="15">
        <v>10</v>
      </c>
      <c r="B15" s="11" t="s">
        <v>117</v>
      </c>
      <c r="C15" s="26">
        <v>6004</v>
      </c>
      <c r="D15" s="26" t="s">
        <v>70</v>
      </c>
      <c r="E15" s="26" t="s">
        <v>8</v>
      </c>
      <c r="F15" s="30">
        <v>10</v>
      </c>
      <c r="G15" s="30">
        <v>12</v>
      </c>
      <c r="H15" s="30"/>
      <c r="I15" s="30"/>
      <c r="J15" s="30">
        <v>10</v>
      </c>
      <c r="K15" s="30">
        <v>11</v>
      </c>
      <c r="L15" s="30">
        <v>12</v>
      </c>
      <c r="M15" s="30">
        <v>0</v>
      </c>
      <c r="N15" s="30">
        <v>15</v>
      </c>
      <c r="O15" s="30">
        <v>0</v>
      </c>
      <c r="P15" s="30">
        <v>15</v>
      </c>
      <c r="Q15" s="30">
        <v>15</v>
      </c>
      <c r="R15" s="30">
        <v>16</v>
      </c>
      <c r="S15" s="30">
        <v>16</v>
      </c>
      <c r="T15" s="7">
        <f t="shared" si="0"/>
        <v>132</v>
      </c>
    </row>
    <row r="16" spans="1:22" x14ac:dyDescent="0.25">
      <c r="A16" s="15">
        <v>11</v>
      </c>
      <c r="B16" s="11" t="s">
        <v>169</v>
      </c>
      <c r="C16" s="26">
        <v>4285</v>
      </c>
      <c r="D16" s="26">
        <v>40</v>
      </c>
      <c r="E16" s="26" t="s">
        <v>22</v>
      </c>
      <c r="F16" s="30">
        <v>15</v>
      </c>
      <c r="G16" s="30">
        <v>11</v>
      </c>
      <c r="H16" s="30">
        <v>13</v>
      </c>
      <c r="I16" s="30">
        <v>13</v>
      </c>
      <c r="J16" s="30">
        <v>11</v>
      </c>
      <c r="K16" s="30">
        <v>13</v>
      </c>
      <c r="L16" s="30">
        <v>11</v>
      </c>
      <c r="M16" s="30">
        <v>12</v>
      </c>
      <c r="N16" s="30">
        <v>14</v>
      </c>
      <c r="O16" s="30">
        <v>16</v>
      </c>
      <c r="P16" s="30"/>
      <c r="Q16" s="30"/>
      <c r="R16" s="30"/>
      <c r="S16" s="30"/>
      <c r="T16" s="7">
        <f t="shared" si="0"/>
        <v>129</v>
      </c>
    </row>
    <row r="17" spans="1:20" x14ac:dyDescent="0.25">
      <c r="A17" s="15">
        <v>12</v>
      </c>
      <c r="B17" s="11" t="s">
        <v>260</v>
      </c>
      <c r="C17" s="26">
        <v>2055</v>
      </c>
      <c r="D17" s="26">
        <v>95</v>
      </c>
      <c r="E17" s="26" t="s">
        <v>22</v>
      </c>
      <c r="F17" s="30"/>
      <c r="G17" s="30"/>
      <c r="H17" s="30">
        <v>16</v>
      </c>
      <c r="I17" s="30">
        <v>17</v>
      </c>
      <c r="J17" s="30">
        <v>15</v>
      </c>
      <c r="K17" s="30">
        <v>12</v>
      </c>
      <c r="L17" s="30">
        <v>14</v>
      </c>
      <c r="M17" s="30">
        <v>15</v>
      </c>
      <c r="N17" s="30"/>
      <c r="O17" s="30"/>
      <c r="P17" s="30"/>
      <c r="Q17" s="30"/>
      <c r="R17" s="30"/>
      <c r="S17" s="30"/>
      <c r="T17" s="7">
        <f t="shared" si="0"/>
        <v>89</v>
      </c>
    </row>
    <row r="18" spans="1:20" x14ac:dyDescent="0.25">
      <c r="A18" s="15">
        <v>13</v>
      </c>
      <c r="B18" s="11" t="s">
        <v>104</v>
      </c>
      <c r="C18" s="26">
        <v>3783</v>
      </c>
      <c r="D18" s="26">
        <v>84</v>
      </c>
      <c r="E18" s="26" t="s">
        <v>8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>
        <v>16</v>
      </c>
      <c r="Q18" s="30">
        <v>16</v>
      </c>
      <c r="R18" s="30">
        <v>17</v>
      </c>
      <c r="S18" s="30">
        <v>12</v>
      </c>
      <c r="T18" s="7">
        <f t="shared" si="0"/>
        <v>61</v>
      </c>
    </row>
    <row r="19" spans="1:20" x14ac:dyDescent="0.25">
      <c r="A19" s="15">
        <v>14</v>
      </c>
      <c r="B19" s="11" t="s">
        <v>357</v>
      </c>
      <c r="C19" s="26">
        <v>2040</v>
      </c>
      <c r="D19" s="26">
        <v>281</v>
      </c>
      <c r="E19" s="26" t="s">
        <v>20</v>
      </c>
      <c r="F19" s="30"/>
      <c r="G19" s="30"/>
      <c r="H19" s="30"/>
      <c r="I19" s="30"/>
      <c r="J19" s="30"/>
      <c r="K19" s="30"/>
      <c r="L19" s="30"/>
      <c r="M19" s="30"/>
      <c r="N19" s="30">
        <v>13</v>
      </c>
      <c r="O19" s="30">
        <v>12</v>
      </c>
      <c r="P19" s="30">
        <v>14</v>
      </c>
      <c r="Q19" s="30">
        <v>14</v>
      </c>
      <c r="R19" s="30"/>
      <c r="S19" s="30"/>
      <c r="T19" s="7">
        <f t="shared" si="0"/>
        <v>53</v>
      </c>
    </row>
    <row r="20" spans="1:20" x14ac:dyDescent="0.25">
      <c r="A20" s="15">
        <v>15</v>
      </c>
      <c r="B20" s="11" t="s">
        <v>170</v>
      </c>
      <c r="C20" s="26">
        <v>2847</v>
      </c>
      <c r="D20" s="26">
        <v>292</v>
      </c>
      <c r="E20" s="26" t="s">
        <v>22</v>
      </c>
      <c r="F20" s="30">
        <v>9</v>
      </c>
      <c r="G20" s="30">
        <v>14</v>
      </c>
      <c r="H20" s="30"/>
      <c r="I20" s="30"/>
      <c r="J20" s="30">
        <v>13</v>
      </c>
      <c r="K20" s="30">
        <v>15</v>
      </c>
      <c r="L20" s="30"/>
      <c r="M20" s="30"/>
      <c r="N20" s="30"/>
      <c r="O20" s="30"/>
      <c r="P20" s="30"/>
      <c r="Q20" s="30"/>
      <c r="R20" s="30"/>
      <c r="S20" s="30"/>
      <c r="T20" s="7">
        <f t="shared" si="0"/>
        <v>51</v>
      </c>
    </row>
    <row r="21" spans="1:20" x14ac:dyDescent="0.25">
      <c r="A21" s="15">
        <v>16</v>
      </c>
      <c r="B21" s="11" t="s">
        <v>173</v>
      </c>
      <c r="C21" s="26">
        <v>4306</v>
      </c>
      <c r="D21" s="26">
        <v>717</v>
      </c>
      <c r="E21" s="26" t="s">
        <v>142</v>
      </c>
      <c r="F21" s="30">
        <v>0</v>
      </c>
      <c r="G21" s="30">
        <v>7</v>
      </c>
      <c r="H21" s="30">
        <v>11</v>
      </c>
      <c r="I21" s="30">
        <v>12</v>
      </c>
      <c r="J21" s="30">
        <v>9</v>
      </c>
      <c r="K21" s="30">
        <v>10</v>
      </c>
      <c r="L21" s="30"/>
      <c r="M21" s="30"/>
      <c r="N21" s="30"/>
      <c r="O21" s="30"/>
      <c r="P21" s="30"/>
      <c r="Q21" s="30"/>
      <c r="R21" s="30"/>
      <c r="S21" s="30"/>
      <c r="T21" s="7">
        <f t="shared" si="0"/>
        <v>49</v>
      </c>
    </row>
    <row r="22" spans="1:20" x14ac:dyDescent="0.25">
      <c r="A22" s="15">
        <v>17</v>
      </c>
      <c r="B22" s="11" t="s">
        <v>392</v>
      </c>
      <c r="C22" s="26">
        <v>5658</v>
      </c>
      <c r="D22" s="26">
        <v>75</v>
      </c>
      <c r="E22" s="26" t="s">
        <v>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v>19</v>
      </c>
      <c r="S22" s="30">
        <v>20</v>
      </c>
      <c r="T22" s="7">
        <f t="shared" si="0"/>
        <v>39</v>
      </c>
    </row>
    <row r="23" spans="1:20" x14ac:dyDescent="0.25">
      <c r="A23" s="15">
        <v>18</v>
      </c>
      <c r="B23" s="11" t="s">
        <v>112</v>
      </c>
      <c r="C23" s="26">
        <v>1613</v>
      </c>
      <c r="D23" s="26">
        <v>17</v>
      </c>
      <c r="E23" s="26" t="s">
        <v>8</v>
      </c>
      <c r="F23" s="30">
        <v>19</v>
      </c>
      <c r="G23" s="30">
        <v>18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7">
        <f t="shared" si="0"/>
        <v>37</v>
      </c>
    </row>
    <row r="24" spans="1:20" x14ac:dyDescent="0.25">
      <c r="A24" s="15">
        <v>19</v>
      </c>
      <c r="B24" s="11" t="s">
        <v>154</v>
      </c>
      <c r="C24" s="26">
        <v>1217</v>
      </c>
      <c r="D24" s="26">
        <v>128</v>
      </c>
      <c r="E24" s="26" t="s">
        <v>137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15</v>
      </c>
      <c r="S24" s="30">
        <v>14</v>
      </c>
      <c r="T24" s="7">
        <f t="shared" si="0"/>
        <v>29</v>
      </c>
    </row>
    <row r="25" spans="1:20" x14ac:dyDescent="0.25">
      <c r="A25" s="15">
        <v>20</v>
      </c>
      <c r="B25" s="11" t="s">
        <v>168</v>
      </c>
      <c r="C25" s="26">
        <v>2432</v>
      </c>
      <c r="D25" s="26">
        <v>22</v>
      </c>
      <c r="E25" s="26" t="s">
        <v>22</v>
      </c>
      <c r="F25" s="30">
        <v>14</v>
      </c>
      <c r="G25" s="30">
        <v>13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7">
        <f t="shared" si="0"/>
        <v>27</v>
      </c>
    </row>
    <row r="26" spans="1:20" x14ac:dyDescent="0.25">
      <c r="A26" s="15">
        <v>21</v>
      </c>
      <c r="B26" s="11" t="s">
        <v>113</v>
      </c>
      <c r="C26" s="26">
        <v>1240</v>
      </c>
      <c r="D26" s="26">
        <v>56</v>
      </c>
      <c r="E26" s="26" t="s">
        <v>109</v>
      </c>
      <c r="F26" s="30">
        <v>13</v>
      </c>
      <c r="G26" s="30">
        <v>0</v>
      </c>
      <c r="H26" s="30">
        <v>14</v>
      </c>
      <c r="I26" s="30"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7">
        <f t="shared" si="0"/>
        <v>27</v>
      </c>
    </row>
    <row r="27" spans="1:20" x14ac:dyDescent="0.25">
      <c r="A27" s="15">
        <v>22</v>
      </c>
      <c r="B27" s="41" t="s">
        <v>393</v>
      </c>
      <c r="C27" s="42">
        <v>11584</v>
      </c>
      <c r="D27" s="42" t="s">
        <v>70</v>
      </c>
      <c r="E27" s="42" t="s">
        <v>8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>
        <v>14</v>
      </c>
      <c r="S27" s="30">
        <v>13</v>
      </c>
      <c r="T27" s="7">
        <f t="shared" si="0"/>
        <v>27</v>
      </c>
    </row>
    <row r="28" spans="1:20" x14ac:dyDescent="0.25">
      <c r="A28" s="15">
        <v>23</v>
      </c>
      <c r="B28" s="11" t="s">
        <v>314</v>
      </c>
      <c r="C28" s="26">
        <v>100147</v>
      </c>
      <c r="D28" s="26" t="s">
        <v>70</v>
      </c>
      <c r="E28" s="26" t="s">
        <v>62</v>
      </c>
      <c r="F28" s="30"/>
      <c r="G28" s="30"/>
      <c r="H28" s="30"/>
      <c r="I28" s="30"/>
      <c r="J28" s="30">
        <v>8</v>
      </c>
      <c r="K28" s="30">
        <v>9</v>
      </c>
      <c r="L28" s="30"/>
      <c r="M28" s="30"/>
      <c r="N28" s="30"/>
      <c r="O28" s="30"/>
      <c r="P28" s="30"/>
      <c r="Q28" s="30"/>
      <c r="R28" s="30"/>
      <c r="S28" s="30"/>
      <c r="T28" s="7">
        <f t="shared" si="0"/>
        <v>17</v>
      </c>
    </row>
    <row r="29" spans="1:20" x14ac:dyDescent="0.25">
      <c r="A29" s="15">
        <v>24</v>
      </c>
      <c r="B29" s="41" t="s">
        <v>157</v>
      </c>
      <c r="C29" s="42">
        <v>3587</v>
      </c>
      <c r="D29" s="42">
        <v>199</v>
      </c>
      <c r="E29" s="42" t="s">
        <v>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0</v>
      </c>
      <c r="S29" s="30">
        <v>17</v>
      </c>
      <c r="T29" s="7">
        <f t="shared" si="0"/>
        <v>17</v>
      </c>
    </row>
    <row r="30" spans="1:20" x14ac:dyDescent="0.25">
      <c r="A30" s="15">
        <v>25</v>
      </c>
      <c r="B30" s="41" t="s">
        <v>171</v>
      </c>
      <c r="C30" s="42">
        <v>100021</v>
      </c>
      <c r="D30" s="42">
        <v>444</v>
      </c>
      <c r="E30" s="42" t="s">
        <v>88</v>
      </c>
      <c r="F30" s="30">
        <v>8</v>
      </c>
      <c r="G30" s="30">
        <v>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7">
        <f t="shared" si="0"/>
        <v>16</v>
      </c>
    </row>
    <row r="31" spans="1:20" x14ac:dyDescent="0.25">
      <c r="A31" s="15">
        <v>26</v>
      </c>
      <c r="B31" s="41" t="s">
        <v>373</v>
      </c>
      <c r="C31" s="42">
        <v>4507</v>
      </c>
      <c r="D31" s="42" t="s">
        <v>70</v>
      </c>
      <c r="E31" s="42" t="s">
        <v>20</v>
      </c>
      <c r="F31" s="30"/>
      <c r="G31" s="30"/>
      <c r="H31" s="30"/>
      <c r="I31" s="30"/>
      <c r="J31" s="30"/>
      <c r="K31" s="30"/>
      <c r="L31" s="30"/>
      <c r="M31" s="30"/>
      <c r="N31" s="30">
        <v>0</v>
      </c>
      <c r="O31" s="30">
        <v>13</v>
      </c>
      <c r="P31" s="30"/>
      <c r="Q31" s="30"/>
      <c r="R31" s="30"/>
      <c r="S31" s="30"/>
      <c r="T31" s="7">
        <f t="shared" si="0"/>
        <v>13</v>
      </c>
    </row>
    <row r="32" spans="1:20" x14ac:dyDescent="0.25">
      <c r="A32" s="15">
        <v>27</v>
      </c>
      <c r="B32" s="11" t="s">
        <v>172</v>
      </c>
      <c r="C32" s="26">
        <v>4168</v>
      </c>
      <c r="D32" s="26">
        <v>11</v>
      </c>
      <c r="E32" s="26" t="s">
        <v>109</v>
      </c>
      <c r="F32" s="30">
        <v>0</v>
      </c>
      <c r="G32" s="30">
        <v>9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7">
        <f t="shared" si="0"/>
        <v>9</v>
      </c>
    </row>
    <row r="33" spans="1:20" ht="15.75" thickBot="1" x14ac:dyDescent="0.3">
      <c r="A33" s="16">
        <v>24</v>
      </c>
      <c r="B33" s="12"/>
      <c r="C33" s="27"/>
      <c r="D33" s="27"/>
      <c r="E33" s="2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8">
        <f t="shared" ref="T33" si="1">SUM(F33:Q33)</f>
        <v>0</v>
      </c>
    </row>
    <row r="34" spans="1:20" s="3" customFormat="1" x14ac:dyDescent="0.25">
      <c r="C34" s="28"/>
      <c r="D34" s="28"/>
      <c r="E34" s="28"/>
      <c r="F34" s="70">
        <v>18</v>
      </c>
      <c r="G34" s="70"/>
      <c r="H34" s="70">
        <v>13</v>
      </c>
      <c r="I34" s="70"/>
      <c r="J34" s="70">
        <v>15</v>
      </c>
      <c r="K34" s="70"/>
      <c r="L34" s="70">
        <v>12</v>
      </c>
      <c r="M34" s="70"/>
      <c r="N34" s="70">
        <v>12</v>
      </c>
      <c r="O34" s="70"/>
      <c r="P34" s="70">
        <v>9</v>
      </c>
      <c r="Q34" s="70"/>
      <c r="R34" s="70">
        <v>12</v>
      </c>
      <c r="S34" s="70"/>
      <c r="T34" s="4">
        <f>AVERAGE(F34:S34)</f>
        <v>13</v>
      </c>
    </row>
    <row r="35" spans="1:20" x14ac:dyDescent="0.25">
      <c r="B35" s="56" t="s">
        <v>2</v>
      </c>
      <c r="C35" s="56"/>
      <c r="D35" s="56"/>
      <c r="E35" s="56"/>
      <c r="F35" s="56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55"/>
      <c r="S35" s="55"/>
    </row>
    <row r="36" spans="1:20" x14ac:dyDescent="0.25">
      <c r="B36" s="56"/>
      <c r="C36" s="56"/>
      <c r="D36" s="56"/>
      <c r="E36" s="56"/>
      <c r="F36" s="56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55"/>
      <c r="S36" s="55"/>
    </row>
  </sheetData>
  <sortState ref="B6:T32">
    <sortCondition descending="1" ref="T6:T32"/>
  </sortState>
  <mergeCells count="24">
    <mergeCell ref="R34:S34"/>
    <mergeCell ref="B35:F36"/>
    <mergeCell ref="J4:K4"/>
    <mergeCell ref="L4:M4"/>
    <mergeCell ref="N4:O4"/>
    <mergeCell ref="P4:Q4"/>
    <mergeCell ref="F34:G34"/>
    <mergeCell ref="H34:I34"/>
    <mergeCell ref="J34:K34"/>
    <mergeCell ref="L34:M34"/>
    <mergeCell ref="N34:O34"/>
    <mergeCell ref="P34:Q34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R3:S3"/>
    <mergeCell ref="R4:S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6" bestFit="1" customWidth="1"/>
    <col min="3" max="3" width="12.7109375" style="23" bestFit="1" customWidth="1"/>
    <col min="4" max="4" width="9.140625" style="23" customWidth="1"/>
    <col min="5" max="5" width="8.42578125" style="23" customWidth="1"/>
    <col min="6" max="6" width="5" style="1" customWidth="1"/>
    <col min="7" max="7" width="5.28515625" style="1" customWidth="1"/>
    <col min="8" max="19" width="5" style="1" customWidth="1"/>
  </cols>
  <sheetData>
    <row r="1" spans="1:22" ht="27" customHeight="1" x14ac:dyDescent="0.25">
      <c r="A1" s="57" t="s">
        <v>188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175</v>
      </c>
      <c r="C6" s="25" t="s">
        <v>245</v>
      </c>
      <c r="D6" s="25">
        <v>58</v>
      </c>
      <c r="E6" s="25" t="s">
        <v>20</v>
      </c>
      <c r="F6" s="29">
        <v>22</v>
      </c>
      <c r="G6" s="29">
        <v>20</v>
      </c>
      <c r="H6" s="29">
        <v>25</v>
      </c>
      <c r="I6" s="29">
        <v>25</v>
      </c>
      <c r="J6" s="29">
        <v>25</v>
      </c>
      <c r="K6" s="29">
        <v>25</v>
      </c>
      <c r="L6" s="29">
        <v>19</v>
      </c>
      <c r="M6" s="29">
        <v>22</v>
      </c>
      <c r="N6" s="29">
        <v>25</v>
      </c>
      <c r="O6" s="29">
        <v>22</v>
      </c>
      <c r="P6" s="29">
        <v>25</v>
      </c>
      <c r="Q6" s="29">
        <v>25</v>
      </c>
      <c r="R6" s="29">
        <v>17</v>
      </c>
      <c r="S6" s="29">
        <v>19</v>
      </c>
      <c r="T6" s="17">
        <f t="shared" ref="T6:T37" si="0">SUM(F6:S6)</f>
        <v>316</v>
      </c>
    </row>
    <row r="7" spans="1:22" x14ac:dyDescent="0.25">
      <c r="A7" s="15">
        <v>2</v>
      </c>
      <c r="B7" s="11" t="s">
        <v>97</v>
      </c>
      <c r="C7" s="26" t="s">
        <v>98</v>
      </c>
      <c r="D7" s="26">
        <v>737</v>
      </c>
      <c r="E7" s="26" t="s">
        <v>8</v>
      </c>
      <c r="F7" s="30">
        <v>19</v>
      </c>
      <c r="G7" s="30">
        <v>25</v>
      </c>
      <c r="H7" s="30">
        <v>22</v>
      </c>
      <c r="I7" s="30">
        <v>20</v>
      </c>
      <c r="J7" s="30">
        <v>22</v>
      </c>
      <c r="K7" s="30">
        <v>22</v>
      </c>
      <c r="L7" s="30">
        <v>22</v>
      </c>
      <c r="M7" s="30">
        <v>25</v>
      </c>
      <c r="N7" s="30">
        <v>22</v>
      </c>
      <c r="O7" s="30">
        <v>25</v>
      </c>
      <c r="P7" s="30">
        <v>19</v>
      </c>
      <c r="Q7" s="30">
        <v>20</v>
      </c>
      <c r="R7" s="30">
        <v>25</v>
      </c>
      <c r="S7" s="30">
        <v>20</v>
      </c>
      <c r="T7" s="7">
        <f t="shared" si="0"/>
        <v>308</v>
      </c>
    </row>
    <row r="8" spans="1:22" x14ac:dyDescent="0.25">
      <c r="A8" s="15">
        <v>3</v>
      </c>
      <c r="B8" s="11" t="s">
        <v>174</v>
      </c>
      <c r="C8" s="26">
        <v>3885</v>
      </c>
      <c r="D8" s="26">
        <v>1</v>
      </c>
      <c r="E8" s="26" t="s">
        <v>137</v>
      </c>
      <c r="F8" s="30">
        <v>25</v>
      </c>
      <c r="G8" s="30">
        <v>22</v>
      </c>
      <c r="H8" s="30">
        <v>20</v>
      </c>
      <c r="I8" s="30">
        <v>22</v>
      </c>
      <c r="J8" s="30">
        <v>20</v>
      </c>
      <c r="K8" s="30">
        <v>20</v>
      </c>
      <c r="L8" s="30">
        <v>20</v>
      </c>
      <c r="M8" s="30">
        <v>20</v>
      </c>
      <c r="N8" s="30">
        <v>20</v>
      </c>
      <c r="O8" s="30">
        <v>20</v>
      </c>
      <c r="P8" s="30">
        <v>22</v>
      </c>
      <c r="Q8" s="30">
        <v>0</v>
      </c>
      <c r="R8" s="30">
        <v>19</v>
      </c>
      <c r="S8" s="30">
        <v>18</v>
      </c>
      <c r="T8" s="7">
        <f t="shared" si="0"/>
        <v>268</v>
      </c>
    </row>
    <row r="9" spans="1:22" x14ac:dyDescent="0.25">
      <c r="A9" s="15">
        <v>4</v>
      </c>
      <c r="B9" s="11" t="s">
        <v>358</v>
      </c>
      <c r="C9" s="26">
        <v>2075</v>
      </c>
      <c r="D9" s="26">
        <v>25</v>
      </c>
      <c r="E9" s="26" t="s">
        <v>8</v>
      </c>
      <c r="F9" s="30">
        <v>16</v>
      </c>
      <c r="G9" s="30">
        <v>16</v>
      </c>
      <c r="H9" s="30">
        <v>18</v>
      </c>
      <c r="I9" s="30">
        <v>18</v>
      </c>
      <c r="J9" s="30">
        <v>18</v>
      </c>
      <c r="K9" s="30">
        <v>19</v>
      </c>
      <c r="L9" s="30">
        <v>25</v>
      </c>
      <c r="M9" s="30">
        <v>19</v>
      </c>
      <c r="N9" s="30">
        <v>18</v>
      </c>
      <c r="O9" s="30">
        <v>18</v>
      </c>
      <c r="P9" s="30">
        <v>18</v>
      </c>
      <c r="Q9" s="30">
        <v>19</v>
      </c>
      <c r="R9" s="30">
        <v>20</v>
      </c>
      <c r="S9" s="30">
        <v>22</v>
      </c>
      <c r="T9" s="7">
        <f t="shared" si="0"/>
        <v>264</v>
      </c>
    </row>
    <row r="10" spans="1:22" x14ac:dyDescent="0.25">
      <c r="A10" s="15">
        <v>5</v>
      </c>
      <c r="B10" s="11" t="s">
        <v>178</v>
      </c>
      <c r="C10" s="26">
        <v>4320</v>
      </c>
      <c r="D10" s="26">
        <v>36</v>
      </c>
      <c r="E10" s="26" t="s">
        <v>20</v>
      </c>
      <c r="F10" s="30">
        <v>15</v>
      </c>
      <c r="G10" s="30">
        <v>19</v>
      </c>
      <c r="H10" s="30">
        <v>19</v>
      </c>
      <c r="I10" s="30">
        <v>16</v>
      </c>
      <c r="J10" s="30">
        <v>16</v>
      </c>
      <c r="K10" s="30">
        <v>17</v>
      </c>
      <c r="L10" s="30">
        <v>15</v>
      </c>
      <c r="M10" s="30">
        <v>17</v>
      </c>
      <c r="N10" s="30">
        <v>17</v>
      </c>
      <c r="O10" s="30">
        <v>16</v>
      </c>
      <c r="P10" s="30">
        <v>16</v>
      </c>
      <c r="Q10" s="30">
        <v>18</v>
      </c>
      <c r="R10" s="30">
        <v>13</v>
      </c>
      <c r="S10" s="30">
        <v>14</v>
      </c>
      <c r="T10" s="7">
        <f t="shared" si="0"/>
        <v>228</v>
      </c>
    </row>
    <row r="11" spans="1:22" x14ac:dyDescent="0.25">
      <c r="A11" s="15">
        <v>6</v>
      </c>
      <c r="B11" s="11" t="s">
        <v>82</v>
      </c>
      <c r="C11" s="26">
        <v>1572</v>
      </c>
      <c r="D11" s="26">
        <v>32</v>
      </c>
      <c r="E11" s="26" t="s">
        <v>88</v>
      </c>
      <c r="F11" s="30">
        <v>3</v>
      </c>
      <c r="G11" s="30">
        <v>15</v>
      </c>
      <c r="H11" s="30">
        <v>16</v>
      </c>
      <c r="I11" s="30">
        <v>7</v>
      </c>
      <c r="J11" s="30">
        <v>19</v>
      </c>
      <c r="K11" s="30">
        <v>18</v>
      </c>
      <c r="L11" s="30"/>
      <c r="M11" s="30"/>
      <c r="N11" s="30">
        <v>19</v>
      </c>
      <c r="O11" s="30">
        <v>19</v>
      </c>
      <c r="P11" s="30">
        <v>20</v>
      </c>
      <c r="Q11" s="30">
        <v>22</v>
      </c>
      <c r="R11" s="30">
        <v>22</v>
      </c>
      <c r="S11" s="30">
        <v>25</v>
      </c>
      <c r="T11" s="7">
        <f t="shared" si="0"/>
        <v>205</v>
      </c>
    </row>
    <row r="12" spans="1:22" x14ac:dyDescent="0.25">
      <c r="A12" s="15">
        <v>7</v>
      </c>
      <c r="B12" s="11" t="s">
        <v>179</v>
      </c>
      <c r="C12" s="26">
        <v>3862</v>
      </c>
      <c r="D12" s="26">
        <v>202</v>
      </c>
      <c r="E12" s="26" t="s">
        <v>22</v>
      </c>
      <c r="F12" s="30">
        <v>17</v>
      </c>
      <c r="G12" s="30">
        <v>12</v>
      </c>
      <c r="H12" s="30">
        <v>15</v>
      </c>
      <c r="I12" s="30">
        <v>17</v>
      </c>
      <c r="J12" s="30">
        <v>14</v>
      </c>
      <c r="K12" s="30">
        <v>15</v>
      </c>
      <c r="L12" s="30">
        <v>17</v>
      </c>
      <c r="M12" s="30">
        <v>16</v>
      </c>
      <c r="N12" s="30">
        <v>0</v>
      </c>
      <c r="O12" s="30">
        <v>14</v>
      </c>
      <c r="P12" s="30">
        <v>14</v>
      </c>
      <c r="Q12" s="30">
        <v>11</v>
      </c>
      <c r="R12" s="30">
        <v>12</v>
      </c>
      <c r="S12" s="30">
        <v>15</v>
      </c>
      <c r="T12" s="7">
        <f t="shared" si="0"/>
        <v>189</v>
      </c>
    </row>
    <row r="13" spans="1:22" x14ac:dyDescent="0.25">
      <c r="A13" s="15">
        <v>8</v>
      </c>
      <c r="B13" s="11" t="s">
        <v>101</v>
      </c>
      <c r="C13" s="26">
        <v>2606</v>
      </c>
      <c r="D13" s="26">
        <v>24</v>
      </c>
      <c r="E13" s="26" t="s">
        <v>8</v>
      </c>
      <c r="F13" s="30">
        <v>13</v>
      </c>
      <c r="G13" s="30">
        <v>13</v>
      </c>
      <c r="H13" s="30">
        <v>9</v>
      </c>
      <c r="I13" s="30">
        <v>11</v>
      </c>
      <c r="J13" s="30">
        <v>13</v>
      </c>
      <c r="K13" s="30">
        <v>10</v>
      </c>
      <c r="L13" s="30">
        <v>13</v>
      </c>
      <c r="M13" s="30">
        <v>12</v>
      </c>
      <c r="N13" s="30">
        <v>13</v>
      </c>
      <c r="O13" s="30">
        <v>11</v>
      </c>
      <c r="P13" s="30">
        <v>13</v>
      </c>
      <c r="Q13" s="30">
        <v>16</v>
      </c>
      <c r="R13" s="30">
        <v>16</v>
      </c>
      <c r="S13" s="30">
        <v>16</v>
      </c>
      <c r="T13" s="7">
        <f t="shared" si="0"/>
        <v>179</v>
      </c>
    </row>
    <row r="14" spans="1:22" x14ac:dyDescent="0.25">
      <c r="A14" s="15">
        <v>9</v>
      </c>
      <c r="B14" s="11" t="s">
        <v>183</v>
      </c>
      <c r="C14" s="26">
        <v>1787</v>
      </c>
      <c r="D14" s="26">
        <v>50</v>
      </c>
      <c r="E14" s="26" t="s">
        <v>22</v>
      </c>
      <c r="F14" s="30">
        <v>11</v>
      </c>
      <c r="G14" s="30">
        <v>10</v>
      </c>
      <c r="H14" s="30">
        <v>12</v>
      </c>
      <c r="I14" s="30">
        <v>12</v>
      </c>
      <c r="J14" s="30">
        <v>11</v>
      </c>
      <c r="K14" s="30">
        <v>13</v>
      </c>
      <c r="L14" s="30">
        <v>12</v>
      </c>
      <c r="M14" s="30">
        <v>11</v>
      </c>
      <c r="N14" s="30">
        <v>11</v>
      </c>
      <c r="O14" s="30">
        <v>12</v>
      </c>
      <c r="P14" s="30">
        <v>9</v>
      </c>
      <c r="Q14" s="30">
        <v>14</v>
      </c>
      <c r="R14" s="30">
        <v>15</v>
      </c>
      <c r="S14" s="30">
        <v>12</v>
      </c>
      <c r="T14" s="7">
        <f t="shared" si="0"/>
        <v>165</v>
      </c>
    </row>
    <row r="15" spans="1:22" x14ac:dyDescent="0.25">
      <c r="A15" s="15">
        <v>10</v>
      </c>
      <c r="B15" s="11" t="s">
        <v>181</v>
      </c>
      <c r="C15" s="26">
        <v>1608</v>
      </c>
      <c r="D15" s="26">
        <v>17</v>
      </c>
      <c r="E15" s="26" t="s">
        <v>22</v>
      </c>
      <c r="F15" s="30">
        <v>14</v>
      </c>
      <c r="G15" s="30">
        <v>9</v>
      </c>
      <c r="H15" s="30">
        <v>13</v>
      </c>
      <c r="I15" s="30">
        <v>8</v>
      </c>
      <c r="J15" s="30">
        <v>0</v>
      </c>
      <c r="K15" s="30">
        <v>0</v>
      </c>
      <c r="L15" s="30">
        <v>14</v>
      </c>
      <c r="M15" s="30">
        <v>14</v>
      </c>
      <c r="N15" s="30">
        <v>12</v>
      </c>
      <c r="O15" s="30">
        <v>13</v>
      </c>
      <c r="P15" s="30">
        <v>12</v>
      </c>
      <c r="Q15" s="30">
        <v>15</v>
      </c>
      <c r="R15" s="30">
        <v>14</v>
      </c>
      <c r="S15" s="30">
        <v>13</v>
      </c>
      <c r="T15" s="7">
        <f t="shared" si="0"/>
        <v>151</v>
      </c>
    </row>
    <row r="16" spans="1:22" x14ac:dyDescent="0.25">
      <c r="A16" s="15">
        <v>11</v>
      </c>
      <c r="B16" s="11" t="s">
        <v>186</v>
      </c>
      <c r="C16" s="26">
        <v>2022</v>
      </c>
      <c r="D16" s="26">
        <v>384</v>
      </c>
      <c r="E16" s="26" t="s">
        <v>22</v>
      </c>
      <c r="F16" s="30">
        <v>9</v>
      </c>
      <c r="G16" s="30">
        <v>0</v>
      </c>
      <c r="H16" s="30">
        <v>7</v>
      </c>
      <c r="I16" s="30">
        <v>15</v>
      </c>
      <c r="J16" s="30">
        <v>15</v>
      </c>
      <c r="K16" s="30">
        <v>14</v>
      </c>
      <c r="L16" s="30">
        <v>10</v>
      </c>
      <c r="M16" s="30">
        <v>13</v>
      </c>
      <c r="N16" s="30">
        <v>14</v>
      </c>
      <c r="O16" s="30">
        <v>10</v>
      </c>
      <c r="P16" s="30">
        <v>8</v>
      </c>
      <c r="Q16" s="30">
        <v>0</v>
      </c>
      <c r="R16" s="30"/>
      <c r="S16" s="30"/>
      <c r="T16" s="7">
        <f t="shared" si="0"/>
        <v>115</v>
      </c>
    </row>
    <row r="17" spans="1:20" x14ac:dyDescent="0.25">
      <c r="A17" s="15">
        <v>12</v>
      </c>
      <c r="B17" s="11" t="s">
        <v>182</v>
      </c>
      <c r="C17" s="26">
        <v>2391</v>
      </c>
      <c r="D17" s="26">
        <v>40</v>
      </c>
      <c r="E17" s="26" t="s">
        <v>22</v>
      </c>
      <c r="F17" s="30">
        <v>8</v>
      </c>
      <c r="G17" s="30">
        <v>14</v>
      </c>
      <c r="H17" s="30">
        <v>14</v>
      </c>
      <c r="I17" s="30">
        <v>10</v>
      </c>
      <c r="J17" s="30">
        <v>10</v>
      </c>
      <c r="K17" s="30">
        <v>12</v>
      </c>
      <c r="L17" s="30">
        <v>11</v>
      </c>
      <c r="M17" s="30">
        <v>10</v>
      </c>
      <c r="N17" s="30">
        <v>9</v>
      </c>
      <c r="O17" s="30">
        <v>9</v>
      </c>
      <c r="P17" s="30"/>
      <c r="Q17" s="30"/>
      <c r="R17" s="30"/>
      <c r="S17" s="30"/>
      <c r="T17" s="7">
        <f t="shared" si="0"/>
        <v>107</v>
      </c>
    </row>
    <row r="18" spans="1:20" x14ac:dyDescent="0.25">
      <c r="A18" s="15">
        <v>13</v>
      </c>
      <c r="B18" s="11" t="s">
        <v>315</v>
      </c>
      <c r="C18" s="26">
        <v>7916</v>
      </c>
      <c r="D18" s="26">
        <v>21</v>
      </c>
      <c r="E18" s="26" t="s">
        <v>8</v>
      </c>
      <c r="F18" s="30"/>
      <c r="G18" s="30"/>
      <c r="H18" s="30"/>
      <c r="I18" s="30"/>
      <c r="J18" s="30">
        <v>17</v>
      </c>
      <c r="K18" s="30">
        <v>16</v>
      </c>
      <c r="L18" s="30">
        <v>18</v>
      </c>
      <c r="M18" s="30">
        <v>18</v>
      </c>
      <c r="N18" s="30"/>
      <c r="O18" s="30"/>
      <c r="P18" s="30">
        <v>17</v>
      </c>
      <c r="Q18" s="30">
        <v>17</v>
      </c>
      <c r="R18" s="30"/>
      <c r="S18" s="30"/>
      <c r="T18" s="7">
        <f t="shared" si="0"/>
        <v>103</v>
      </c>
    </row>
    <row r="19" spans="1:20" x14ac:dyDescent="0.25">
      <c r="A19" s="15">
        <v>14</v>
      </c>
      <c r="B19" s="11" t="s">
        <v>177</v>
      </c>
      <c r="C19" s="26">
        <v>1726</v>
      </c>
      <c r="D19" s="26">
        <v>51</v>
      </c>
      <c r="E19" s="26" t="s">
        <v>22</v>
      </c>
      <c r="F19" s="30">
        <v>18</v>
      </c>
      <c r="G19" s="30">
        <v>17</v>
      </c>
      <c r="H19" s="30">
        <v>17</v>
      </c>
      <c r="I19" s="30">
        <v>19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7">
        <f t="shared" si="0"/>
        <v>71</v>
      </c>
    </row>
    <row r="20" spans="1:20" x14ac:dyDescent="0.25">
      <c r="A20" s="15">
        <v>15</v>
      </c>
      <c r="B20" s="11" t="s">
        <v>176</v>
      </c>
      <c r="C20" s="26">
        <v>2720</v>
      </c>
      <c r="D20" s="26">
        <v>20</v>
      </c>
      <c r="E20" s="26" t="s">
        <v>20</v>
      </c>
      <c r="F20" s="30">
        <v>20</v>
      </c>
      <c r="G20" s="30">
        <v>18</v>
      </c>
      <c r="H20" s="30"/>
      <c r="I20" s="30"/>
      <c r="J20" s="30"/>
      <c r="K20" s="30"/>
      <c r="L20" s="30">
        <v>16</v>
      </c>
      <c r="M20" s="30">
        <v>15</v>
      </c>
      <c r="N20" s="30"/>
      <c r="O20" s="30"/>
      <c r="P20" s="30"/>
      <c r="Q20" s="30"/>
      <c r="R20" s="30"/>
      <c r="S20" s="30"/>
      <c r="T20" s="7">
        <f t="shared" si="0"/>
        <v>69</v>
      </c>
    </row>
    <row r="21" spans="1:20" x14ac:dyDescent="0.25">
      <c r="A21" s="15">
        <v>16</v>
      </c>
      <c r="B21" s="11" t="s">
        <v>100</v>
      </c>
      <c r="C21" s="26">
        <v>2520</v>
      </c>
      <c r="D21" s="26">
        <v>151</v>
      </c>
      <c r="E21" s="26" t="s">
        <v>8</v>
      </c>
      <c r="F21" s="30"/>
      <c r="G21" s="30"/>
      <c r="H21" s="30"/>
      <c r="I21" s="30"/>
      <c r="J21" s="30"/>
      <c r="K21" s="30"/>
      <c r="L21" s="30"/>
      <c r="M21" s="30"/>
      <c r="N21" s="30">
        <v>16</v>
      </c>
      <c r="O21" s="30">
        <v>17</v>
      </c>
      <c r="P21" s="30"/>
      <c r="Q21" s="30"/>
      <c r="R21" s="30">
        <v>18</v>
      </c>
      <c r="S21" s="30">
        <v>17</v>
      </c>
      <c r="T21" s="7">
        <f t="shared" si="0"/>
        <v>68</v>
      </c>
    </row>
    <row r="22" spans="1:20" x14ac:dyDescent="0.25">
      <c r="A22" s="15">
        <v>17</v>
      </c>
      <c r="B22" s="11" t="s">
        <v>316</v>
      </c>
      <c r="C22" s="26">
        <v>10021</v>
      </c>
      <c r="D22" s="26">
        <v>57</v>
      </c>
      <c r="E22" s="26" t="s">
        <v>8</v>
      </c>
      <c r="F22" s="30"/>
      <c r="G22" s="30"/>
      <c r="H22" s="30"/>
      <c r="I22" s="30"/>
      <c r="J22" s="30">
        <v>12</v>
      </c>
      <c r="K22" s="30">
        <v>11</v>
      </c>
      <c r="L22" s="30"/>
      <c r="M22" s="30"/>
      <c r="N22" s="30"/>
      <c r="O22" s="30"/>
      <c r="P22" s="30">
        <v>10</v>
      </c>
      <c r="Q22" s="30">
        <v>12</v>
      </c>
      <c r="R22" s="30">
        <v>11</v>
      </c>
      <c r="S22" s="30">
        <v>11</v>
      </c>
      <c r="T22" s="7">
        <f t="shared" si="0"/>
        <v>67</v>
      </c>
    </row>
    <row r="23" spans="1:20" x14ac:dyDescent="0.25">
      <c r="A23" s="15">
        <v>18</v>
      </c>
      <c r="B23" s="11" t="s">
        <v>172</v>
      </c>
      <c r="C23" s="26">
        <v>4168</v>
      </c>
      <c r="D23" s="26" t="s">
        <v>70</v>
      </c>
      <c r="E23" s="26" t="s">
        <v>109</v>
      </c>
      <c r="F23" s="30"/>
      <c r="G23" s="30"/>
      <c r="H23" s="30"/>
      <c r="I23" s="30"/>
      <c r="J23" s="30"/>
      <c r="K23" s="30"/>
      <c r="L23" s="30">
        <v>8</v>
      </c>
      <c r="M23" s="30">
        <v>9</v>
      </c>
      <c r="N23" s="30">
        <v>10</v>
      </c>
      <c r="O23" s="30">
        <v>8</v>
      </c>
      <c r="P23" s="30">
        <v>11</v>
      </c>
      <c r="Q23" s="30">
        <v>13</v>
      </c>
      <c r="R23" s="30"/>
      <c r="S23" s="30"/>
      <c r="T23" s="7">
        <f t="shared" si="0"/>
        <v>59</v>
      </c>
    </row>
    <row r="24" spans="1:20" x14ac:dyDescent="0.25">
      <c r="A24" s="15">
        <v>19</v>
      </c>
      <c r="B24" s="11" t="s">
        <v>263</v>
      </c>
      <c r="C24" s="26">
        <v>1868</v>
      </c>
      <c r="D24" s="26">
        <v>94</v>
      </c>
      <c r="E24" s="26" t="s">
        <v>8</v>
      </c>
      <c r="F24" s="30"/>
      <c r="G24" s="30"/>
      <c r="H24" s="30">
        <v>5</v>
      </c>
      <c r="I24" s="30">
        <v>6</v>
      </c>
      <c r="J24" s="30"/>
      <c r="K24" s="30"/>
      <c r="L24" s="30">
        <v>7</v>
      </c>
      <c r="M24" s="30">
        <v>7</v>
      </c>
      <c r="N24" s="30"/>
      <c r="O24" s="30"/>
      <c r="P24" s="30"/>
      <c r="Q24" s="30"/>
      <c r="R24" s="30">
        <v>9</v>
      </c>
      <c r="S24" s="30">
        <v>10</v>
      </c>
      <c r="T24" s="7">
        <f t="shared" si="0"/>
        <v>44</v>
      </c>
    </row>
    <row r="25" spans="1:20" x14ac:dyDescent="0.25">
      <c r="A25" s="15">
        <v>20</v>
      </c>
      <c r="B25" s="11" t="s">
        <v>180</v>
      </c>
      <c r="C25" s="26">
        <v>1220</v>
      </c>
      <c r="D25" s="26">
        <v>34</v>
      </c>
      <c r="E25" s="26" t="s">
        <v>8</v>
      </c>
      <c r="F25" s="30">
        <v>12</v>
      </c>
      <c r="G25" s="30">
        <v>11</v>
      </c>
      <c r="H25" s="30">
        <v>11</v>
      </c>
      <c r="I25" s="30">
        <v>9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7">
        <f t="shared" si="0"/>
        <v>43</v>
      </c>
    </row>
    <row r="26" spans="1:20" x14ac:dyDescent="0.25">
      <c r="A26" s="15">
        <v>21</v>
      </c>
      <c r="B26" s="11" t="s">
        <v>262</v>
      </c>
      <c r="C26" s="26">
        <v>1167</v>
      </c>
      <c r="D26" s="26">
        <v>221</v>
      </c>
      <c r="E26" s="26" t="s">
        <v>20</v>
      </c>
      <c r="F26" s="30"/>
      <c r="G26" s="30"/>
      <c r="H26" s="30">
        <v>8</v>
      </c>
      <c r="I26" s="30">
        <v>14</v>
      </c>
      <c r="J26" s="30"/>
      <c r="K26" s="30"/>
      <c r="L26" s="30"/>
      <c r="M26" s="30"/>
      <c r="N26" s="30"/>
      <c r="O26" s="30"/>
      <c r="P26" s="30">
        <v>15</v>
      </c>
      <c r="Q26" s="30">
        <v>0</v>
      </c>
      <c r="R26" s="30"/>
      <c r="S26" s="30"/>
      <c r="T26" s="7">
        <f t="shared" si="0"/>
        <v>37</v>
      </c>
    </row>
    <row r="27" spans="1:20" x14ac:dyDescent="0.25">
      <c r="A27" s="15">
        <v>22</v>
      </c>
      <c r="B27" s="11" t="s">
        <v>359</v>
      </c>
      <c r="C27" s="26">
        <v>11537</v>
      </c>
      <c r="D27" s="26">
        <v>15</v>
      </c>
      <c r="E27" s="26" t="s">
        <v>20</v>
      </c>
      <c r="F27" s="30"/>
      <c r="G27" s="30"/>
      <c r="H27" s="30"/>
      <c r="I27" s="30"/>
      <c r="J27" s="30"/>
      <c r="K27" s="30"/>
      <c r="L27" s="30"/>
      <c r="M27" s="30"/>
      <c r="N27" s="30">
        <v>15</v>
      </c>
      <c r="O27" s="30">
        <v>15</v>
      </c>
      <c r="P27" s="30"/>
      <c r="Q27" s="30"/>
      <c r="R27" s="30"/>
      <c r="S27" s="30"/>
      <c r="T27" s="7">
        <f t="shared" si="0"/>
        <v>30</v>
      </c>
    </row>
    <row r="28" spans="1:20" x14ac:dyDescent="0.25">
      <c r="A28" s="15">
        <v>23</v>
      </c>
      <c r="B28" s="11" t="s">
        <v>184</v>
      </c>
      <c r="C28" s="26">
        <v>4300</v>
      </c>
      <c r="D28" s="26">
        <v>223</v>
      </c>
      <c r="E28" s="26" t="s">
        <v>22</v>
      </c>
      <c r="F28" s="30">
        <v>7</v>
      </c>
      <c r="G28" s="30">
        <v>8</v>
      </c>
      <c r="H28" s="30">
        <v>6</v>
      </c>
      <c r="I28" s="30">
        <v>5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7">
        <f t="shared" si="0"/>
        <v>26</v>
      </c>
    </row>
    <row r="29" spans="1:20" x14ac:dyDescent="0.25">
      <c r="A29" s="15">
        <v>24</v>
      </c>
      <c r="B29" s="11" t="s">
        <v>261</v>
      </c>
      <c r="C29" s="26">
        <v>1426</v>
      </c>
      <c r="D29" s="26">
        <v>153</v>
      </c>
      <c r="E29" s="26" t="s">
        <v>22</v>
      </c>
      <c r="F29" s="30"/>
      <c r="G29" s="30"/>
      <c r="H29" s="30">
        <v>10</v>
      </c>
      <c r="I29" s="30">
        <v>13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7">
        <f t="shared" si="0"/>
        <v>23</v>
      </c>
    </row>
    <row r="30" spans="1:20" x14ac:dyDescent="0.25">
      <c r="A30" s="15">
        <v>25</v>
      </c>
      <c r="B30" s="11" t="s">
        <v>339</v>
      </c>
      <c r="C30" s="26">
        <v>1552</v>
      </c>
      <c r="D30" s="26">
        <v>171</v>
      </c>
      <c r="E30" s="26" t="s">
        <v>8</v>
      </c>
      <c r="F30" s="30"/>
      <c r="G30" s="30"/>
      <c r="H30" s="30"/>
      <c r="I30" s="30"/>
      <c r="J30" s="30"/>
      <c r="K30" s="30"/>
      <c r="L30" s="30">
        <v>9</v>
      </c>
      <c r="M30" s="30">
        <v>8</v>
      </c>
      <c r="N30" s="30"/>
      <c r="O30" s="30"/>
      <c r="P30" s="30"/>
      <c r="Q30" s="30"/>
      <c r="R30" s="30"/>
      <c r="S30" s="30"/>
      <c r="T30" s="7">
        <f t="shared" si="0"/>
        <v>17</v>
      </c>
    </row>
    <row r="31" spans="1:20" x14ac:dyDescent="0.25">
      <c r="A31" s="15">
        <v>26</v>
      </c>
      <c r="B31" s="11" t="s">
        <v>185</v>
      </c>
      <c r="C31" s="26">
        <v>5017</v>
      </c>
      <c r="D31" s="26">
        <v>74</v>
      </c>
      <c r="E31" s="26" t="s">
        <v>137</v>
      </c>
      <c r="F31" s="30">
        <v>10</v>
      </c>
      <c r="G31" s="30">
        <v>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7">
        <f t="shared" si="0"/>
        <v>15</v>
      </c>
    </row>
    <row r="32" spans="1:20" x14ac:dyDescent="0.25">
      <c r="A32" s="15">
        <v>27</v>
      </c>
      <c r="B32" s="11" t="s">
        <v>99</v>
      </c>
      <c r="C32" s="26">
        <v>5667</v>
      </c>
      <c r="D32" s="26">
        <v>134</v>
      </c>
      <c r="E32" s="26" t="s">
        <v>8</v>
      </c>
      <c r="F32" s="30">
        <v>6</v>
      </c>
      <c r="G32" s="30">
        <v>7</v>
      </c>
      <c r="H32" s="30"/>
      <c r="I32" s="30"/>
      <c r="J32" s="30">
        <v>0</v>
      </c>
      <c r="K32" s="30">
        <v>0</v>
      </c>
      <c r="L32" s="30"/>
      <c r="M32" s="30"/>
      <c r="N32" s="30"/>
      <c r="O32" s="30"/>
      <c r="P32" s="30"/>
      <c r="Q32" s="30"/>
      <c r="R32" s="30"/>
      <c r="S32" s="30"/>
      <c r="T32" s="7">
        <f t="shared" si="0"/>
        <v>13</v>
      </c>
    </row>
    <row r="33" spans="1:20" x14ac:dyDescent="0.25">
      <c r="A33" s="15">
        <v>28</v>
      </c>
      <c r="B33" s="11" t="s">
        <v>246</v>
      </c>
      <c r="C33" s="26">
        <v>5854</v>
      </c>
      <c r="D33" s="26">
        <v>77</v>
      </c>
      <c r="E33" s="26" t="s">
        <v>22</v>
      </c>
      <c r="F33" s="30">
        <v>5</v>
      </c>
      <c r="G33" s="30">
        <v>6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7">
        <f t="shared" si="0"/>
        <v>11</v>
      </c>
    </row>
    <row r="34" spans="1:20" x14ac:dyDescent="0.25">
      <c r="A34" s="15">
        <v>29</v>
      </c>
      <c r="B34" s="11" t="s">
        <v>112</v>
      </c>
      <c r="C34" s="26">
        <v>1613</v>
      </c>
      <c r="D34" s="26">
        <v>17</v>
      </c>
      <c r="E34" s="26" t="s">
        <v>8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v>10</v>
      </c>
      <c r="S34" s="30">
        <v>0</v>
      </c>
      <c r="T34" s="7">
        <f t="shared" si="0"/>
        <v>10</v>
      </c>
    </row>
    <row r="35" spans="1:20" x14ac:dyDescent="0.25">
      <c r="A35" s="15">
        <v>30</v>
      </c>
      <c r="B35" s="11" t="s">
        <v>187</v>
      </c>
      <c r="C35" s="26">
        <v>4984</v>
      </c>
      <c r="D35" s="26">
        <v>125</v>
      </c>
      <c r="E35" s="26" t="s">
        <v>137</v>
      </c>
      <c r="F35" s="30">
        <v>4</v>
      </c>
      <c r="G35" s="30">
        <v>4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7">
        <f t="shared" si="0"/>
        <v>8</v>
      </c>
    </row>
    <row r="36" spans="1:20" x14ac:dyDescent="0.25">
      <c r="A36" s="15">
        <v>31</v>
      </c>
      <c r="B36" s="11" t="s">
        <v>111</v>
      </c>
      <c r="C36" s="26">
        <v>5866</v>
      </c>
      <c r="D36" s="26">
        <v>259</v>
      </c>
      <c r="E36" s="26" t="s">
        <v>8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  <c r="S36" s="30">
        <v>0</v>
      </c>
      <c r="T36" s="7">
        <f t="shared" si="0"/>
        <v>0</v>
      </c>
    </row>
    <row r="37" spans="1:20" x14ac:dyDescent="0.25">
      <c r="A37" s="15">
        <v>32</v>
      </c>
      <c r="B37" s="11" t="s">
        <v>317</v>
      </c>
      <c r="C37" s="26">
        <v>100148</v>
      </c>
      <c r="D37" s="26">
        <v>114</v>
      </c>
      <c r="E37" s="26" t="s">
        <v>62</v>
      </c>
      <c r="F37" s="30"/>
      <c r="G37" s="30"/>
      <c r="H37" s="30"/>
      <c r="I37" s="30"/>
      <c r="J37" s="30">
        <v>0</v>
      </c>
      <c r="K37" s="30">
        <v>0</v>
      </c>
      <c r="L37" s="30"/>
      <c r="M37" s="30"/>
      <c r="N37" s="30"/>
      <c r="O37" s="30"/>
      <c r="P37" s="30"/>
      <c r="Q37" s="30"/>
      <c r="R37" s="30"/>
      <c r="S37" s="30"/>
      <c r="T37" s="7">
        <f t="shared" si="0"/>
        <v>0</v>
      </c>
    </row>
    <row r="38" spans="1:20" ht="15.75" thickBot="1" x14ac:dyDescent="0.3">
      <c r="A38" s="16">
        <v>33</v>
      </c>
      <c r="B38" s="12"/>
      <c r="C38" s="27"/>
      <c r="D38" s="27"/>
      <c r="E38" s="27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8">
        <f t="shared" ref="T38" si="1">SUM(F38:Q38)</f>
        <v>0</v>
      </c>
    </row>
    <row r="39" spans="1:20" s="3" customFormat="1" x14ac:dyDescent="0.25">
      <c r="C39" s="28"/>
      <c r="D39" s="28"/>
      <c r="E39" s="28"/>
      <c r="F39" s="70">
        <v>20</v>
      </c>
      <c r="G39" s="70"/>
      <c r="H39" s="70">
        <v>18</v>
      </c>
      <c r="I39" s="70"/>
      <c r="J39" s="70">
        <v>16</v>
      </c>
      <c r="K39" s="70"/>
      <c r="L39" s="70">
        <v>16</v>
      </c>
      <c r="M39" s="70"/>
      <c r="N39" s="70">
        <v>15</v>
      </c>
      <c r="O39" s="70"/>
      <c r="P39" s="70">
        <v>15</v>
      </c>
      <c r="Q39" s="70"/>
      <c r="R39" s="70">
        <v>15</v>
      </c>
      <c r="S39" s="70"/>
      <c r="T39" s="4">
        <f>AVERAGE(F39:S39)</f>
        <v>16.428571428571427</v>
      </c>
    </row>
    <row r="40" spans="1:20" x14ac:dyDescent="0.25">
      <c r="B40" s="56" t="s">
        <v>2</v>
      </c>
      <c r="C40" s="56"/>
      <c r="D40" s="56"/>
      <c r="E40" s="56"/>
      <c r="F40" s="56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55"/>
      <c r="S40" s="55"/>
    </row>
    <row r="41" spans="1:20" x14ac:dyDescent="0.25">
      <c r="B41" s="56"/>
      <c r="C41" s="56"/>
      <c r="D41" s="56"/>
      <c r="E41" s="56"/>
      <c r="F41" s="56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55"/>
      <c r="S41" s="55"/>
    </row>
  </sheetData>
  <sortState ref="B6:T37">
    <sortCondition descending="1" ref="T6:T37"/>
  </sortState>
  <mergeCells count="24">
    <mergeCell ref="R39:S39"/>
    <mergeCell ref="B40:F41"/>
    <mergeCell ref="N4:O4"/>
    <mergeCell ref="P4:Q4"/>
    <mergeCell ref="F39:G39"/>
    <mergeCell ref="H39:I39"/>
    <mergeCell ref="J39:K39"/>
    <mergeCell ref="L39:M39"/>
    <mergeCell ref="N39:O39"/>
    <mergeCell ref="P39:Q39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J4:K4"/>
    <mergeCell ref="L4:M4"/>
    <mergeCell ref="R3:S3"/>
    <mergeCell ref="R4:S4"/>
  </mergeCells>
  <pageMargins left="0.7" right="0.7" top="0.75" bottom="0.75" header="0.3" footer="0.3"/>
  <pageSetup paperSize="9" scale="77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9.7109375" bestFit="1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201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202</v>
      </c>
      <c r="C6" s="25">
        <v>2019</v>
      </c>
      <c r="D6" s="25">
        <v>41</v>
      </c>
      <c r="E6" s="25" t="s">
        <v>22</v>
      </c>
      <c r="F6" s="29">
        <v>25</v>
      </c>
      <c r="G6" s="29">
        <v>22</v>
      </c>
      <c r="H6" s="29">
        <v>25</v>
      </c>
      <c r="I6" s="29">
        <v>25</v>
      </c>
      <c r="J6" s="29">
        <v>18</v>
      </c>
      <c r="K6" s="29">
        <v>19</v>
      </c>
      <c r="L6" s="29">
        <v>20</v>
      </c>
      <c r="M6" s="29">
        <v>22</v>
      </c>
      <c r="N6" s="29">
        <v>22</v>
      </c>
      <c r="O6" s="29">
        <v>22</v>
      </c>
      <c r="P6" s="29">
        <v>20</v>
      </c>
      <c r="Q6" s="29">
        <v>19</v>
      </c>
      <c r="R6" s="29">
        <v>19</v>
      </c>
      <c r="S6" s="29">
        <v>22</v>
      </c>
      <c r="T6" s="17">
        <f t="shared" ref="T6:T31" si="0">SUM(F6:S6)</f>
        <v>300</v>
      </c>
    </row>
    <row r="7" spans="1:22" x14ac:dyDescent="0.25">
      <c r="A7" s="15">
        <v>2</v>
      </c>
      <c r="B7" s="11" t="s">
        <v>73</v>
      </c>
      <c r="C7" s="26">
        <v>2065</v>
      </c>
      <c r="D7" s="26">
        <v>21</v>
      </c>
      <c r="E7" s="26" t="s">
        <v>8</v>
      </c>
      <c r="F7" s="30">
        <v>22</v>
      </c>
      <c r="G7" s="30">
        <v>19</v>
      </c>
      <c r="H7" s="30">
        <v>20</v>
      </c>
      <c r="I7" s="30">
        <v>17</v>
      </c>
      <c r="J7" s="30">
        <v>19</v>
      </c>
      <c r="K7" s="30">
        <v>22</v>
      </c>
      <c r="L7" s="30">
        <v>22</v>
      </c>
      <c r="M7" s="30">
        <v>20</v>
      </c>
      <c r="N7" s="30">
        <v>20</v>
      </c>
      <c r="O7" s="30">
        <v>20</v>
      </c>
      <c r="P7" s="30">
        <v>25</v>
      </c>
      <c r="Q7" s="30">
        <v>22</v>
      </c>
      <c r="R7" s="30">
        <v>20</v>
      </c>
      <c r="S7" s="30">
        <v>25</v>
      </c>
      <c r="T7" s="7">
        <f t="shared" si="0"/>
        <v>293</v>
      </c>
    </row>
    <row r="8" spans="1:22" x14ac:dyDescent="0.25">
      <c r="A8" s="15">
        <v>3</v>
      </c>
      <c r="B8" s="11" t="s">
        <v>74</v>
      </c>
      <c r="C8" s="26">
        <v>4923</v>
      </c>
      <c r="D8" s="26">
        <v>108</v>
      </c>
      <c r="E8" s="26" t="s">
        <v>8</v>
      </c>
      <c r="F8" s="30">
        <v>17</v>
      </c>
      <c r="G8" s="30">
        <v>16</v>
      </c>
      <c r="H8" s="30">
        <v>19</v>
      </c>
      <c r="I8" s="30">
        <v>20</v>
      </c>
      <c r="J8" s="30">
        <v>25</v>
      </c>
      <c r="K8" s="30">
        <v>25</v>
      </c>
      <c r="L8" s="30">
        <v>18</v>
      </c>
      <c r="M8" s="30">
        <v>19</v>
      </c>
      <c r="N8" s="30">
        <v>15</v>
      </c>
      <c r="O8" s="30">
        <v>19</v>
      </c>
      <c r="P8" s="30">
        <v>18</v>
      </c>
      <c r="Q8" s="30">
        <v>17</v>
      </c>
      <c r="R8" s="30">
        <v>25</v>
      </c>
      <c r="S8" s="30">
        <v>20</v>
      </c>
      <c r="T8" s="7">
        <f t="shared" si="0"/>
        <v>273</v>
      </c>
    </row>
    <row r="9" spans="1:22" x14ac:dyDescent="0.25">
      <c r="A9" s="15">
        <v>4</v>
      </c>
      <c r="B9" s="11" t="s">
        <v>193</v>
      </c>
      <c r="C9" s="26">
        <v>1238</v>
      </c>
      <c r="D9" s="26">
        <v>717</v>
      </c>
      <c r="E9" s="26" t="s">
        <v>8</v>
      </c>
      <c r="F9" s="45">
        <v>20</v>
      </c>
      <c r="G9" s="30">
        <v>25</v>
      </c>
      <c r="H9" s="30">
        <v>18</v>
      </c>
      <c r="I9" s="30">
        <v>19</v>
      </c>
      <c r="J9" s="30">
        <v>12</v>
      </c>
      <c r="K9" s="30">
        <v>18</v>
      </c>
      <c r="L9" s="30">
        <v>19</v>
      </c>
      <c r="M9" s="30">
        <v>25</v>
      </c>
      <c r="N9" s="30">
        <v>25</v>
      </c>
      <c r="O9" s="30">
        <v>25</v>
      </c>
      <c r="P9" s="30">
        <v>22</v>
      </c>
      <c r="Q9" s="30">
        <v>20</v>
      </c>
      <c r="R9" s="30"/>
      <c r="S9" s="30"/>
      <c r="T9" s="7">
        <f t="shared" si="0"/>
        <v>248</v>
      </c>
    </row>
    <row r="10" spans="1:22" x14ac:dyDescent="0.25">
      <c r="A10" s="15">
        <v>5</v>
      </c>
      <c r="B10" s="41" t="s">
        <v>76</v>
      </c>
      <c r="C10" s="42" t="s">
        <v>87</v>
      </c>
      <c r="D10" s="42">
        <v>96</v>
      </c>
      <c r="E10" s="42" t="s">
        <v>8</v>
      </c>
      <c r="F10" s="44">
        <v>18</v>
      </c>
      <c r="G10" s="30">
        <v>18</v>
      </c>
      <c r="H10" s="30">
        <v>17</v>
      </c>
      <c r="I10" s="30">
        <v>18</v>
      </c>
      <c r="J10" s="30">
        <v>17</v>
      </c>
      <c r="K10" s="30">
        <v>15</v>
      </c>
      <c r="L10" s="30">
        <v>25</v>
      </c>
      <c r="M10" s="30">
        <v>18</v>
      </c>
      <c r="N10" s="30">
        <v>19</v>
      </c>
      <c r="O10" s="30">
        <v>12</v>
      </c>
      <c r="P10" s="30">
        <v>17</v>
      </c>
      <c r="Q10" s="30">
        <v>13</v>
      </c>
      <c r="R10" s="30">
        <v>16</v>
      </c>
      <c r="S10" s="30">
        <v>16</v>
      </c>
      <c r="T10" s="7">
        <f t="shared" si="0"/>
        <v>239</v>
      </c>
    </row>
    <row r="11" spans="1:22" x14ac:dyDescent="0.25">
      <c r="A11" s="15">
        <v>6</v>
      </c>
      <c r="B11" s="11" t="s">
        <v>203</v>
      </c>
      <c r="C11" s="42">
        <v>6167</v>
      </c>
      <c r="D11" s="42">
        <v>24</v>
      </c>
      <c r="E11" s="42" t="s">
        <v>8</v>
      </c>
      <c r="F11" s="44">
        <v>15</v>
      </c>
      <c r="G11" s="30">
        <v>17</v>
      </c>
      <c r="H11" s="30">
        <v>16</v>
      </c>
      <c r="I11" s="30">
        <v>15</v>
      </c>
      <c r="J11" s="30">
        <v>16</v>
      </c>
      <c r="K11" s="30">
        <v>16</v>
      </c>
      <c r="L11" s="30">
        <v>16</v>
      </c>
      <c r="M11" s="30">
        <v>15</v>
      </c>
      <c r="N11" s="30">
        <v>14</v>
      </c>
      <c r="O11" s="30">
        <v>17</v>
      </c>
      <c r="P11" s="30">
        <v>16</v>
      </c>
      <c r="Q11" s="30">
        <v>16</v>
      </c>
      <c r="R11" s="30">
        <v>17</v>
      </c>
      <c r="S11" s="30">
        <v>18</v>
      </c>
      <c r="T11" s="7">
        <f t="shared" si="0"/>
        <v>224</v>
      </c>
    </row>
    <row r="12" spans="1:22" x14ac:dyDescent="0.25">
      <c r="A12" s="15">
        <v>7</v>
      </c>
      <c r="B12" s="41" t="s">
        <v>205</v>
      </c>
      <c r="C12" s="42">
        <v>2751</v>
      </c>
      <c r="D12" s="42">
        <v>211</v>
      </c>
      <c r="E12" s="42" t="s">
        <v>88</v>
      </c>
      <c r="F12" s="44">
        <v>10</v>
      </c>
      <c r="G12" s="30">
        <v>13</v>
      </c>
      <c r="H12" s="30">
        <v>15</v>
      </c>
      <c r="I12" s="30">
        <v>16</v>
      </c>
      <c r="J12" s="30">
        <v>13</v>
      </c>
      <c r="K12" s="30">
        <v>14</v>
      </c>
      <c r="L12" s="30">
        <v>15</v>
      </c>
      <c r="M12" s="30">
        <v>17</v>
      </c>
      <c r="N12" s="30">
        <v>16</v>
      </c>
      <c r="O12" s="30">
        <v>15</v>
      </c>
      <c r="P12" s="30">
        <v>15</v>
      </c>
      <c r="Q12" s="30">
        <v>18</v>
      </c>
      <c r="R12" s="30">
        <v>22</v>
      </c>
      <c r="S12" s="30">
        <v>15</v>
      </c>
      <c r="T12" s="7">
        <f t="shared" si="0"/>
        <v>214</v>
      </c>
    </row>
    <row r="13" spans="1:22" x14ac:dyDescent="0.25">
      <c r="A13" s="15">
        <v>8</v>
      </c>
      <c r="B13" s="41" t="s">
        <v>191</v>
      </c>
      <c r="C13" s="42">
        <v>1583</v>
      </c>
      <c r="D13" s="42">
        <v>23</v>
      </c>
      <c r="E13" s="42" t="s">
        <v>22</v>
      </c>
      <c r="F13" s="44">
        <v>19</v>
      </c>
      <c r="G13" s="30">
        <v>20</v>
      </c>
      <c r="H13" s="30"/>
      <c r="I13" s="30"/>
      <c r="J13" s="30">
        <v>20</v>
      </c>
      <c r="K13" s="30">
        <v>17</v>
      </c>
      <c r="L13" s="30">
        <v>17</v>
      </c>
      <c r="M13" s="30">
        <v>16</v>
      </c>
      <c r="N13" s="30">
        <v>18</v>
      </c>
      <c r="O13" s="30">
        <v>16</v>
      </c>
      <c r="P13" s="30">
        <v>19</v>
      </c>
      <c r="Q13" s="30">
        <v>25</v>
      </c>
      <c r="R13" s="30"/>
      <c r="S13" s="30"/>
      <c r="T13" s="7">
        <f t="shared" si="0"/>
        <v>187</v>
      </c>
    </row>
    <row r="14" spans="1:22" x14ac:dyDescent="0.25">
      <c r="A14" s="15">
        <v>9</v>
      </c>
      <c r="B14" s="41" t="s">
        <v>204</v>
      </c>
      <c r="C14" s="42">
        <v>6237</v>
      </c>
      <c r="D14" s="42">
        <v>66</v>
      </c>
      <c r="E14" s="42" t="s">
        <v>8</v>
      </c>
      <c r="F14" s="44">
        <v>13</v>
      </c>
      <c r="G14" s="30">
        <v>14</v>
      </c>
      <c r="H14" s="30">
        <v>14</v>
      </c>
      <c r="I14" s="30">
        <v>14</v>
      </c>
      <c r="J14" s="30">
        <v>14</v>
      </c>
      <c r="K14" s="30">
        <v>13</v>
      </c>
      <c r="L14" s="30">
        <v>14</v>
      </c>
      <c r="M14" s="30">
        <v>14</v>
      </c>
      <c r="N14" s="30">
        <v>13</v>
      </c>
      <c r="O14" s="30">
        <v>14</v>
      </c>
      <c r="P14" s="30">
        <v>14</v>
      </c>
      <c r="Q14" s="30">
        <v>15</v>
      </c>
      <c r="R14" s="30"/>
      <c r="S14" s="30"/>
      <c r="T14" s="7">
        <f t="shared" si="0"/>
        <v>166</v>
      </c>
    </row>
    <row r="15" spans="1:22" x14ac:dyDescent="0.25">
      <c r="A15" s="15">
        <v>10</v>
      </c>
      <c r="B15" s="41" t="s">
        <v>264</v>
      </c>
      <c r="C15" s="42">
        <v>6822</v>
      </c>
      <c r="D15" s="42">
        <v>444</v>
      </c>
      <c r="E15" s="42" t="s">
        <v>22</v>
      </c>
      <c r="F15" s="44"/>
      <c r="G15" s="30"/>
      <c r="H15" s="30">
        <v>22</v>
      </c>
      <c r="I15" s="30">
        <v>22</v>
      </c>
      <c r="J15" s="30">
        <v>22</v>
      </c>
      <c r="K15" s="30">
        <v>20</v>
      </c>
      <c r="L15" s="30">
        <v>0</v>
      </c>
      <c r="M15" s="30">
        <v>0</v>
      </c>
      <c r="N15" s="30">
        <v>17</v>
      </c>
      <c r="O15" s="30">
        <v>18</v>
      </c>
      <c r="P15" s="30">
        <v>0</v>
      </c>
      <c r="Q15" s="30">
        <v>0</v>
      </c>
      <c r="R15" s="30">
        <v>0</v>
      </c>
      <c r="S15" s="30">
        <v>0</v>
      </c>
      <c r="T15" s="7">
        <f t="shared" si="0"/>
        <v>121</v>
      </c>
    </row>
    <row r="16" spans="1:22" x14ac:dyDescent="0.25">
      <c r="A16" s="15">
        <v>11</v>
      </c>
      <c r="B16" s="41" t="s">
        <v>96</v>
      </c>
      <c r="C16" s="42">
        <v>5676</v>
      </c>
      <c r="D16" s="42">
        <v>34</v>
      </c>
      <c r="E16" s="42" t="s">
        <v>8</v>
      </c>
      <c r="F16" s="44">
        <v>12</v>
      </c>
      <c r="G16" s="30">
        <v>0</v>
      </c>
      <c r="H16" s="30">
        <v>12</v>
      </c>
      <c r="I16" s="30">
        <v>13</v>
      </c>
      <c r="J16" s="30">
        <v>15</v>
      </c>
      <c r="K16" s="30">
        <v>12</v>
      </c>
      <c r="L16" s="30">
        <v>13</v>
      </c>
      <c r="M16" s="30">
        <v>13</v>
      </c>
      <c r="N16" s="30"/>
      <c r="O16" s="30"/>
      <c r="P16" s="30"/>
      <c r="Q16" s="30"/>
      <c r="R16" s="30"/>
      <c r="S16" s="30"/>
      <c r="T16" s="7">
        <f t="shared" si="0"/>
        <v>90</v>
      </c>
    </row>
    <row r="17" spans="1:20" x14ac:dyDescent="0.25">
      <c r="A17" s="15">
        <v>12</v>
      </c>
      <c r="B17" s="41" t="s">
        <v>26</v>
      </c>
      <c r="C17" s="42">
        <v>2716</v>
      </c>
      <c r="D17" s="42">
        <v>73</v>
      </c>
      <c r="E17" s="42" t="s">
        <v>62</v>
      </c>
      <c r="F17" s="44"/>
      <c r="G17" s="30"/>
      <c r="H17" s="30">
        <v>11</v>
      </c>
      <c r="I17" s="30">
        <v>12</v>
      </c>
      <c r="J17" s="30">
        <v>11</v>
      </c>
      <c r="K17" s="30">
        <v>0</v>
      </c>
      <c r="L17" s="30">
        <v>12</v>
      </c>
      <c r="M17" s="30">
        <v>12</v>
      </c>
      <c r="N17" s="30"/>
      <c r="O17" s="30"/>
      <c r="P17" s="30"/>
      <c r="Q17" s="30"/>
      <c r="R17" s="30"/>
      <c r="S17" s="30"/>
      <c r="T17" s="7">
        <f t="shared" si="0"/>
        <v>58</v>
      </c>
    </row>
    <row r="18" spans="1:20" x14ac:dyDescent="0.25">
      <c r="A18" s="15">
        <v>13</v>
      </c>
      <c r="B18" s="41" t="s">
        <v>47</v>
      </c>
      <c r="C18" s="42">
        <v>3231</v>
      </c>
      <c r="D18" s="42" t="s">
        <v>59</v>
      </c>
      <c r="E18" s="42" t="s">
        <v>20</v>
      </c>
      <c r="F18" s="44"/>
      <c r="G18" s="30"/>
      <c r="H18" s="30"/>
      <c r="I18" s="30"/>
      <c r="J18" s="30"/>
      <c r="K18" s="30"/>
      <c r="L18" s="30"/>
      <c r="M18" s="30"/>
      <c r="N18" s="30">
        <v>12</v>
      </c>
      <c r="O18" s="30">
        <v>13</v>
      </c>
      <c r="P18" s="30">
        <v>13</v>
      </c>
      <c r="Q18" s="30">
        <v>14</v>
      </c>
      <c r="R18" s="30"/>
      <c r="S18" s="30"/>
      <c r="T18" s="7">
        <f t="shared" si="0"/>
        <v>52</v>
      </c>
    </row>
    <row r="19" spans="1:20" x14ac:dyDescent="0.25">
      <c r="A19" s="15">
        <v>14</v>
      </c>
      <c r="B19" s="41" t="s">
        <v>401</v>
      </c>
      <c r="C19" s="42" t="s">
        <v>402</v>
      </c>
      <c r="D19" s="42">
        <v>88</v>
      </c>
      <c r="E19" s="42" t="s">
        <v>8</v>
      </c>
      <c r="F19" s="4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>
        <v>18</v>
      </c>
      <c r="S19" s="30">
        <v>19</v>
      </c>
      <c r="T19" s="7">
        <f t="shared" si="0"/>
        <v>37</v>
      </c>
    </row>
    <row r="20" spans="1:20" x14ac:dyDescent="0.25">
      <c r="A20" s="15">
        <v>15</v>
      </c>
      <c r="B20" s="41" t="s">
        <v>340</v>
      </c>
      <c r="C20" s="42">
        <v>1528</v>
      </c>
      <c r="D20" s="42">
        <v>112</v>
      </c>
      <c r="E20" s="42" t="s">
        <v>8</v>
      </c>
      <c r="F20" s="44"/>
      <c r="G20" s="30"/>
      <c r="H20" s="30"/>
      <c r="I20" s="30"/>
      <c r="J20" s="30"/>
      <c r="K20" s="30"/>
      <c r="L20" s="30">
        <v>0</v>
      </c>
      <c r="M20" s="30">
        <v>11</v>
      </c>
      <c r="N20" s="30"/>
      <c r="O20" s="30"/>
      <c r="P20" s="30"/>
      <c r="Q20" s="30"/>
      <c r="R20" s="30">
        <v>12</v>
      </c>
      <c r="S20" s="30">
        <v>13</v>
      </c>
      <c r="T20" s="7">
        <f t="shared" si="0"/>
        <v>36</v>
      </c>
    </row>
    <row r="21" spans="1:20" x14ac:dyDescent="0.25">
      <c r="A21" s="15">
        <v>16</v>
      </c>
      <c r="B21" s="41" t="s">
        <v>389</v>
      </c>
      <c r="C21" s="42">
        <v>8577</v>
      </c>
      <c r="D21" s="42">
        <v>14</v>
      </c>
      <c r="E21" s="42" t="s">
        <v>8</v>
      </c>
      <c r="F21" s="44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15</v>
      </c>
      <c r="S21" s="30">
        <v>17</v>
      </c>
      <c r="T21" s="7">
        <f t="shared" si="0"/>
        <v>32</v>
      </c>
    </row>
    <row r="22" spans="1:20" x14ac:dyDescent="0.25">
      <c r="A22" s="15">
        <v>17</v>
      </c>
      <c r="B22" s="41" t="s">
        <v>192</v>
      </c>
      <c r="C22" s="42">
        <v>2300</v>
      </c>
      <c r="D22" s="42">
        <v>226</v>
      </c>
      <c r="E22" s="42" t="s">
        <v>8</v>
      </c>
      <c r="F22" s="44">
        <v>16</v>
      </c>
      <c r="G22" s="30">
        <v>15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7">
        <f t="shared" si="0"/>
        <v>31</v>
      </c>
    </row>
    <row r="23" spans="1:20" x14ac:dyDescent="0.25">
      <c r="A23" s="15">
        <v>18</v>
      </c>
      <c r="B23" s="41" t="s">
        <v>208</v>
      </c>
      <c r="C23" s="42">
        <v>5388</v>
      </c>
      <c r="D23" s="42">
        <v>50</v>
      </c>
      <c r="E23" s="42" t="s">
        <v>20</v>
      </c>
      <c r="F23" s="44">
        <v>14</v>
      </c>
      <c r="G23" s="30">
        <v>0</v>
      </c>
      <c r="H23" s="30">
        <v>13</v>
      </c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7">
        <f t="shared" si="0"/>
        <v>27</v>
      </c>
    </row>
    <row r="24" spans="1:20" x14ac:dyDescent="0.25">
      <c r="A24" s="15">
        <v>19</v>
      </c>
      <c r="B24" s="41" t="s">
        <v>83</v>
      </c>
      <c r="C24" s="42">
        <v>3536</v>
      </c>
      <c r="D24" s="42">
        <v>50</v>
      </c>
      <c r="E24" s="42" t="s">
        <v>8</v>
      </c>
      <c r="F24" s="4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13</v>
      </c>
      <c r="S24" s="30">
        <v>14</v>
      </c>
      <c r="T24" s="7">
        <f t="shared" si="0"/>
        <v>27</v>
      </c>
    </row>
    <row r="25" spans="1:20" x14ac:dyDescent="0.25">
      <c r="A25" s="15">
        <v>20</v>
      </c>
      <c r="B25" s="41" t="s">
        <v>25</v>
      </c>
      <c r="C25" s="42">
        <v>4612</v>
      </c>
      <c r="D25" s="42">
        <v>114</v>
      </c>
      <c r="E25" s="42" t="s">
        <v>8</v>
      </c>
      <c r="F25" s="44">
        <v>11</v>
      </c>
      <c r="G25" s="30">
        <v>12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7">
        <f t="shared" si="0"/>
        <v>23</v>
      </c>
    </row>
    <row r="26" spans="1:20" x14ac:dyDescent="0.25">
      <c r="A26" s="15">
        <v>21</v>
      </c>
      <c r="B26" s="41" t="s">
        <v>206</v>
      </c>
      <c r="C26" s="42">
        <v>1124</v>
      </c>
      <c r="D26" s="42">
        <v>16</v>
      </c>
      <c r="E26" s="42" t="s">
        <v>137</v>
      </c>
      <c r="F26" s="44">
        <v>8</v>
      </c>
      <c r="G26" s="30">
        <v>11</v>
      </c>
      <c r="H26" s="30"/>
      <c r="I26" s="30"/>
      <c r="J26" s="30">
        <v>0</v>
      </c>
      <c r="K26" s="30">
        <v>0</v>
      </c>
      <c r="L26" s="30"/>
      <c r="M26" s="30"/>
      <c r="N26" s="30"/>
      <c r="O26" s="30"/>
      <c r="P26" s="30"/>
      <c r="Q26" s="30"/>
      <c r="R26" s="30"/>
      <c r="S26" s="30"/>
      <c r="T26" s="7">
        <f t="shared" si="0"/>
        <v>19</v>
      </c>
    </row>
    <row r="27" spans="1:20" x14ac:dyDescent="0.25">
      <c r="A27" s="15">
        <v>22</v>
      </c>
      <c r="B27" s="41" t="s">
        <v>207</v>
      </c>
      <c r="C27" s="42">
        <v>4550</v>
      </c>
      <c r="D27" s="42" t="s">
        <v>70</v>
      </c>
      <c r="E27" s="42" t="s">
        <v>8</v>
      </c>
      <c r="F27" s="44">
        <v>7</v>
      </c>
      <c r="G27" s="30">
        <v>10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7">
        <f t="shared" si="0"/>
        <v>17</v>
      </c>
    </row>
    <row r="28" spans="1:20" x14ac:dyDescent="0.25">
      <c r="A28" s="15">
        <v>23</v>
      </c>
      <c r="B28" s="11" t="s">
        <v>400</v>
      </c>
      <c r="C28" s="26">
        <v>2270</v>
      </c>
      <c r="D28" s="26">
        <v>30</v>
      </c>
      <c r="E28" s="26" t="s">
        <v>8</v>
      </c>
      <c r="F28" s="44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>
        <v>14</v>
      </c>
      <c r="S28" s="30">
        <v>0</v>
      </c>
      <c r="T28" s="7">
        <f t="shared" si="0"/>
        <v>14</v>
      </c>
    </row>
    <row r="29" spans="1:20" x14ac:dyDescent="0.25">
      <c r="A29" s="15">
        <v>24</v>
      </c>
      <c r="B29" s="11" t="s">
        <v>209</v>
      </c>
      <c r="C29" s="26">
        <v>4566</v>
      </c>
      <c r="D29" s="26">
        <v>212</v>
      </c>
      <c r="E29" s="26" t="s">
        <v>8</v>
      </c>
      <c r="F29" s="44">
        <v>9</v>
      </c>
      <c r="G29" s="30">
        <v>0</v>
      </c>
      <c r="H29" s="30">
        <v>0</v>
      </c>
      <c r="I29" s="30"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7">
        <f t="shared" si="0"/>
        <v>9</v>
      </c>
    </row>
    <row r="30" spans="1:20" x14ac:dyDescent="0.25">
      <c r="A30" s="15">
        <v>25</v>
      </c>
      <c r="B30" s="41" t="s">
        <v>265</v>
      </c>
      <c r="C30" s="42">
        <v>3335</v>
      </c>
      <c r="D30" s="42" t="s">
        <v>70</v>
      </c>
      <c r="E30" s="42" t="s">
        <v>8</v>
      </c>
      <c r="F30" s="44"/>
      <c r="G30" s="30"/>
      <c r="H30" s="30">
        <v>0</v>
      </c>
      <c r="I30" s="30">
        <v>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7">
        <f t="shared" si="0"/>
        <v>0</v>
      </c>
    </row>
    <row r="31" spans="1:20" x14ac:dyDescent="0.25">
      <c r="A31" s="15">
        <v>26</v>
      </c>
      <c r="B31" s="41" t="s">
        <v>81</v>
      </c>
      <c r="C31" s="42">
        <v>3023</v>
      </c>
      <c r="D31" s="42">
        <v>32</v>
      </c>
      <c r="E31" s="42" t="s">
        <v>8</v>
      </c>
      <c r="F31" s="44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7">
        <f t="shared" si="0"/>
        <v>0</v>
      </c>
    </row>
    <row r="32" spans="1:20" ht="15.75" thickBot="1" x14ac:dyDescent="0.3">
      <c r="A32" s="16">
        <v>27</v>
      </c>
      <c r="B32" s="12"/>
      <c r="C32" s="27"/>
      <c r="D32" s="27"/>
      <c r="E32" s="2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8">
        <f t="shared" ref="T32" si="1">SUM(F32:Q32)</f>
        <v>0</v>
      </c>
    </row>
    <row r="33" spans="2:20" s="3" customFormat="1" x14ac:dyDescent="0.25">
      <c r="C33" s="28"/>
      <c r="D33" s="28"/>
      <c r="E33" s="28"/>
      <c r="F33" s="70">
        <v>17</v>
      </c>
      <c r="G33" s="70"/>
      <c r="H33" s="70">
        <v>14</v>
      </c>
      <c r="I33" s="70"/>
      <c r="J33" s="70">
        <v>13</v>
      </c>
      <c r="K33" s="70"/>
      <c r="L33" s="70">
        <v>13</v>
      </c>
      <c r="M33" s="70"/>
      <c r="N33" s="70">
        <v>11</v>
      </c>
      <c r="O33" s="70"/>
      <c r="P33" s="70">
        <v>10</v>
      </c>
      <c r="Q33" s="70"/>
      <c r="R33" s="70">
        <v>12</v>
      </c>
      <c r="S33" s="70"/>
      <c r="T33" s="4">
        <f>AVERAGE(F33:S33)</f>
        <v>12.857142857142858</v>
      </c>
    </row>
    <row r="34" spans="2:20" x14ac:dyDescent="0.25">
      <c r="B34" s="56" t="s">
        <v>2</v>
      </c>
      <c r="C34" s="56"/>
      <c r="D34" s="56"/>
      <c r="E34" s="56"/>
      <c r="F34" s="5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55"/>
      <c r="S34" s="55"/>
    </row>
    <row r="35" spans="2:20" x14ac:dyDescent="0.25">
      <c r="B35" s="56"/>
      <c r="C35" s="56"/>
      <c r="D35" s="56"/>
      <c r="E35" s="56"/>
      <c r="F35" s="56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55"/>
      <c r="S35" s="55"/>
    </row>
  </sheetData>
  <sortState ref="B6:T31">
    <sortCondition descending="1" ref="T6:T31"/>
  </sortState>
  <mergeCells count="24">
    <mergeCell ref="R33:S33"/>
    <mergeCell ref="B34:F35"/>
    <mergeCell ref="N4:O4"/>
    <mergeCell ref="P4:Q4"/>
    <mergeCell ref="F33:G33"/>
    <mergeCell ref="H33:I33"/>
    <mergeCell ref="J33:K33"/>
    <mergeCell ref="L33:M33"/>
    <mergeCell ref="N33:O33"/>
    <mergeCell ref="P33:Q33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J4:K4"/>
    <mergeCell ref="L4:M4"/>
    <mergeCell ref="R3:S3"/>
    <mergeCell ref="R4:S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9.7109375" bestFit="1" customWidth="1"/>
    <col min="3" max="3" width="14.85546875" style="23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189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73</v>
      </c>
      <c r="C6" s="25">
        <v>2065</v>
      </c>
      <c r="D6" s="25">
        <v>21</v>
      </c>
      <c r="E6" s="25" t="s">
        <v>8</v>
      </c>
      <c r="F6" s="29">
        <v>22</v>
      </c>
      <c r="G6" s="29">
        <v>22</v>
      </c>
      <c r="H6" s="29">
        <v>19</v>
      </c>
      <c r="I6" s="29">
        <v>22</v>
      </c>
      <c r="J6" s="29">
        <v>22</v>
      </c>
      <c r="K6" s="29">
        <v>19</v>
      </c>
      <c r="L6" s="29">
        <v>19</v>
      </c>
      <c r="M6" s="29">
        <v>25</v>
      </c>
      <c r="N6" s="29">
        <v>25</v>
      </c>
      <c r="O6" s="29">
        <v>19</v>
      </c>
      <c r="P6" s="29">
        <v>22</v>
      </c>
      <c r="Q6" s="29">
        <v>20</v>
      </c>
      <c r="R6" s="29">
        <v>22</v>
      </c>
      <c r="S6" s="29">
        <v>11</v>
      </c>
      <c r="T6" s="17">
        <f t="shared" ref="T6:T45" si="0">SUM(F6:S6)</f>
        <v>289</v>
      </c>
    </row>
    <row r="7" spans="1:22" x14ac:dyDescent="0.25">
      <c r="A7" s="15">
        <v>2</v>
      </c>
      <c r="B7" s="11" t="s">
        <v>74</v>
      </c>
      <c r="C7" s="26">
        <v>4923</v>
      </c>
      <c r="D7" s="26">
        <v>108</v>
      </c>
      <c r="E7" s="26" t="s">
        <v>8</v>
      </c>
      <c r="F7" s="30">
        <v>0</v>
      </c>
      <c r="G7" s="30">
        <v>18</v>
      </c>
      <c r="H7" s="30">
        <v>20</v>
      </c>
      <c r="I7" s="30">
        <v>19</v>
      </c>
      <c r="J7" s="30">
        <v>16</v>
      </c>
      <c r="K7" s="30">
        <v>20</v>
      </c>
      <c r="L7" s="30">
        <v>22</v>
      </c>
      <c r="M7" s="30">
        <v>19</v>
      </c>
      <c r="N7" s="30">
        <v>19</v>
      </c>
      <c r="O7" s="30">
        <v>22</v>
      </c>
      <c r="P7" s="30">
        <v>16</v>
      </c>
      <c r="Q7" s="30">
        <v>25</v>
      </c>
      <c r="R7" s="30">
        <v>18</v>
      </c>
      <c r="S7" s="30">
        <v>25</v>
      </c>
      <c r="T7" s="7">
        <f t="shared" si="0"/>
        <v>259</v>
      </c>
    </row>
    <row r="8" spans="1:22" x14ac:dyDescent="0.25">
      <c r="A8" s="15">
        <v>3</v>
      </c>
      <c r="B8" s="11" t="s">
        <v>191</v>
      </c>
      <c r="C8" s="26">
        <v>1583</v>
      </c>
      <c r="D8" s="26">
        <v>23</v>
      </c>
      <c r="E8" s="26" t="s">
        <v>22</v>
      </c>
      <c r="F8" s="30">
        <v>20</v>
      </c>
      <c r="G8" s="30">
        <v>20</v>
      </c>
      <c r="H8" s="30"/>
      <c r="I8" s="30"/>
      <c r="J8" s="30">
        <v>18</v>
      </c>
      <c r="K8" s="30">
        <v>17</v>
      </c>
      <c r="L8" s="30">
        <v>25</v>
      </c>
      <c r="M8" s="30">
        <v>22</v>
      </c>
      <c r="N8" s="30">
        <v>20</v>
      </c>
      <c r="O8" s="30">
        <v>16</v>
      </c>
      <c r="P8" s="30">
        <v>25</v>
      </c>
      <c r="Q8" s="30">
        <v>22</v>
      </c>
      <c r="R8" s="30">
        <v>20</v>
      </c>
      <c r="S8" s="30">
        <v>16</v>
      </c>
      <c r="T8" s="7">
        <f t="shared" si="0"/>
        <v>241</v>
      </c>
    </row>
    <row r="9" spans="1:22" x14ac:dyDescent="0.25">
      <c r="A9" s="15">
        <v>4</v>
      </c>
      <c r="B9" s="11" t="s">
        <v>76</v>
      </c>
      <c r="C9" s="26" t="s">
        <v>87</v>
      </c>
      <c r="D9" s="26">
        <v>96</v>
      </c>
      <c r="E9" s="26" t="s">
        <v>8</v>
      </c>
      <c r="F9" s="30">
        <v>16</v>
      </c>
      <c r="G9" s="30">
        <v>13</v>
      </c>
      <c r="H9" s="30">
        <v>18</v>
      </c>
      <c r="I9" s="30">
        <v>15</v>
      </c>
      <c r="J9" s="30">
        <v>19</v>
      </c>
      <c r="K9" s="30">
        <v>18</v>
      </c>
      <c r="L9" s="30">
        <v>18</v>
      </c>
      <c r="M9" s="30">
        <v>18</v>
      </c>
      <c r="N9" s="30">
        <v>17</v>
      </c>
      <c r="O9" s="30">
        <v>20</v>
      </c>
      <c r="P9" s="30">
        <v>17</v>
      </c>
      <c r="Q9" s="30">
        <v>13</v>
      </c>
      <c r="R9" s="30">
        <v>15</v>
      </c>
      <c r="S9" s="30">
        <v>18</v>
      </c>
      <c r="T9" s="7">
        <f t="shared" si="0"/>
        <v>235</v>
      </c>
    </row>
    <row r="10" spans="1:22" x14ac:dyDescent="0.25">
      <c r="A10" s="15">
        <v>5</v>
      </c>
      <c r="B10" s="11" t="s">
        <v>75</v>
      </c>
      <c r="C10" s="26">
        <v>5862</v>
      </c>
      <c r="D10" s="26">
        <v>259</v>
      </c>
      <c r="E10" s="26" t="s">
        <v>8</v>
      </c>
      <c r="F10" s="30">
        <v>14</v>
      </c>
      <c r="G10" s="30">
        <v>16</v>
      </c>
      <c r="H10" s="30">
        <v>17</v>
      </c>
      <c r="I10" s="30">
        <v>16</v>
      </c>
      <c r="J10" s="30">
        <v>15</v>
      </c>
      <c r="K10" s="30">
        <v>16</v>
      </c>
      <c r="L10" s="30">
        <v>17</v>
      </c>
      <c r="M10" s="30">
        <v>17</v>
      </c>
      <c r="N10" s="30">
        <v>18</v>
      </c>
      <c r="O10" s="30">
        <v>18</v>
      </c>
      <c r="P10" s="30">
        <v>19</v>
      </c>
      <c r="Q10" s="30">
        <v>16</v>
      </c>
      <c r="R10" s="30">
        <v>17</v>
      </c>
      <c r="S10" s="30">
        <v>19</v>
      </c>
      <c r="T10" s="7">
        <f t="shared" si="0"/>
        <v>235</v>
      </c>
    </row>
    <row r="11" spans="1:22" x14ac:dyDescent="0.25">
      <c r="A11" s="15">
        <v>6</v>
      </c>
      <c r="B11" s="11" t="s">
        <v>193</v>
      </c>
      <c r="C11" s="26">
        <v>1238</v>
      </c>
      <c r="D11" s="26">
        <v>717</v>
      </c>
      <c r="E11" s="26" t="s">
        <v>8</v>
      </c>
      <c r="F11" s="30">
        <v>19</v>
      </c>
      <c r="G11" s="30">
        <v>14</v>
      </c>
      <c r="H11" s="30">
        <v>22</v>
      </c>
      <c r="I11" s="30">
        <v>20</v>
      </c>
      <c r="J11" s="30">
        <v>20</v>
      </c>
      <c r="K11" s="30">
        <v>22</v>
      </c>
      <c r="L11" s="30">
        <v>20</v>
      </c>
      <c r="M11" s="30">
        <v>20</v>
      </c>
      <c r="N11" s="30">
        <v>15</v>
      </c>
      <c r="O11" s="30">
        <v>25</v>
      </c>
      <c r="P11" s="30">
        <v>18</v>
      </c>
      <c r="Q11" s="30">
        <v>19</v>
      </c>
      <c r="R11" s="30"/>
      <c r="S11" s="30"/>
      <c r="T11" s="7">
        <f t="shared" si="0"/>
        <v>234</v>
      </c>
    </row>
    <row r="12" spans="1:22" x14ac:dyDescent="0.25">
      <c r="A12" s="15">
        <v>7</v>
      </c>
      <c r="B12" s="11" t="s">
        <v>33</v>
      </c>
      <c r="C12" s="26">
        <v>2323</v>
      </c>
      <c r="D12" s="26">
        <v>34</v>
      </c>
      <c r="E12" s="26" t="s">
        <v>20</v>
      </c>
      <c r="F12" s="30">
        <v>17</v>
      </c>
      <c r="G12" s="30">
        <v>17</v>
      </c>
      <c r="H12" s="30">
        <v>16</v>
      </c>
      <c r="I12" s="30">
        <v>17</v>
      </c>
      <c r="J12" s="30">
        <v>12</v>
      </c>
      <c r="K12" s="30">
        <v>14</v>
      </c>
      <c r="L12" s="30">
        <v>14</v>
      </c>
      <c r="M12" s="30">
        <v>15</v>
      </c>
      <c r="N12" s="30">
        <v>16</v>
      </c>
      <c r="O12" s="30">
        <v>17</v>
      </c>
      <c r="P12" s="30">
        <v>0</v>
      </c>
      <c r="Q12" s="30">
        <v>12</v>
      </c>
      <c r="R12" s="30">
        <v>13</v>
      </c>
      <c r="S12" s="30">
        <v>13</v>
      </c>
      <c r="T12" s="7">
        <f t="shared" si="0"/>
        <v>193</v>
      </c>
    </row>
    <row r="13" spans="1:22" x14ac:dyDescent="0.25">
      <c r="A13" s="15">
        <v>8</v>
      </c>
      <c r="B13" s="11" t="s">
        <v>195</v>
      </c>
      <c r="C13" s="26">
        <v>1326</v>
      </c>
      <c r="D13" s="26">
        <v>18</v>
      </c>
      <c r="E13" s="26" t="s">
        <v>62</v>
      </c>
      <c r="F13" s="30">
        <v>11</v>
      </c>
      <c r="G13" s="30">
        <v>11</v>
      </c>
      <c r="H13" s="30">
        <v>15</v>
      </c>
      <c r="I13" s="30">
        <v>11</v>
      </c>
      <c r="J13" s="30">
        <v>14</v>
      </c>
      <c r="K13" s="30">
        <v>15</v>
      </c>
      <c r="L13" s="30">
        <v>12</v>
      </c>
      <c r="M13" s="30">
        <v>13</v>
      </c>
      <c r="N13" s="30">
        <v>14</v>
      </c>
      <c r="O13" s="30">
        <v>13</v>
      </c>
      <c r="P13" s="30">
        <v>10</v>
      </c>
      <c r="Q13" s="30">
        <v>14</v>
      </c>
      <c r="R13" s="30">
        <v>8</v>
      </c>
      <c r="S13" s="30">
        <v>10</v>
      </c>
      <c r="T13" s="7">
        <f t="shared" si="0"/>
        <v>171</v>
      </c>
    </row>
    <row r="14" spans="1:22" x14ac:dyDescent="0.25">
      <c r="A14" s="15">
        <v>9</v>
      </c>
      <c r="B14" s="11" t="s">
        <v>190</v>
      </c>
      <c r="C14" s="26">
        <v>2653</v>
      </c>
      <c r="D14" s="26">
        <v>57</v>
      </c>
      <c r="E14" s="26" t="s">
        <v>20</v>
      </c>
      <c r="F14" s="30">
        <v>25</v>
      </c>
      <c r="G14" s="30">
        <v>25</v>
      </c>
      <c r="H14" s="30">
        <v>25</v>
      </c>
      <c r="I14" s="30">
        <v>25</v>
      </c>
      <c r="J14" s="30">
        <v>25</v>
      </c>
      <c r="K14" s="30">
        <v>25</v>
      </c>
      <c r="L14" s="30">
        <v>16</v>
      </c>
      <c r="M14" s="30">
        <v>0</v>
      </c>
      <c r="N14" s="30"/>
      <c r="O14" s="30"/>
      <c r="P14" s="30"/>
      <c r="Q14" s="30"/>
      <c r="R14" s="30"/>
      <c r="S14" s="30"/>
      <c r="T14" s="7">
        <f t="shared" si="0"/>
        <v>166</v>
      </c>
    </row>
    <row r="15" spans="1:22" x14ac:dyDescent="0.25">
      <c r="A15" s="15">
        <v>10</v>
      </c>
      <c r="B15" s="11" t="s">
        <v>267</v>
      </c>
      <c r="C15" s="26">
        <v>4011</v>
      </c>
      <c r="D15" s="26">
        <v>42</v>
      </c>
      <c r="E15" s="26" t="s">
        <v>8</v>
      </c>
      <c r="F15" s="30"/>
      <c r="G15" s="30"/>
      <c r="H15" s="30">
        <v>0</v>
      </c>
      <c r="I15" s="30">
        <v>14</v>
      </c>
      <c r="J15" s="30">
        <v>13</v>
      </c>
      <c r="K15" s="30">
        <v>13</v>
      </c>
      <c r="L15" s="30">
        <v>15</v>
      </c>
      <c r="M15" s="30">
        <v>16</v>
      </c>
      <c r="N15" s="30">
        <v>12</v>
      </c>
      <c r="O15" s="30">
        <v>14</v>
      </c>
      <c r="P15" s="30">
        <v>15</v>
      </c>
      <c r="Q15" s="30">
        <v>15</v>
      </c>
      <c r="R15" s="30">
        <v>19</v>
      </c>
      <c r="S15" s="30">
        <v>0</v>
      </c>
      <c r="T15" s="7">
        <f t="shared" si="0"/>
        <v>146</v>
      </c>
    </row>
    <row r="16" spans="1:22" x14ac:dyDescent="0.25">
      <c r="A16" s="15">
        <v>11</v>
      </c>
      <c r="B16" s="41" t="s">
        <v>77</v>
      </c>
      <c r="C16" s="42">
        <v>5664</v>
      </c>
      <c r="D16" s="42">
        <v>136</v>
      </c>
      <c r="E16" s="42" t="s">
        <v>8</v>
      </c>
      <c r="F16" s="30">
        <v>5</v>
      </c>
      <c r="G16" s="30">
        <v>7</v>
      </c>
      <c r="H16" s="30">
        <v>13</v>
      </c>
      <c r="I16" s="30">
        <v>13</v>
      </c>
      <c r="J16" s="30">
        <v>6</v>
      </c>
      <c r="K16" s="30">
        <v>9</v>
      </c>
      <c r="L16" s="30">
        <v>11</v>
      </c>
      <c r="M16" s="30">
        <v>14</v>
      </c>
      <c r="N16" s="30">
        <v>10</v>
      </c>
      <c r="O16" s="30">
        <v>8</v>
      </c>
      <c r="P16" s="30">
        <v>12</v>
      </c>
      <c r="Q16" s="30">
        <v>10</v>
      </c>
      <c r="R16" s="30">
        <v>10</v>
      </c>
      <c r="S16" s="30">
        <v>15</v>
      </c>
      <c r="T16" s="7">
        <f t="shared" si="0"/>
        <v>143</v>
      </c>
    </row>
    <row r="17" spans="1:20" x14ac:dyDescent="0.25">
      <c r="A17" s="15">
        <v>12</v>
      </c>
      <c r="B17" s="41" t="s">
        <v>80</v>
      </c>
      <c r="C17" s="42">
        <v>5401</v>
      </c>
      <c r="D17" s="42">
        <v>217</v>
      </c>
      <c r="E17" s="42" t="s">
        <v>8</v>
      </c>
      <c r="F17" s="30">
        <v>9</v>
      </c>
      <c r="G17" s="30">
        <v>6</v>
      </c>
      <c r="H17" s="30">
        <v>10</v>
      </c>
      <c r="I17" s="30">
        <v>5</v>
      </c>
      <c r="J17" s="30">
        <v>8</v>
      </c>
      <c r="K17" s="30">
        <v>10</v>
      </c>
      <c r="L17" s="30">
        <v>8</v>
      </c>
      <c r="M17" s="30">
        <v>10</v>
      </c>
      <c r="N17" s="30">
        <v>9</v>
      </c>
      <c r="O17" s="30">
        <v>12</v>
      </c>
      <c r="P17" s="30">
        <v>11</v>
      </c>
      <c r="Q17" s="30">
        <v>9</v>
      </c>
      <c r="R17" s="30">
        <v>14</v>
      </c>
      <c r="S17" s="30">
        <v>14</v>
      </c>
      <c r="T17" s="7">
        <f t="shared" si="0"/>
        <v>135</v>
      </c>
    </row>
    <row r="18" spans="1:20" x14ac:dyDescent="0.25">
      <c r="A18" s="15">
        <v>13</v>
      </c>
      <c r="B18" s="11" t="s">
        <v>194</v>
      </c>
      <c r="C18" s="26">
        <v>2750</v>
      </c>
      <c r="D18" s="26">
        <v>338</v>
      </c>
      <c r="E18" s="26" t="s">
        <v>22</v>
      </c>
      <c r="F18" s="30">
        <v>15</v>
      </c>
      <c r="G18" s="30">
        <v>15</v>
      </c>
      <c r="H18" s="30">
        <v>14</v>
      </c>
      <c r="I18" s="30">
        <v>18</v>
      </c>
      <c r="J18" s="30">
        <v>0</v>
      </c>
      <c r="K18" s="30">
        <v>0</v>
      </c>
      <c r="L18" s="30"/>
      <c r="M18" s="30"/>
      <c r="N18" s="30">
        <v>11</v>
      </c>
      <c r="O18" s="30">
        <v>10</v>
      </c>
      <c r="P18" s="30">
        <v>13</v>
      </c>
      <c r="Q18" s="30">
        <v>11</v>
      </c>
      <c r="R18" s="30">
        <v>9</v>
      </c>
      <c r="S18" s="30">
        <v>9</v>
      </c>
      <c r="T18" s="7">
        <f t="shared" si="0"/>
        <v>125</v>
      </c>
    </row>
    <row r="19" spans="1:20" x14ac:dyDescent="0.25">
      <c r="A19" s="15">
        <v>14</v>
      </c>
      <c r="B19" s="11" t="s">
        <v>264</v>
      </c>
      <c r="C19" s="26">
        <v>6822</v>
      </c>
      <c r="D19" s="26">
        <v>444</v>
      </c>
      <c r="E19" s="26" t="s">
        <v>22</v>
      </c>
      <c r="F19" s="30"/>
      <c r="G19" s="30"/>
      <c r="H19" s="30"/>
      <c r="I19" s="30"/>
      <c r="J19" s="30"/>
      <c r="K19" s="30"/>
      <c r="L19" s="30"/>
      <c r="M19" s="30"/>
      <c r="N19" s="30">
        <v>22</v>
      </c>
      <c r="O19" s="30">
        <v>15</v>
      </c>
      <c r="P19" s="30">
        <v>20</v>
      </c>
      <c r="Q19" s="30">
        <v>18</v>
      </c>
      <c r="R19" s="30">
        <v>16</v>
      </c>
      <c r="S19" s="30">
        <v>22</v>
      </c>
      <c r="T19" s="7">
        <f t="shared" si="0"/>
        <v>113</v>
      </c>
    </row>
    <row r="20" spans="1:20" x14ac:dyDescent="0.25">
      <c r="A20" s="15">
        <v>15</v>
      </c>
      <c r="B20" s="11" t="s">
        <v>78</v>
      </c>
      <c r="C20" s="26">
        <v>4089</v>
      </c>
      <c r="D20" s="26">
        <v>46</v>
      </c>
      <c r="E20" s="26" t="s">
        <v>88</v>
      </c>
      <c r="F20" s="30">
        <v>6</v>
      </c>
      <c r="G20" s="30">
        <v>12</v>
      </c>
      <c r="H20" s="30">
        <v>11</v>
      </c>
      <c r="I20" s="30">
        <v>9</v>
      </c>
      <c r="J20" s="30">
        <v>10</v>
      </c>
      <c r="K20" s="30">
        <v>11</v>
      </c>
      <c r="L20" s="30">
        <v>9</v>
      </c>
      <c r="M20" s="30">
        <v>12</v>
      </c>
      <c r="N20" s="30">
        <v>0</v>
      </c>
      <c r="O20" s="30">
        <v>0</v>
      </c>
      <c r="P20" s="30"/>
      <c r="Q20" s="30"/>
      <c r="R20" s="30">
        <v>12</v>
      </c>
      <c r="S20" s="30">
        <v>0</v>
      </c>
      <c r="T20" s="7">
        <f t="shared" si="0"/>
        <v>92</v>
      </c>
    </row>
    <row r="21" spans="1:20" x14ac:dyDescent="0.25">
      <c r="A21" s="15">
        <v>16</v>
      </c>
      <c r="B21" s="11" t="s">
        <v>196</v>
      </c>
      <c r="C21" s="26">
        <v>1989</v>
      </c>
      <c r="D21" s="26">
        <v>92</v>
      </c>
      <c r="E21" s="26" t="s">
        <v>20</v>
      </c>
      <c r="F21" s="30">
        <v>12</v>
      </c>
      <c r="G21" s="30">
        <v>9</v>
      </c>
      <c r="H21" s="30">
        <v>9</v>
      </c>
      <c r="I21" s="30">
        <v>12</v>
      </c>
      <c r="J21" s="30">
        <v>11</v>
      </c>
      <c r="K21" s="30">
        <v>6</v>
      </c>
      <c r="L21" s="30">
        <v>13</v>
      </c>
      <c r="M21" s="30">
        <v>11</v>
      </c>
      <c r="N21" s="30"/>
      <c r="O21" s="30"/>
      <c r="P21" s="30"/>
      <c r="Q21" s="30"/>
      <c r="R21" s="30"/>
      <c r="S21" s="30"/>
      <c r="T21" s="7">
        <f t="shared" si="0"/>
        <v>83</v>
      </c>
    </row>
    <row r="22" spans="1:20" x14ac:dyDescent="0.25">
      <c r="A22" s="15">
        <v>17</v>
      </c>
      <c r="B22" s="11" t="s">
        <v>379</v>
      </c>
      <c r="C22" s="54" t="s">
        <v>98</v>
      </c>
      <c r="D22" s="26">
        <v>16</v>
      </c>
      <c r="E22" s="26" t="s">
        <v>98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14</v>
      </c>
      <c r="Q22" s="30">
        <v>17</v>
      </c>
      <c r="R22" s="30">
        <v>25</v>
      </c>
      <c r="S22" s="30">
        <v>20</v>
      </c>
      <c r="T22" s="7">
        <f t="shared" si="0"/>
        <v>76</v>
      </c>
    </row>
    <row r="23" spans="1:20" x14ac:dyDescent="0.25">
      <c r="A23" s="15">
        <v>18</v>
      </c>
      <c r="B23" s="11" t="s">
        <v>79</v>
      </c>
      <c r="C23" s="26">
        <v>1878</v>
      </c>
      <c r="D23" s="26">
        <v>131</v>
      </c>
      <c r="E23" s="26" t="s">
        <v>8</v>
      </c>
      <c r="F23" s="30">
        <v>10</v>
      </c>
      <c r="G23" s="30">
        <v>5</v>
      </c>
      <c r="H23" s="30">
        <v>6</v>
      </c>
      <c r="I23" s="30">
        <v>7</v>
      </c>
      <c r="J23" s="30">
        <v>5</v>
      </c>
      <c r="K23" s="30">
        <v>0</v>
      </c>
      <c r="L23" s="30">
        <v>10</v>
      </c>
      <c r="M23" s="30">
        <v>9</v>
      </c>
      <c r="N23" s="30">
        <v>8</v>
      </c>
      <c r="O23" s="30">
        <v>9</v>
      </c>
      <c r="P23" s="30"/>
      <c r="Q23" s="30"/>
      <c r="R23" s="30"/>
      <c r="S23" s="30"/>
      <c r="T23" s="7">
        <f t="shared" si="0"/>
        <v>69</v>
      </c>
    </row>
    <row r="24" spans="1:20" x14ac:dyDescent="0.25">
      <c r="A24" s="15">
        <v>19</v>
      </c>
      <c r="B24" s="11" t="s">
        <v>197</v>
      </c>
      <c r="C24" s="26">
        <v>1441</v>
      </c>
      <c r="D24" s="26">
        <v>20</v>
      </c>
      <c r="E24" s="26" t="s">
        <v>22</v>
      </c>
      <c r="F24" s="30">
        <v>8</v>
      </c>
      <c r="G24" s="30">
        <v>8</v>
      </c>
      <c r="H24" s="30">
        <v>0</v>
      </c>
      <c r="I24" s="30">
        <v>10</v>
      </c>
      <c r="J24" s="30">
        <v>9</v>
      </c>
      <c r="K24" s="30">
        <v>7</v>
      </c>
      <c r="L24" s="30"/>
      <c r="M24" s="30"/>
      <c r="N24" s="30">
        <v>7</v>
      </c>
      <c r="O24" s="30">
        <v>7</v>
      </c>
      <c r="P24" s="30"/>
      <c r="Q24" s="30"/>
      <c r="R24" s="30"/>
      <c r="S24" s="30"/>
      <c r="T24" s="7">
        <f t="shared" si="0"/>
        <v>56</v>
      </c>
    </row>
    <row r="25" spans="1:20" x14ac:dyDescent="0.25">
      <c r="A25" s="15">
        <v>20</v>
      </c>
      <c r="B25" s="11" t="s">
        <v>26</v>
      </c>
      <c r="C25" s="26">
        <v>2716</v>
      </c>
      <c r="D25" s="26">
        <v>73</v>
      </c>
      <c r="E25" s="26" t="s">
        <v>62</v>
      </c>
      <c r="F25" s="30">
        <v>3</v>
      </c>
      <c r="G25" s="30">
        <v>0</v>
      </c>
      <c r="H25" s="30">
        <v>7</v>
      </c>
      <c r="I25" s="30">
        <v>3</v>
      </c>
      <c r="J25" s="30">
        <v>4</v>
      </c>
      <c r="K25" s="30">
        <v>5</v>
      </c>
      <c r="L25" s="30">
        <v>6</v>
      </c>
      <c r="M25" s="30">
        <v>8</v>
      </c>
      <c r="N25" s="30"/>
      <c r="O25" s="30"/>
      <c r="P25" s="30"/>
      <c r="Q25" s="30"/>
      <c r="R25" s="30">
        <v>6</v>
      </c>
      <c r="S25" s="30">
        <v>8</v>
      </c>
      <c r="T25" s="7">
        <f t="shared" si="0"/>
        <v>50</v>
      </c>
    </row>
    <row r="26" spans="1:20" x14ac:dyDescent="0.25">
      <c r="A26" s="15">
        <v>21</v>
      </c>
      <c r="B26" s="11" t="s">
        <v>176</v>
      </c>
      <c r="C26" s="26">
        <v>2720</v>
      </c>
      <c r="D26" s="26">
        <v>201</v>
      </c>
      <c r="E26" s="26" t="s">
        <v>20</v>
      </c>
      <c r="F26" s="30"/>
      <c r="G26" s="30"/>
      <c r="H26" s="30"/>
      <c r="I26" s="30"/>
      <c r="J26" s="30"/>
      <c r="K26" s="30"/>
      <c r="L26" s="30"/>
      <c r="M26" s="30"/>
      <c r="N26" s="30">
        <v>13</v>
      </c>
      <c r="O26" s="30">
        <v>11</v>
      </c>
      <c r="P26" s="30">
        <v>0</v>
      </c>
      <c r="Q26" s="30">
        <v>0</v>
      </c>
      <c r="R26" s="30">
        <v>4</v>
      </c>
      <c r="S26" s="30">
        <v>12</v>
      </c>
      <c r="T26" s="7">
        <f t="shared" si="0"/>
        <v>40</v>
      </c>
    </row>
    <row r="27" spans="1:20" x14ac:dyDescent="0.25">
      <c r="A27" s="15">
        <v>22</v>
      </c>
      <c r="B27" s="11" t="s">
        <v>192</v>
      </c>
      <c r="C27" s="26">
        <v>2300</v>
      </c>
      <c r="D27" s="26">
        <v>226</v>
      </c>
      <c r="E27" s="26" t="s">
        <v>8</v>
      </c>
      <c r="F27" s="30">
        <v>18</v>
      </c>
      <c r="G27" s="30">
        <v>19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7">
        <f t="shared" si="0"/>
        <v>37</v>
      </c>
    </row>
    <row r="28" spans="1:20" x14ac:dyDescent="0.25">
      <c r="A28" s="15">
        <v>23</v>
      </c>
      <c r="B28" s="11" t="s">
        <v>300</v>
      </c>
      <c r="C28" s="54" t="s">
        <v>318</v>
      </c>
      <c r="D28" s="26">
        <v>119</v>
      </c>
      <c r="E28" s="26" t="s">
        <v>8</v>
      </c>
      <c r="F28" s="30"/>
      <c r="G28" s="30"/>
      <c r="H28" s="30">
        <v>0</v>
      </c>
      <c r="I28" s="30">
        <v>0</v>
      </c>
      <c r="J28" s="30">
        <v>17</v>
      </c>
      <c r="K28" s="30">
        <v>12</v>
      </c>
      <c r="L28" s="30"/>
      <c r="M28" s="30"/>
      <c r="N28" s="30"/>
      <c r="O28" s="30"/>
      <c r="P28" s="30"/>
      <c r="Q28" s="30"/>
      <c r="R28" s="30"/>
      <c r="S28" s="30"/>
      <c r="T28" s="7">
        <f t="shared" si="0"/>
        <v>29</v>
      </c>
    </row>
    <row r="29" spans="1:20" x14ac:dyDescent="0.25">
      <c r="A29" s="15">
        <v>24</v>
      </c>
      <c r="B29" s="11" t="s">
        <v>81</v>
      </c>
      <c r="C29" s="26">
        <v>3023</v>
      </c>
      <c r="D29" s="26">
        <v>32</v>
      </c>
      <c r="E29" s="26" t="s">
        <v>8</v>
      </c>
      <c r="F29" s="30">
        <v>7</v>
      </c>
      <c r="G29" s="30">
        <v>0</v>
      </c>
      <c r="H29" s="30"/>
      <c r="I29" s="30"/>
      <c r="J29" s="30">
        <v>3</v>
      </c>
      <c r="K29" s="30">
        <v>4</v>
      </c>
      <c r="L29" s="30">
        <v>7</v>
      </c>
      <c r="M29" s="30">
        <v>7</v>
      </c>
      <c r="N29" s="30"/>
      <c r="O29" s="30"/>
      <c r="P29" s="30"/>
      <c r="Q29" s="30"/>
      <c r="R29" s="30"/>
      <c r="S29" s="30"/>
      <c r="T29" s="7">
        <f t="shared" si="0"/>
        <v>28</v>
      </c>
    </row>
    <row r="30" spans="1:20" x14ac:dyDescent="0.25">
      <c r="A30" s="15">
        <v>25</v>
      </c>
      <c r="B30" s="11" t="s">
        <v>389</v>
      </c>
      <c r="C30" s="26">
        <v>8577</v>
      </c>
      <c r="D30" s="26">
        <v>14</v>
      </c>
      <c r="E30" s="26" t="s">
        <v>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>
        <v>11</v>
      </c>
      <c r="S30" s="30">
        <v>17</v>
      </c>
      <c r="T30" s="7">
        <f t="shared" si="0"/>
        <v>28</v>
      </c>
    </row>
    <row r="31" spans="1:20" x14ac:dyDescent="0.25">
      <c r="A31" s="15">
        <v>26</v>
      </c>
      <c r="B31" s="11" t="s">
        <v>268</v>
      </c>
      <c r="C31" s="26">
        <v>2172</v>
      </c>
      <c r="D31" s="26">
        <v>100</v>
      </c>
      <c r="E31" s="26" t="s">
        <v>62</v>
      </c>
      <c r="F31" s="30"/>
      <c r="G31" s="30"/>
      <c r="H31" s="30">
        <v>5</v>
      </c>
      <c r="I31" s="30">
        <v>4</v>
      </c>
      <c r="J31" s="30">
        <v>7</v>
      </c>
      <c r="K31" s="30">
        <v>8</v>
      </c>
      <c r="L31" s="30"/>
      <c r="M31" s="30"/>
      <c r="N31" s="30"/>
      <c r="O31" s="30"/>
      <c r="P31" s="30"/>
      <c r="Q31" s="30"/>
      <c r="R31" s="30"/>
      <c r="S31" s="30"/>
      <c r="T31" s="7">
        <f t="shared" si="0"/>
        <v>24</v>
      </c>
    </row>
    <row r="32" spans="1:20" x14ac:dyDescent="0.25">
      <c r="A32" s="15">
        <v>27</v>
      </c>
      <c r="B32" s="11" t="s">
        <v>34</v>
      </c>
      <c r="C32" s="26">
        <v>2436</v>
      </c>
      <c r="D32" s="26">
        <v>210</v>
      </c>
      <c r="E32" s="26" t="s">
        <v>137</v>
      </c>
      <c r="F32" s="30">
        <v>13</v>
      </c>
      <c r="G32" s="30">
        <v>10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7">
        <f t="shared" si="0"/>
        <v>23</v>
      </c>
    </row>
    <row r="33" spans="1:20" x14ac:dyDescent="0.25">
      <c r="A33" s="15">
        <v>28</v>
      </c>
      <c r="B33" s="11" t="s">
        <v>237</v>
      </c>
      <c r="C33" s="26">
        <v>1579</v>
      </c>
      <c r="D33" s="26" t="s">
        <v>70</v>
      </c>
      <c r="E33" s="26" t="s">
        <v>22</v>
      </c>
      <c r="F33" s="30"/>
      <c r="G33" s="30"/>
      <c r="H33" s="30">
        <v>12</v>
      </c>
      <c r="I33" s="30">
        <v>6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7">
        <f t="shared" si="0"/>
        <v>18</v>
      </c>
    </row>
    <row r="34" spans="1:20" x14ac:dyDescent="0.25">
      <c r="A34" s="15">
        <v>29</v>
      </c>
      <c r="B34" s="11" t="s">
        <v>266</v>
      </c>
      <c r="C34" s="26">
        <v>1168</v>
      </c>
      <c r="D34" s="26">
        <v>29</v>
      </c>
      <c r="E34" s="26" t="s">
        <v>20</v>
      </c>
      <c r="F34" s="30"/>
      <c r="G34" s="30"/>
      <c r="H34" s="30">
        <v>8</v>
      </c>
      <c r="I34" s="30">
        <v>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7">
        <f t="shared" si="0"/>
        <v>16</v>
      </c>
    </row>
    <row r="35" spans="1:20" x14ac:dyDescent="0.25">
      <c r="A35" s="15">
        <v>30</v>
      </c>
      <c r="B35" s="11" t="s">
        <v>360</v>
      </c>
      <c r="C35" s="26">
        <v>5488</v>
      </c>
      <c r="D35" s="26">
        <v>84</v>
      </c>
      <c r="E35" s="26" t="s">
        <v>8</v>
      </c>
      <c r="F35" s="30"/>
      <c r="G35" s="30"/>
      <c r="H35" s="30"/>
      <c r="I35" s="30"/>
      <c r="J35" s="30"/>
      <c r="K35" s="30"/>
      <c r="L35" s="30"/>
      <c r="M35" s="30"/>
      <c r="N35" s="30">
        <v>0</v>
      </c>
      <c r="O35" s="30">
        <v>0</v>
      </c>
      <c r="P35" s="30"/>
      <c r="Q35" s="30"/>
      <c r="R35" s="30">
        <v>7</v>
      </c>
      <c r="S35" s="30">
        <v>6</v>
      </c>
      <c r="T35" s="7">
        <f t="shared" si="0"/>
        <v>13</v>
      </c>
    </row>
    <row r="36" spans="1:20" x14ac:dyDescent="0.25">
      <c r="A36" s="15">
        <v>31</v>
      </c>
      <c r="B36" s="11" t="s">
        <v>390</v>
      </c>
      <c r="C36" s="54">
        <v>12080</v>
      </c>
      <c r="D36" s="26">
        <v>561</v>
      </c>
      <c r="E36" s="26" t="s">
        <v>62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5</v>
      </c>
      <c r="S36" s="30">
        <v>7</v>
      </c>
      <c r="T36" s="7">
        <f t="shared" si="0"/>
        <v>12</v>
      </c>
    </row>
    <row r="37" spans="1:20" x14ac:dyDescent="0.25">
      <c r="A37" s="15">
        <v>32</v>
      </c>
      <c r="B37" s="11" t="s">
        <v>83</v>
      </c>
      <c r="C37" s="26">
        <v>3536</v>
      </c>
      <c r="D37" s="26">
        <v>50</v>
      </c>
      <c r="E37" s="26" t="s">
        <v>8</v>
      </c>
      <c r="F37" s="30">
        <v>1</v>
      </c>
      <c r="G37" s="30">
        <v>4</v>
      </c>
      <c r="H37" s="30">
        <v>0</v>
      </c>
      <c r="I37" s="30">
        <v>0</v>
      </c>
      <c r="J37" s="30">
        <v>2</v>
      </c>
      <c r="K37" s="30">
        <v>3</v>
      </c>
      <c r="L37" s="30"/>
      <c r="M37" s="30"/>
      <c r="N37" s="30"/>
      <c r="O37" s="30"/>
      <c r="P37" s="30"/>
      <c r="Q37" s="30"/>
      <c r="R37" s="30"/>
      <c r="S37" s="30"/>
      <c r="T37" s="7">
        <f t="shared" si="0"/>
        <v>10</v>
      </c>
    </row>
    <row r="38" spans="1:20" x14ac:dyDescent="0.25">
      <c r="A38" s="15">
        <v>33</v>
      </c>
      <c r="B38" s="11" t="s">
        <v>38</v>
      </c>
      <c r="C38" s="26">
        <v>1235</v>
      </c>
      <c r="D38" s="26">
        <v>282</v>
      </c>
      <c r="E38" s="26" t="s">
        <v>20</v>
      </c>
      <c r="F38" s="30"/>
      <c r="G38" s="30"/>
      <c r="H38" s="30">
        <v>4</v>
      </c>
      <c r="I38" s="30">
        <v>2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7">
        <f t="shared" si="0"/>
        <v>6</v>
      </c>
    </row>
    <row r="39" spans="1:20" x14ac:dyDescent="0.25">
      <c r="A39" s="15">
        <v>34</v>
      </c>
      <c r="B39" s="11" t="s">
        <v>269</v>
      </c>
      <c r="C39" s="26">
        <v>100065</v>
      </c>
      <c r="D39" s="26">
        <v>61</v>
      </c>
      <c r="E39" s="26" t="s">
        <v>22</v>
      </c>
      <c r="F39" s="30"/>
      <c r="G39" s="30"/>
      <c r="H39" s="30">
        <v>3</v>
      </c>
      <c r="I39" s="30">
        <v>1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7">
        <f t="shared" si="0"/>
        <v>4</v>
      </c>
    </row>
    <row r="40" spans="1:20" x14ac:dyDescent="0.25">
      <c r="A40" s="15">
        <v>35</v>
      </c>
      <c r="B40" s="11" t="s">
        <v>198</v>
      </c>
      <c r="C40" s="26">
        <v>3358</v>
      </c>
      <c r="D40" s="26">
        <v>999</v>
      </c>
      <c r="E40" s="26" t="s">
        <v>20</v>
      </c>
      <c r="F40" s="30">
        <v>4</v>
      </c>
      <c r="G40" s="30">
        <v>0</v>
      </c>
      <c r="H40" s="30"/>
      <c r="I40" s="30"/>
      <c r="J40" s="30"/>
      <c r="K40" s="30"/>
      <c r="L40" s="30">
        <v>0</v>
      </c>
      <c r="M40" s="30">
        <v>0</v>
      </c>
      <c r="N40" s="30"/>
      <c r="O40" s="30"/>
      <c r="P40" s="30"/>
      <c r="Q40" s="30"/>
      <c r="R40" s="30"/>
      <c r="S40" s="30"/>
      <c r="T40" s="7">
        <f t="shared" si="0"/>
        <v>4</v>
      </c>
    </row>
    <row r="41" spans="1:20" x14ac:dyDescent="0.25">
      <c r="A41" s="15">
        <v>36</v>
      </c>
      <c r="B41" s="11" t="s">
        <v>199</v>
      </c>
      <c r="C41" s="26">
        <v>3134</v>
      </c>
      <c r="D41" s="26">
        <v>78</v>
      </c>
      <c r="E41" s="26" t="s">
        <v>8</v>
      </c>
      <c r="F41" s="30">
        <v>0</v>
      </c>
      <c r="G41" s="30">
        <v>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7">
        <f t="shared" si="0"/>
        <v>3</v>
      </c>
    </row>
    <row r="42" spans="1:20" x14ac:dyDescent="0.25">
      <c r="A42" s="15">
        <v>37</v>
      </c>
      <c r="B42" s="11" t="s">
        <v>84</v>
      </c>
      <c r="C42" s="26">
        <v>4777</v>
      </c>
      <c r="D42" s="26">
        <v>70</v>
      </c>
      <c r="E42" s="26" t="s">
        <v>8</v>
      </c>
      <c r="F42" s="30">
        <v>2</v>
      </c>
      <c r="G42" s="30">
        <v>0</v>
      </c>
      <c r="H42" s="30">
        <v>1</v>
      </c>
      <c r="I42" s="30"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7">
        <f t="shared" si="0"/>
        <v>3</v>
      </c>
    </row>
    <row r="43" spans="1:20" x14ac:dyDescent="0.25">
      <c r="A43" s="15">
        <v>38</v>
      </c>
      <c r="B43" s="11" t="s">
        <v>270</v>
      </c>
      <c r="C43" s="26">
        <v>9210</v>
      </c>
      <c r="D43" s="26">
        <v>17</v>
      </c>
      <c r="E43" s="26" t="s">
        <v>35</v>
      </c>
      <c r="F43" s="30"/>
      <c r="G43" s="30"/>
      <c r="H43" s="30">
        <v>2</v>
      </c>
      <c r="I43" s="30"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7">
        <f t="shared" si="0"/>
        <v>2</v>
      </c>
    </row>
    <row r="44" spans="1:20" x14ac:dyDescent="0.25">
      <c r="A44" s="15">
        <v>39</v>
      </c>
      <c r="B44" s="11" t="s">
        <v>319</v>
      </c>
      <c r="C44" s="54">
        <v>10022</v>
      </c>
      <c r="D44" s="26">
        <v>757</v>
      </c>
      <c r="E44" s="26" t="s">
        <v>8</v>
      </c>
      <c r="F44" s="30"/>
      <c r="G44" s="30"/>
      <c r="H44" s="30"/>
      <c r="I44" s="30"/>
      <c r="J44" s="30">
        <v>0</v>
      </c>
      <c r="K44" s="30">
        <v>0</v>
      </c>
      <c r="L44" s="30"/>
      <c r="M44" s="30"/>
      <c r="N44" s="30"/>
      <c r="O44" s="30"/>
      <c r="P44" s="30"/>
      <c r="Q44" s="30"/>
      <c r="R44" s="30"/>
      <c r="S44" s="30"/>
      <c r="T44" s="7">
        <f t="shared" si="0"/>
        <v>0</v>
      </c>
    </row>
    <row r="45" spans="1:20" x14ac:dyDescent="0.25">
      <c r="A45" s="15">
        <v>40</v>
      </c>
      <c r="B45" s="11" t="s">
        <v>200</v>
      </c>
      <c r="C45" s="26">
        <v>6307</v>
      </c>
      <c r="D45" s="26">
        <v>155</v>
      </c>
      <c r="E45" s="26" t="s">
        <v>62</v>
      </c>
      <c r="F45" s="30">
        <v>0</v>
      </c>
      <c r="G45" s="30"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7">
        <f t="shared" si="0"/>
        <v>0</v>
      </c>
    </row>
    <row r="46" spans="1:20" ht="15.75" thickBot="1" x14ac:dyDescent="0.3">
      <c r="A46" s="16">
        <v>39</v>
      </c>
      <c r="B46" s="12"/>
      <c r="C46" s="27"/>
      <c r="D46" s="27"/>
      <c r="E46" s="27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8">
        <f t="shared" ref="T46" si="1">SUM(F46:Q46)</f>
        <v>0</v>
      </c>
    </row>
    <row r="47" spans="1:20" s="3" customFormat="1" x14ac:dyDescent="0.25">
      <c r="C47" s="28"/>
      <c r="D47" s="28"/>
      <c r="E47" s="28"/>
      <c r="F47" s="70">
        <v>25</v>
      </c>
      <c r="G47" s="70"/>
      <c r="H47" s="70">
        <v>26</v>
      </c>
      <c r="I47" s="70"/>
      <c r="J47" s="70">
        <v>23</v>
      </c>
      <c r="K47" s="70"/>
      <c r="L47" s="70">
        <v>18</v>
      </c>
      <c r="M47" s="70"/>
      <c r="N47" s="70">
        <v>18</v>
      </c>
      <c r="O47" s="70"/>
      <c r="P47" s="70">
        <v>14</v>
      </c>
      <c r="Q47" s="70"/>
      <c r="R47" s="70">
        <v>19</v>
      </c>
      <c r="S47" s="70"/>
      <c r="T47" s="4">
        <f>AVERAGE(F47:S47)</f>
        <v>20.428571428571427</v>
      </c>
    </row>
    <row r="48" spans="1:20" x14ac:dyDescent="0.25">
      <c r="B48" s="56" t="s">
        <v>2</v>
      </c>
      <c r="C48" s="56"/>
      <c r="D48" s="56"/>
      <c r="E48" s="56"/>
      <c r="F48" s="56"/>
      <c r="G48" s="43"/>
      <c r="H48" s="19"/>
      <c r="I48" s="43"/>
      <c r="J48" s="43"/>
      <c r="K48" s="43"/>
      <c r="L48" s="43"/>
      <c r="M48" s="43"/>
      <c r="N48" s="19"/>
      <c r="O48" s="43"/>
      <c r="P48" s="19"/>
      <c r="Q48" s="43"/>
      <c r="R48" s="55"/>
      <c r="S48" s="55"/>
    </row>
    <row r="49" spans="2:19" x14ac:dyDescent="0.25">
      <c r="B49" s="56"/>
      <c r="C49" s="56"/>
      <c r="D49" s="56"/>
      <c r="E49" s="56"/>
      <c r="F49" s="56"/>
      <c r="G49" s="43"/>
      <c r="H49" s="19"/>
      <c r="I49" s="43"/>
      <c r="J49" s="43"/>
      <c r="K49" s="43"/>
      <c r="L49" s="43"/>
      <c r="M49" s="43"/>
      <c r="N49" s="19"/>
      <c r="O49" s="43"/>
      <c r="P49" s="19"/>
      <c r="Q49" s="43"/>
      <c r="R49" s="55"/>
      <c r="S49" s="55"/>
    </row>
  </sheetData>
  <sortState ref="B6:T45">
    <sortCondition descending="1" ref="T6:T45"/>
  </sortState>
  <mergeCells count="24">
    <mergeCell ref="A1:T2"/>
    <mergeCell ref="T3:T5"/>
    <mergeCell ref="N3:O3"/>
    <mergeCell ref="N4:O4"/>
    <mergeCell ref="P3:Q3"/>
    <mergeCell ref="P4:Q4"/>
    <mergeCell ref="J3:K3"/>
    <mergeCell ref="J4:K4"/>
    <mergeCell ref="L3:M3"/>
    <mergeCell ref="L4:M4"/>
    <mergeCell ref="R3:S3"/>
    <mergeCell ref="R4:S4"/>
    <mergeCell ref="R47:S47"/>
    <mergeCell ref="B48:F49"/>
    <mergeCell ref="F3:G3"/>
    <mergeCell ref="F4:G4"/>
    <mergeCell ref="H3:I3"/>
    <mergeCell ref="H4:I4"/>
    <mergeCell ref="F47:G47"/>
    <mergeCell ref="P47:Q47"/>
    <mergeCell ref="N47:O47"/>
    <mergeCell ref="L47:M47"/>
    <mergeCell ref="J47:K47"/>
    <mergeCell ref="H47:I4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6.85546875" bestFit="1" customWidth="1"/>
    <col min="3" max="3" width="12.7109375" style="23" bestFit="1" customWidth="1"/>
    <col min="4" max="4" width="9.140625" style="23" customWidth="1"/>
    <col min="5" max="5" width="8.42578125" style="23" customWidth="1"/>
    <col min="6" max="19" width="5" style="1" customWidth="1"/>
  </cols>
  <sheetData>
    <row r="1" spans="1:22" ht="27" customHeight="1" x14ac:dyDescent="0.25">
      <c r="A1" s="57" t="s">
        <v>226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"/>
      <c r="V1" s="5"/>
    </row>
    <row r="2" spans="1:22" ht="20.2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5"/>
      <c r="V2" s="5"/>
    </row>
    <row r="3" spans="1:22" x14ac:dyDescent="0.25">
      <c r="A3" s="32"/>
      <c r="B3" s="33"/>
      <c r="C3" s="34"/>
      <c r="D3" s="34"/>
      <c r="E3" s="34"/>
      <c r="F3" s="66" t="s">
        <v>134</v>
      </c>
      <c r="G3" s="67"/>
      <c r="H3" s="66" t="s">
        <v>251</v>
      </c>
      <c r="I3" s="67"/>
      <c r="J3" s="66" t="s">
        <v>303</v>
      </c>
      <c r="K3" s="67"/>
      <c r="L3" s="66" t="s">
        <v>336</v>
      </c>
      <c r="M3" s="67"/>
      <c r="N3" s="66" t="s">
        <v>352</v>
      </c>
      <c r="O3" s="67"/>
      <c r="P3" s="66" t="s">
        <v>376</v>
      </c>
      <c r="Q3" s="67"/>
      <c r="R3" s="66" t="s">
        <v>382</v>
      </c>
      <c r="S3" s="67"/>
      <c r="T3" s="63" t="s">
        <v>1</v>
      </c>
    </row>
    <row r="4" spans="1:22" ht="15.75" thickBot="1" x14ac:dyDescent="0.3">
      <c r="A4" s="32"/>
      <c r="B4" s="33"/>
      <c r="C4" s="34"/>
      <c r="D4" s="34"/>
      <c r="E4" s="34"/>
      <c r="F4" s="68">
        <v>42784</v>
      </c>
      <c r="G4" s="69"/>
      <c r="H4" s="68">
        <v>42833</v>
      </c>
      <c r="I4" s="69"/>
      <c r="J4" s="68">
        <v>42861</v>
      </c>
      <c r="K4" s="69"/>
      <c r="L4" s="68">
        <v>42889</v>
      </c>
      <c r="M4" s="69"/>
      <c r="N4" s="68">
        <v>42938</v>
      </c>
      <c r="O4" s="69"/>
      <c r="P4" s="68">
        <v>42980</v>
      </c>
      <c r="Q4" s="69"/>
      <c r="R4" s="68">
        <v>43022</v>
      </c>
      <c r="S4" s="69"/>
      <c r="T4" s="64"/>
    </row>
    <row r="5" spans="1:22" s="2" customFormat="1" ht="30.75" thickBot="1" x14ac:dyDescent="0.3">
      <c r="A5" s="14" t="s">
        <v>0</v>
      </c>
      <c r="B5" s="13" t="s">
        <v>5</v>
      </c>
      <c r="C5" s="24" t="s">
        <v>3</v>
      </c>
      <c r="D5" s="24" t="s">
        <v>6</v>
      </c>
      <c r="E5" s="24" t="s">
        <v>4</v>
      </c>
      <c r="F5" s="9" t="s">
        <v>85</v>
      </c>
      <c r="G5" s="9" t="s">
        <v>86</v>
      </c>
      <c r="H5" s="9" t="s">
        <v>85</v>
      </c>
      <c r="I5" s="9" t="s">
        <v>86</v>
      </c>
      <c r="J5" s="9" t="s">
        <v>85</v>
      </c>
      <c r="K5" s="9" t="s">
        <v>86</v>
      </c>
      <c r="L5" s="9" t="s">
        <v>85</v>
      </c>
      <c r="M5" s="9" t="s">
        <v>86</v>
      </c>
      <c r="N5" s="9" t="s">
        <v>85</v>
      </c>
      <c r="O5" s="9" t="s">
        <v>86</v>
      </c>
      <c r="P5" s="9" t="s">
        <v>85</v>
      </c>
      <c r="Q5" s="9" t="s">
        <v>86</v>
      </c>
      <c r="R5" s="9" t="s">
        <v>85</v>
      </c>
      <c r="S5" s="9" t="s">
        <v>86</v>
      </c>
      <c r="T5" s="64"/>
    </row>
    <row r="6" spans="1:22" x14ac:dyDescent="0.25">
      <c r="A6" s="15">
        <v>1</v>
      </c>
      <c r="B6" s="10" t="s">
        <v>212</v>
      </c>
      <c r="C6" s="25">
        <v>5884</v>
      </c>
      <c r="D6" s="25">
        <v>76</v>
      </c>
      <c r="E6" s="25" t="s">
        <v>8</v>
      </c>
      <c r="F6" s="29">
        <v>20</v>
      </c>
      <c r="G6" s="29">
        <v>20</v>
      </c>
      <c r="H6" s="29">
        <v>25</v>
      </c>
      <c r="I6" s="29">
        <v>25</v>
      </c>
      <c r="J6" s="29">
        <v>25</v>
      </c>
      <c r="K6" s="29">
        <v>25</v>
      </c>
      <c r="L6" s="29">
        <v>25</v>
      </c>
      <c r="M6" s="29">
        <v>25</v>
      </c>
      <c r="N6" s="29">
        <v>25</v>
      </c>
      <c r="O6" s="29">
        <v>25</v>
      </c>
      <c r="P6" s="29">
        <v>25</v>
      </c>
      <c r="Q6" s="29">
        <v>25</v>
      </c>
      <c r="R6" s="29">
        <v>22</v>
      </c>
      <c r="S6" s="29">
        <v>25</v>
      </c>
      <c r="T6" s="17">
        <f t="shared" ref="T6:T45" si="0">SUM(F6:S6)</f>
        <v>337</v>
      </c>
    </row>
    <row r="7" spans="1:22" x14ac:dyDescent="0.25">
      <c r="A7" s="15">
        <v>2</v>
      </c>
      <c r="B7" s="11" t="s">
        <v>213</v>
      </c>
      <c r="C7" s="26">
        <v>2956</v>
      </c>
      <c r="D7" s="26">
        <v>30</v>
      </c>
      <c r="E7" s="26" t="s">
        <v>20</v>
      </c>
      <c r="F7" s="30">
        <v>19</v>
      </c>
      <c r="G7" s="30">
        <v>19</v>
      </c>
      <c r="H7" s="30">
        <v>20</v>
      </c>
      <c r="I7" s="30">
        <v>20</v>
      </c>
      <c r="J7" s="30">
        <v>22</v>
      </c>
      <c r="K7" s="30">
        <v>22</v>
      </c>
      <c r="L7" s="30">
        <v>22</v>
      </c>
      <c r="M7" s="30">
        <v>22</v>
      </c>
      <c r="N7" s="30">
        <v>22</v>
      </c>
      <c r="O7" s="30">
        <v>22</v>
      </c>
      <c r="P7" s="30">
        <v>22</v>
      </c>
      <c r="Q7" s="30">
        <v>22</v>
      </c>
      <c r="R7" s="30">
        <v>25</v>
      </c>
      <c r="S7" s="30">
        <v>22</v>
      </c>
      <c r="T7" s="7">
        <f t="shared" si="0"/>
        <v>301</v>
      </c>
    </row>
    <row r="8" spans="1:22" x14ac:dyDescent="0.25">
      <c r="A8" s="15">
        <v>3</v>
      </c>
      <c r="B8" s="11" t="s">
        <v>214</v>
      </c>
      <c r="C8" s="26">
        <v>3671</v>
      </c>
      <c r="D8" s="26">
        <v>27</v>
      </c>
      <c r="E8" s="26" t="s">
        <v>8</v>
      </c>
      <c r="F8" s="30">
        <v>18</v>
      </c>
      <c r="G8" s="30">
        <v>18</v>
      </c>
      <c r="H8" s="30">
        <v>19</v>
      </c>
      <c r="I8" s="30">
        <v>15</v>
      </c>
      <c r="J8" s="30">
        <v>20</v>
      </c>
      <c r="K8" s="30">
        <v>19</v>
      </c>
      <c r="L8" s="30">
        <v>20</v>
      </c>
      <c r="M8" s="30">
        <v>20</v>
      </c>
      <c r="N8" s="30">
        <v>15</v>
      </c>
      <c r="O8" s="30">
        <v>19</v>
      </c>
      <c r="P8" s="30">
        <v>20</v>
      </c>
      <c r="Q8" s="30">
        <v>20</v>
      </c>
      <c r="R8" s="30">
        <v>18</v>
      </c>
      <c r="S8" s="30">
        <v>20</v>
      </c>
      <c r="T8" s="7">
        <f t="shared" si="0"/>
        <v>261</v>
      </c>
    </row>
    <row r="9" spans="1:22" x14ac:dyDescent="0.25">
      <c r="A9" s="15">
        <v>4</v>
      </c>
      <c r="B9" s="11" t="s">
        <v>218</v>
      </c>
      <c r="C9" s="26">
        <v>2405</v>
      </c>
      <c r="D9" s="26">
        <v>4</v>
      </c>
      <c r="E9" s="26" t="s">
        <v>8</v>
      </c>
      <c r="F9" s="30">
        <v>9</v>
      </c>
      <c r="G9" s="30">
        <v>14</v>
      </c>
      <c r="H9" s="30"/>
      <c r="I9" s="30"/>
      <c r="J9" s="30">
        <v>18</v>
      </c>
      <c r="K9" s="30">
        <v>13</v>
      </c>
      <c r="L9" s="30">
        <v>17</v>
      </c>
      <c r="M9" s="30">
        <v>16</v>
      </c>
      <c r="N9" s="30">
        <v>12</v>
      </c>
      <c r="O9" s="30">
        <v>17</v>
      </c>
      <c r="P9" s="30">
        <v>18</v>
      </c>
      <c r="Q9" s="30">
        <v>18</v>
      </c>
      <c r="R9" s="30">
        <v>12</v>
      </c>
      <c r="S9" s="30">
        <v>11</v>
      </c>
      <c r="T9" s="7">
        <f t="shared" si="0"/>
        <v>175</v>
      </c>
    </row>
    <row r="10" spans="1:22" x14ac:dyDescent="0.25">
      <c r="A10" s="15">
        <v>5</v>
      </c>
      <c r="B10" s="11" t="s">
        <v>215</v>
      </c>
      <c r="C10" s="26">
        <v>1728</v>
      </c>
      <c r="D10" s="26">
        <v>97</v>
      </c>
      <c r="E10" s="26" t="s">
        <v>22</v>
      </c>
      <c r="F10" s="30">
        <v>16</v>
      </c>
      <c r="G10" s="30">
        <v>16</v>
      </c>
      <c r="H10" s="30">
        <v>17</v>
      </c>
      <c r="I10" s="30">
        <v>18</v>
      </c>
      <c r="J10" s="30">
        <v>15</v>
      </c>
      <c r="K10" s="30">
        <v>16</v>
      </c>
      <c r="L10" s="30">
        <v>16</v>
      </c>
      <c r="M10" s="30">
        <v>17</v>
      </c>
      <c r="N10" s="30">
        <v>19</v>
      </c>
      <c r="O10" s="30">
        <v>18</v>
      </c>
      <c r="P10" s="30"/>
      <c r="Q10" s="30"/>
      <c r="R10" s="30"/>
      <c r="S10" s="30"/>
      <c r="T10" s="7">
        <f t="shared" si="0"/>
        <v>168</v>
      </c>
    </row>
    <row r="11" spans="1:22" x14ac:dyDescent="0.25">
      <c r="A11" s="15">
        <v>6</v>
      </c>
      <c r="B11" s="11" t="s">
        <v>320</v>
      </c>
      <c r="C11" s="26">
        <v>6426</v>
      </c>
      <c r="D11" s="26">
        <v>211</v>
      </c>
      <c r="E11" s="26" t="s">
        <v>8</v>
      </c>
      <c r="F11" s="30">
        <v>14</v>
      </c>
      <c r="G11" s="30">
        <v>17</v>
      </c>
      <c r="H11" s="30">
        <v>14</v>
      </c>
      <c r="I11" s="30">
        <v>16</v>
      </c>
      <c r="J11" s="30">
        <v>19</v>
      </c>
      <c r="K11" s="30">
        <v>20</v>
      </c>
      <c r="L11" s="30">
        <v>19</v>
      </c>
      <c r="M11" s="30">
        <v>18</v>
      </c>
      <c r="N11" s="30"/>
      <c r="O11" s="30"/>
      <c r="P11" s="30">
        <v>16</v>
      </c>
      <c r="Q11" s="30">
        <v>9</v>
      </c>
      <c r="R11" s="30"/>
      <c r="S11" s="30"/>
      <c r="T11" s="7">
        <f t="shared" si="0"/>
        <v>162</v>
      </c>
    </row>
    <row r="12" spans="1:22" x14ac:dyDescent="0.25">
      <c r="A12" s="15">
        <v>7</v>
      </c>
      <c r="B12" s="11" t="s">
        <v>224</v>
      </c>
      <c r="C12" s="26">
        <v>5486</v>
      </c>
      <c r="D12" s="26">
        <v>5</v>
      </c>
      <c r="E12" s="26" t="s">
        <v>8</v>
      </c>
      <c r="F12" s="30">
        <v>4</v>
      </c>
      <c r="G12" s="30">
        <v>6</v>
      </c>
      <c r="H12" s="30">
        <v>8</v>
      </c>
      <c r="I12" s="30">
        <v>6</v>
      </c>
      <c r="J12" s="30">
        <v>13</v>
      </c>
      <c r="K12" s="30">
        <v>12</v>
      </c>
      <c r="L12" s="30">
        <v>15</v>
      </c>
      <c r="M12" s="30">
        <v>12</v>
      </c>
      <c r="N12" s="30">
        <v>17</v>
      </c>
      <c r="O12" s="30">
        <v>16</v>
      </c>
      <c r="P12" s="30">
        <v>13</v>
      </c>
      <c r="Q12" s="30">
        <v>14</v>
      </c>
      <c r="R12" s="30">
        <v>14</v>
      </c>
      <c r="S12" s="30">
        <v>12</v>
      </c>
      <c r="T12" s="7">
        <f t="shared" si="0"/>
        <v>162</v>
      </c>
    </row>
    <row r="13" spans="1:22" x14ac:dyDescent="0.25">
      <c r="A13" s="15">
        <v>8</v>
      </c>
      <c r="B13" s="11" t="s">
        <v>289</v>
      </c>
      <c r="C13" s="26">
        <v>9363</v>
      </c>
      <c r="D13" s="26">
        <v>15</v>
      </c>
      <c r="E13" s="26" t="s">
        <v>8</v>
      </c>
      <c r="F13" s="30"/>
      <c r="G13" s="30"/>
      <c r="H13" s="30">
        <v>5</v>
      </c>
      <c r="I13" s="30">
        <v>7</v>
      </c>
      <c r="J13" s="30">
        <v>12</v>
      </c>
      <c r="K13" s="30">
        <v>11</v>
      </c>
      <c r="L13" s="30">
        <v>13</v>
      </c>
      <c r="M13" s="30">
        <v>13</v>
      </c>
      <c r="N13" s="30">
        <v>18</v>
      </c>
      <c r="O13" s="30">
        <v>15</v>
      </c>
      <c r="P13" s="30">
        <v>17</v>
      </c>
      <c r="Q13" s="30">
        <v>15</v>
      </c>
      <c r="R13" s="30">
        <v>11</v>
      </c>
      <c r="S13" s="30">
        <v>14</v>
      </c>
      <c r="T13" s="7">
        <f t="shared" si="0"/>
        <v>151</v>
      </c>
    </row>
    <row r="14" spans="1:22" x14ac:dyDescent="0.25">
      <c r="A14" s="15">
        <v>9</v>
      </c>
      <c r="B14" s="11" t="s">
        <v>219</v>
      </c>
      <c r="C14" s="26">
        <v>3628</v>
      </c>
      <c r="D14" s="26">
        <v>19</v>
      </c>
      <c r="E14" s="26" t="s">
        <v>22</v>
      </c>
      <c r="F14" s="30">
        <v>12</v>
      </c>
      <c r="G14" s="30">
        <v>11</v>
      </c>
      <c r="H14" s="30">
        <v>13</v>
      </c>
      <c r="I14" s="30">
        <v>14</v>
      </c>
      <c r="J14" s="30">
        <v>16</v>
      </c>
      <c r="K14" s="30">
        <v>14</v>
      </c>
      <c r="L14" s="30"/>
      <c r="M14" s="30"/>
      <c r="N14" s="30"/>
      <c r="O14" s="30"/>
      <c r="P14" s="30">
        <v>19</v>
      </c>
      <c r="Q14" s="30">
        <v>19</v>
      </c>
      <c r="R14" s="30">
        <v>15</v>
      </c>
      <c r="S14" s="30">
        <v>17</v>
      </c>
      <c r="T14" s="7">
        <f t="shared" si="0"/>
        <v>150</v>
      </c>
    </row>
    <row r="15" spans="1:22" x14ac:dyDescent="0.25">
      <c r="A15" s="15">
        <v>10</v>
      </c>
      <c r="B15" s="11" t="s">
        <v>321</v>
      </c>
      <c r="C15" s="26">
        <v>5473</v>
      </c>
      <c r="D15" s="26">
        <v>47</v>
      </c>
      <c r="E15" s="26" t="s">
        <v>8</v>
      </c>
      <c r="F15" s="30"/>
      <c r="G15" s="30"/>
      <c r="H15" s="30"/>
      <c r="I15" s="30"/>
      <c r="J15" s="30">
        <v>10</v>
      </c>
      <c r="K15" s="30">
        <v>10</v>
      </c>
      <c r="L15" s="30">
        <v>12</v>
      </c>
      <c r="M15" s="30">
        <v>14</v>
      </c>
      <c r="N15" s="30"/>
      <c r="O15" s="30"/>
      <c r="P15" s="30">
        <v>14</v>
      </c>
      <c r="Q15" s="30">
        <v>16</v>
      </c>
      <c r="R15" s="30">
        <v>13</v>
      </c>
      <c r="S15" s="30">
        <v>13</v>
      </c>
      <c r="T15" s="7">
        <f t="shared" si="0"/>
        <v>102</v>
      </c>
    </row>
    <row r="16" spans="1:22" x14ac:dyDescent="0.25">
      <c r="A16" s="15">
        <v>11</v>
      </c>
      <c r="B16" s="11" t="s">
        <v>210</v>
      </c>
      <c r="C16" s="26">
        <v>6352</v>
      </c>
      <c r="D16" s="26">
        <v>51</v>
      </c>
      <c r="E16" s="26" t="s">
        <v>22</v>
      </c>
      <c r="F16" s="30">
        <v>25</v>
      </c>
      <c r="G16" s="30">
        <v>25</v>
      </c>
      <c r="H16" s="30">
        <v>22</v>
      </c>
      <c r="I16" s="30">
        <v>22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7">
        <f t="shared" si="0"/>
        <v>94</v>
      </c>
    </row>
    <row r="17" spans="1:20" x14ac:dyDescent="0.25">
      <c r="A17" s="15">
        <v>12</v>
      </c>
      <c r="B17" s="11" t="s">
        <v>220</v>
      </c>
      <c r="C17" s="26">
        <v>3141</v>
      </c>
      <c r="D17" s="26">
        <v>110</v>
      </c>
      <c r="E17" s="26" t="s">
        <v>22</v>
      </c>
      <c r="F17" s="30">
        <v>13</v>
      </c>
      <c r="G17" s="30">
        <v>10</v>
      </c>
      <c r="H17" s="30">
        <v>16</v>
      </c>
      <c r="I17" s="30">
        <v>17</v>
      </c>
      <c r="J17" s="30">
        <v>14</v>
      </c>
      <c r="K17" s="30">
        <v>15</v>
      </c>
      <c r="L17" s="30"/>
      <c r="M17" s="30"/>
      <c r="N17" s="30"/>
      <c r="O17" s="30"/>
      <c r="P17" s="30"/>
      <c r="Q17" s="30"/>
      <c r="R17" s="30"/>
      <c r="S17" s="30"/>
      <c r="T17" s="7">
        <f t="shared" si="0"/>
        <v>85</v>
      </c>
    </row>
    <row r="18" spans="1:20" x14ac:dyDescent="0.25">
      <c r="A18" s="15">
        <v>13</v>
      </c>
      <c r="B18" s="11" t="s">
        <v>131</v>
      </c>
      <c r="C18" s="26">
        <v>5476</v>
      </c>
      <c r="D18" s="26">
        <v>113</v>
      </c>
      <c r="E18" s="26" t="s">
        <v>8</v>
      </c>
      <c r="F18" s="30">
        <v>10</v>
      </c>
      <c r="G18" s="30">
        <v>12</v>
      </c>
      <c r="H18" s="30">
        <v>11</v>
      </c>
      <c r="I18" s="30">
        <v>13</v>
      </c>
      <c r="J18" s="30">
        <v>17</v>
      </c>
      <c r="K18" s="30">
        <v>17</v>
      </c>
      <c r="L18" s="30">
        <v>0</v>
      </c>
      <c r="M18" s="30">
        <v>0</v>
      </c>
      <c r="N18" s="30"/>
      <c r="O18" s="30"/>
      <c r="P18" s="30"/>
      <c r="Q18" s="30"/>
      <c r="R18" s="30"/>
      <c r="S18" s="30"/>
      <c r="T18" s="7">
        <f t="shared" si="0"/>
        <v>80</v>
      </c>
    </row>
    <row r="19" spans="1:20" x14ac:dyDescent="0.25">
      <c r="A19" s="15">
        <v>14</v>
      </c>
      <c r="B19" s="11" t="s">
        <v>325</v>
      </c>
      <c r="C19" s="26">
        <v>1169</v>
      </c>
      <c r="D19" s="26">
        <v>44</v>
      </c>
      <c r="E19" s="26" t="s">
        <v>8</v>
      </c>
      <c r="F19" s="30"/>
      <c r="G19" s="30"/>
      <c r="H19" s="30"/>
      <c r="I19" s="30"/>
      <c r="J19" s="30">
        <v>0</v>
      </c>
      <c r="K19" s="30">
        <v>6</v>
      </c>
      <c r="L19" s="30"/>
      <c r="M19" s="30"/>
      <c r="N19" s="30">
        <v>14</v>
      </c>
      <c r="O19" s="30">
        <v>13</v>
      </c>
      <c r="P19" s="30">
        <v>12</v>
      </c>
      <c r="Q19" s="30">
        <v>13</v>
      </c>
      <c r="R19" s="30">
        <v>10</v>
      </c>
      <c r="S19" s="30">
        <v>10</v>
      </c>
      <c r="T19" s="7">
        <f t="shared" si="0"/>
        <v>78</v>
      </c>
    </row>
    <row r="20" spans="1:20" x14ac:dyDescent="0.25">
      <c r="A20" s="15">
        <v>15</v>
      </c>
      <c r="B20" s="11" t="s">
        <v>323</v>
      </c>
      <c r="C20" s="26">
        <v>5877</v>
      </c>
      <c r="D20" s="26" t="s">
        <v>70</v>
      </c>
      <c r="E20" s="26" t="s">
        <v>8</v>
      </c>
      <c r="F20" s="30"/>
      <c r="G20" s="30"/>
      <c r="H20" s="30"/>
      <c r="I20" s="30"/>
      <c r="J20" s="30">
        <v>6</v>
      </c>
      <c r="K20" s="30">
        <v>5</v>
      </c>
      <c r="L20" s="30">
        <v>10</v>
      </c>
      <c r="M20" s="30">
        <v>9</v>
      </c>
      <c r="N20" s="30"/>
      <c r="O20" s="30"/>
      <c r="P20" s="30">
        <v>11</v>
      </c>
      <c r="Q20" s="30">
        <v>11</v>
      </c>
      <c r="R20" s="30">
        <v>9</v>
      </c>
      <c r="S20" s="30">
        <v>9</v>
      </c>
      <c r="T20" s="7">
        <f t="shared" si="0"/>
        <v>70</v>
      </c>
    </row>
    <row r="21" spans="1:20" x14ac:dyDescent="0.25">
      <c r="A21" s="15">
        <v>16</v>
      </c>
      <c r="B21" s="11" t="s">
        <v>288</v>
      </c>
      <c r="C21" s="26">
        <v>4283</v>
      </c>
      <c r="D21" s="26" t="s">
        <v>70</v>
      </c>
      <c r="E21" s="26" t="s">
        <v>22</v>
      </c>
      <c r="F21" s="30">
        <v>8</v>
      </c>
      <c r="G21" s="30">
        <v>7</v>
      </c>
      <c r="H21" s="30">
        <v>7</v>
      </c>
      <c r="I21" s="30">
        <v>9</v>
      </c>
      <c r="J21" s="30">
        <v>8</v>
      </c>
      <c r="K21" s="30">
        <v>9</v>
      </c>
      <c r="L21" s="30">
        <v>9</v>
      </c>
      <c r="M21" s="30">
        <v>11</v>
      </c>
      <c r="N21" s="30"/>
      <c r="O21" s="30"/>
      <c r="P21" s="30"/>
      <c r="Q21" s="30"/>
      <c r="R21" s="30"/>
      <c r="S21" s="30"/>
      <c r="T21" s="7">
        <f t="shared" si="0"/>
        <v>68</v>
      </c>
    </row>
    <row r="22" spans="1:20" x14ac:dyDescent="0.25">
      <c r="A22" s="15">
        <v>17</v>
      </c>
      <c r="B22" s="11" t="s">
        <v>380</v>
      </c>
      <c r="C22" s="26">
        <v>2360</v>
      </c>
      <c r="D22" s="26" t="s">
        <v>70</v>
      </c>
      <c r="E22" s="26" t="s">
        <v>8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15</v>
      </c>
      <c r="Q22" s="30">
        <v>17</v>
      </c>
      <c r="R22" s="30">
        <v>16</v>
      </c>
      <c r="S22" s="30">
        <v>16</v>
      </c>
      <c r="T22" s="7">
        <f t="shared" si="0"/>
        <v>64</v>
      </c>
    </row>
    <row r="23" spans="1:20" x14ac:dyDescent="0.25">
      <c r="A23" s="15">
        <v>18</v>
      </c>
      <c r="B23" s="11" t="s">
        <v>342</v>
      </c>
      <c r="C23" s="26">
        <v>1676</v>
      </c>
      <c r="D23" s="26">
        <v>75</v>
      </c>
      <c r="E23" s="26" t="s">
        <v>8</v>
      </c>
      <c r="F23" s="30"/>
      <c r="G23" s="30"/>
      <c r="H23" s="30"/>
      <c r="I23" s="30"/>
      <c r="J23" s="30"/>
      <c r="K23" s="30"/>
      <c r="L23" s="30">
        <v>14</v>
      </c>
      <c r="M23" s="30">
        <v>15</v>
      </c>
      <c r="N23" s="30"/>
      <c r="O23" s="30"/>
      <c r="P23" s="30"/>
      <c r="Q23" s="30"/>
      <c r="R23" s="30">
        <v>17</v>
      </c>
      <c r="S23" s="30">
        <v>15</v>
      </c>
      <c r="T23" s="7">
        <f t="shared" si="0"/>
        <v>61</v>
      </c>
    </row>
    <row r="24" spans="1:20" x14ac:dyDescent="0.25">
      <c r="A24" s="15">
        <v>19</v>
      </c>
      <c r="B24" s="11" t="s">
        <v>216</v>
      </c>
      <c r="C24" s="26">
        <v>4637</v>
      </c>
      <c r="D24" s="26">
        <v>35</v>
      </c>
      <c r="E24" s="26" t="s">
        <v>22</v>
      </c>
      <c r="F24" s="30">
        <v>15</v>
      </c>
      <c r="G24" s="30">
        <v>15</v>
      </c>
      <c r="H24" s="30"/>
      <c r="I24" s="30"/>
      <c r="J24" s="30">
        <v>9</v>
      </c>
      <c r="K24" s="30">
        <v>18</v>
      </c>
      <c r="L24" s="30"/>
      <c r="M24" s="30"/>
      <c r="N24" s="30"/>
      <c r="O24" s="30"/>
      <c r="P24" s="30"/>
      <c r="Q24" s="30"/>
      <c r="R24" s="30"/>
      <c r="S24" s="30"/>
      <c r="T24" s="7">
        <f t="shared" si="0"/>
        <v>57</v>
      </c>
    </row>
    <row r="25" spans="1:20" x14ac:dyDescent="0.25">
      <c r="A25" s="15">
        <v>20</v>
      </c>
      <c r="B25" s="11" t="s">
        <v>132</v>
      </c>
      <c r="C25" s="26">
        <v>1866</v>
      </c>
      <c r="D25" s="26">
        <v>50</v>
      </c>
      <c r="E25" s="26" t="s">
        <v>8</v>
      </c>
      <c r="F25" s="30">
        <v>6</v>
      </c>
      <c r="G25" s="30">
        <v>5</v>
      </c>
      <c r="H25" s="30">
        <v>6</v>
      </c>
      <c r="I25" s="30">
        <v>5</v>
      </c>
      <c r="J25" s="30">
        <v>7</v>
      </c>
      <c r="K25" s="30">
        <v>7</v>
      </c>
      <c r="L25" s="30">
        <v>11</v>
      </c>
      <c r="M25" s="30">
        <v>10</v>
      </c>
      <c r="N25" s="30"/>
      <c r="O25" s="30"/>
      <c r="P25" s="30"/>
      <c r="Q25" s="30"/>
      <c r="R25" s="30"/>
      <c r="S25" s="30"/>
      <c r="T25" s="7">
        <f t="shared" si="0"/>
        <v>57</v>
      </c>
    </row>
    <row r="26" spans="1:20" x14ac:dyDescent="0.25">
      <c r="A26" s="15">
        <v>21</v>
      </c>
      <c r="B26" s="11" t="s">
        <v>343</v>
      </c>
      <c r="C26" s="26">
        <v>5484</v>
      </c>
      <c r="D26" s="26">
        <v>68</v>
      </c>
      <c r="E26" s="26" t="s">
        <v>8</v>
      </c>
      <c r="F26" s="30"/>
      <c r="G26" s="30"/>
      <c r="H26" s="30"/>
      <c r="I26" s="30"/>
      <c r="J26" s="30"/>
      <c r="K26" s="30"/>
      <c r="L26" s="30">
        <v>8</v>
      </c>
      <c r="M26" s="30">
        <v>8</v>
      </c>
      <c r="N26" s="30"/>
      <c r="O26" s="30"/>
      <c r="P26" s="30">
        <v>10</v>
      </c>
      <c r="Q26" s="30">
        <v>12</v>
      </c>
      <c r="R26" s="30">
        <v>7</v>
      </c>
      <c r="S26" s="30">
        <v>8</v>
      </c>
      <c r="T26" s="7">
        <f t="shared" si="0"/>
        <v>53</v>
      </c>
    </row>
    <row r="27" spans="1:20" x14ac:dyDescent="0.25">
      <c r="A27" s="15">
        <v>22</v>
      </c>
      <c r="B27" s="11" t="s">
        <v>211</v>
      </c>
      <c r="C27" s="26">
        <v>6111</v>
      </c>
      <c r="D27" s="26">
        <v>777</v>
      </c>
      <c r="E27" s="26" t="s">
        <v>8</v>
      </c>
      <c r="F27" s="30">
        <v>22</v>
      </c>
      <c r="G27" s="30">
        <v>22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7">
        <f t="shared" si="0"/>
        <v>44</v>
      </c>
    </row>
    <row r="28" spans="1:20" x14ac:dyDescent="0.25">
      <c r="A28" s="15">
        <v>23</v>
      </c>
      <c r="B28" s="11" t="s">
        <v>361</v>
      </c>
      <c r="C28" s="26">
        <v>8769</v>
      </c>
      <c r="D28" s="26">
        <v>25</v>
      </c>
      <c r="E28" s="26" t="s">
        <v>20</v>
      </c>
      <c r="F28" s="30"/>
      <c r="G28" s="30"/>
      <c r="H28" s="30"/>
      <c r="I28" s="30"/>
      <c r="J28" s="30"/>
      <c r="K28" s="30"/>
      <c r="L28" s="30"/>
      <c r="M28" s="30"/>
      <c r="N28" s="30">
        <v>20</v>
      </c>
      <c r="O28" s="30">
        <v>20</v>
      </c>
      <c r="P28" s="30"/>
      <c r="Q28" s="30"/>
      <c r="R28" s="30"/>
      <c r="S28" s="30"/>
      <c r="T28" s="7">
        <f t="shared" si="0"/>
        <v>40</v>
      </c>
    </row>
    <row r="29" spans="1:20" x14ac:dyDescent="0.25">
      <c r="A29" s="15">
        <v>24</v>
      </c>
      <c r="B29" s="11" t="s">
        <v>403</v>
      </c>
      <c r="C29" s="26">
        <v>6729</v>
      </c>
      <c r="D29" s="26">
        <v>56</v>
      </c>
      <c r="E29" s="26" t="s">
        <v>8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v>20</v>
      </c>
      <c r="S29" s="30">
        <v>19</v>
      </c>
      <c r="T29" s="7">
        <f t="shared" si="0"/>
        <v>39</v>
      </c>
    </row>
    <row r="30" spans="1:20" x14ac:dyDescent="0.25">
      <c r="A30" s="15">
        <v>25</v>
      </c>
      <c r="B30" s="11" t="s">
        <v>222</v>
      </c>
      <c r="C30" s="26">
        <v>4431</v>
      </c>
      <c r="D30" s="26">
        <v>937</v>
      </c>
      <c r="E30" s="26" t="s">
        <v>109</v>
      </c>
      <c r="F30" s="30">
        <v>7</v>
      </c>
      <c r="G30" s="30">
        <v>9</v>
      </c>
      <c r="H30" s="30">
        <v>12</v>
      </c>
      <c r="I30" s="30">
        <v>10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7">
        <f t="shared" si="0"/>
        <v>38</v>
      </c>
    </row>
    <row r="31" spans="1:20" x14ac:dyDescent="0.25">
      <c r="A31" s="15">
        <v>26</v>
      </c>
      <c r="B31" s="11" t="s">
        <v>341</v>
      </c>
      <c r="C31" s="26">
        <v>100157</v>
      </c>
      <c r="D31" s="26">
        <v>58</v>
      </c>
      <c r="E31" s="26" t="s">
        <v>8</v>
      </c>
      <c r="F31" s="30"/>
      <c r="G31" s="30"/>
      <c r="H31" s="30"/>
      <c r="I31" s="30"/>
      <c r="J31" s="30"/>
      <c r="K31" s="30"/>
      <c r="L31" s="30">
        <v>18</v>
      </c>
      <c r="M31" s="30">
        <v>19</v>
      </c>
      <c r="N31" s="30"/>
      <c r="O31" s="30"/>
      <c r="P31" s="30"/>
      <c r="Q31" s="30"/>
      <c r="R31" s="30"/>
      <c r="S31" s="30"/>
      <c r="T31" s="7">
        <f t="shared" si="0"/>
        <v>37</v>
      </c>
    </row>
    <row r="32" spans="1:20" x14ac:dyDescent="0.25">
      <c r="A32" s="15">
        <v>27</v>
      </c>
      <c r="B32" s="11" t="s">
        <v>404</v>
      </c>
      <c r="C32" s="26">
        <v>1415</v>
      </c>
      <c r="D32" s="26">
        <v>28</v>
      </c>
      <c r="E32" s="26" t="s">
        <v>8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>
        <v>19</v>
      </c>
      <c r="S32" s="30">
        <v>18</v>
      </c>
      <c r="T32" s="7">
        <f t="shared" si="0"/>
        <v>37</v>
      </c>
    </row>
    <row r="33" spans="1:20" x14ac:dyDescent="0.25">
      <c r="A33" s="15">
        <v>28</v>
      </c>
      <c r="B33" s="11" t="s">
        <v>223</v>
      </c>
      <c r="C33" s="26">
        <v>1341</v>
      </c>
      <c r="D33" s="26">
        <v>71</v>
      </c>
      <c r="E33" s="26" t="s">
        <v>8</v>
      </c>
      <c r="F33" s="30">
        <v>5</v>
      </c>
      <c r="G33" s="30">
        <v>8</v>
      </c>
      <c r="H33" s="30">
        <v>9</v>
      </c>
      <c r="I33" s="30">
        <v>8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7">
        <f t="shared" si="0"/>
        <v>30</v>
      </c>
    </row>
    <row r="34" spans="1:20" x14ac:dyDescent="0.25">
      <c r="A34" s="15">
        <v>29</v>
      </c>
      <c r="B34" s="11" t="s">
        <v>362</v>
      </c>
      <c r="C34" s="26">
        <v>3998</v>
      </c>
      <c r="D34" s="26">
        <v>7</v>
      </c>
      <c r="E34" s="26" t="s">
        <v>20</v>
      </c>
      <c r="F34" s="30"/>
      <c r="G34" s="30"/>
      <c r="H34" s="30"/>
      <c r="I34" s="30"/>
      <c r="J34" s="30"/>
      <c r="K34" s="30"/>
      <c r="L34" s="30"/>
      <c r="M34" s="30"/>
      <c r="N34" s="30">
        <v>16</v>
      </c>
      <c r="O34" s="30">
        <v>14</v>
      </c>
      <c r="P34" s="30"/>
      <c r="Q34" s="30"/>
      <c r="R34" s="30"/>
      <c r="S34" s="30"/>
      <c r="T34" s="7">
        <f t="shared" si="0"/>
        <v>30</v>
      </c>
    </row>
    <row r="35" spans="1:20" x14ac:dyDescent="0.25">
      <c r="A35" s="15">
        <v>30</v>
      </c>
      <c r="B35" s="11" t="s">
        <v>286</v>
      </c>
      <c r="C35" s="26">
        <v>3321</v>
      </c>
      <c r="D35" s="26" t="s">
        <v>70</v>
      </c>
      <c r="E35" s="26" t="s">
        <v>22</v>
      </c>
      <c r="F35" s="30"/>
      <c r="G35" s="30"/>
      <c r="H35" s="30">
        <v>10</v>
      </c>
      <c r="I35" s="30">
        <v>19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7">
        <f t="shared" si="0"/>
        <v>29</v>
      </c>
    </row>
    <row r="36" spans="1:20" x14ac:dyDescent="0.25">
      <c r="A36" s="15">
        <v>31</v>
      </c>
      <c r="B36" s="11" t="s">
        <v>290</v>
      </c>
      <c r="C36" s="26">
        <v>1489</v>
      </c>
      <c r="D36" s="26">
        <v>711</v>
      </c>
      <c r="E36" s="26" t="s">
        <v>22</v>
      </c>
      <c r="F36" s="30"/>
      <c r="G36" s="30"/>
      <c r="H36" s="30">
        <v>18</v>
      </c>
      <c r="I36" s="30">
        <v>11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7">
        <f t="shared" si="0"/>
        <v>29</v>
      </c>
    </row>
    <row r="37" spans="1:20" x14ac:dyDescent="0.25">
      <c r="A37" s="15">
        <v>32</v>
      </c>
      <c r="B37" s="11" t="s">
        <v>287</v>
      </c>
      <c r="C37" s="26">
        <v>4107</v>
      </c>
      <c r="D37" s="26">
        <v>65</v>
      </c>
      <c r="E37" s="26" t="s">
        <v>22</v>
      </c>
      <c r="F37" s="30"/>
      <c r="G37" s="30"/>
      <c r="H37" s="30">
        <v>15</v>
      </c>
      <c r="I37" s="30">
        <v>12</v>
      </c>
      <c r="J37" s="30">
        <v>0</v>
      </c>
      <c r="K37" s="30">
        <v>0</v>
      </c>
      <c r="L37" s="30"/>
      <c r="M37" s="30"/>
      <c r="N37" s="30"/>
      <c r="O37" s="30"/>
      <c r="P37" s="30"/>
      <c r="Q37" s="30"/>
      <c r="R37" s="30"/>
      <c r="S37" s="30"/>
      <c r="T37" s="7">
        <f t="shared" si="0"/>
        <v>27</v>
      </c>
    </row>
    <row r="38" spans="1:20" x14ac:dyDescent="0.25">
      <c r="A38" s="15">
        <v>33</v>
      </c>
      <c r="B38" s="11" t="s">
        <v>217</v>
      </c>
      <c r="C38" s="26">
        <v>5904</v>
      </c>
      <c r="D38" s="26">
        <v>11</v>
      </c>
      <c r="E38" s="26" t="s">
        <v>8</v>
      </c>
      <c r="F38" s="30">
        <v>11</v>
      </c>
      <c r="G38" s="30">
        <v>13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7">
        <f t="shared" si="0"/>
        <v>24</v>
      </c>
    </row>
    <row r="39" spans="1:20" x14ac:dyDescent="0.25">
      <c r="A39" s="15">
        <v>34</v>
      </c>
      <c r="B39" s="11" t="s">
        <v>322</v>
      </c>
      <c r="C39" s="26">
        <v>4607</v>
      </c>
      <c r="D39" s="26">
        <v>49</v>
      </c>
      <c r="E39" s="26" t="s">
        <v>8</v>
      </c>
      <c r="F39" s="30"/>
      <c r="G39" s="30"/>
      <c r="H39" s="30"/>
      <c r="I39" s="30"/>
      <c r="J39" s="30">
        <v>11</v>
      </c>
      <c r="K39" s="30">
        <v>8</v>
      </c>
      <c r="L39" s="30"/>
      <c r="M39" s="30"/>
      <c r="N39" s="30"/>
      <c r="O39" s="30"/>
      <c r="P39" s="30"/>
      <c r="Q39" s="30"/>
      <c r="R39" s="30"/>
      <c r="S39" s="30"/>
      <c r="T39" s="7">
        <f t="shared" si="0"/>
        <v>19</v>
      </c>
    </row>
    <row r="40" spans="1:20" x14ac:dyDescent="0.25">
      <c r="A40" s="15">
        <v>35</v>
      </c>
      <c r="B40" s="11" t="s">
        <v>221</v>
      </c>
      <c r="C40" s="26">
        <v>100035</v>
      </c>
      <c r="D40" s="26">
        <v>29</v>
      </c>
      <c r="E40" s="26" t="s">
        <v>137</v>
      </c>
      <c r="F40" s="30">
        <v>17</v>
      </c>
      <c r="G40" s="30">
        <v>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7">
        <f t="shared" si="0"/>
        <v>17</v>
      </c>
    </row>
    <row r="41" spans="1:20" x14ac:dyDescent="0.25">
      <c r="A41" s="15">
        <v>36</v>
      </c>
      <c r="B41" s="11" t="s">
        <v>405</v>
      </c>
      <c r="C41" s="26">
        <v>1638</v>
      </c>
      <c r="D41" s="26">
        <v>118</v>
      </c>
      <c r="E41" s="26" t="s">
        <v>8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8</v>
      </c>
      <c r="S41" s="30">
        <v>7</v>
      </c>
      <c r="T41" s="7">
        <f t="shared" si="0"/>
        <v>15</v>
      </c>
    </row>
    <row r="42" spans="1:20" x14ac:dyDescent="0.25">
      <c r="A42" s="15">
        <v>37</v>
      </c>
      <c r="B42" s="11" t="s">
        <v>324</v>
      </c>
      <c r="C42" s="26">
        <v>1363</v>
      </c>
      <c r="D42" s="26" t="s">
        <v>70</v>
      </c>
      <c r="E42" s="26" t="s">
        <v>8</v>
      </c>
      <c r="F42" s="30"/>
      <c r="G42" s="30"/>
      <c r="H42" s="30"/>
      <c r="I42" s="30"/>
      <c r="J42" s="30">
        <v>5</v>
      </c>
      <c r="K42" s="30">
        <v>4</v>
      </c>
      <c r="L42" s="30"/>
      <c r="M42" s="30"/>
      <c r="N42" s="30"/>
      <c r="O42" s="30"/>
      <c r="P42" s="30"/>
      <c r="Q42" s="30"/>
      <c r="R42" s="30"/>
      <c r="S42" s="30"/>
      <c r="T42" s="7">
        <f t="shared" si="0"/>
        <v>9</v>
      </c>
    </row>
    <row r="43" spans="1:20" x14ac:dyDescent="0.25">
      <c r="A43" s="15">
        <v>38</v>
      </c>
      <c r="B43" s="11" t="s">
        <v>326</v>
      </c>
      <c r="C43" s="26">
        <v>3771</v>
      </c>
      <c r="D43" s="26">
        <v>18</v>
      </c>
      <c r="E43" s="26" t="s">
        <v>8</v>
      </c>
      <c r="F43" s="30"/>
      <c r="G43" s="30"/>
      <c r="H43" s="30"/>
      <c r="I43" s="30"/>
      <c r="J43" s="30">
        <v>0</v>
      </c>
      <c r="K43" s="30">
        <v>0</v>
      </c>
      <c r="L43" s="30"/>
      <c r="M43" s="30"/>
      <c r="N43" s="30"/>
      <c r="O43" s="30"/>
      <c r="P43" s="30"/>
      <c r="Q43" s="30"/>
      <c r="R43" s="30"/>
      <c r="S43" s="30"/>
      <c r="T43" s="7">
        <f t="shared" si="0"/>
        <v>0</v>
      </c>
    </row>
    <row r="44" spans="1:20" x14ac:dyDescent="0.25">
      <c r="A44" s="15">
        <v>39</v>
      </c>
      <c r="B44" s="11" t="s">
        <v>363</v>
      </c>
      <c r="C44" s="26">
        <v>100227</v>
      </c>
      <c r="D44" s="26">
        <v>58</v>
      </c>
      <c r="E44" s="26" t="s">
        <v>20</v>
      </c>
      <c r="F44" s="30"/>
      <c r="G44" s="30"/>
      <c r="H44" s="30"/>
      <c r="I44" s="30"/>
      <c r="J44" s="30"/>
      <c r="K44" s="30"/>
      <c r="L44" s="30"/>
      <c r="M44" s="30"/>
      <c r="N44" s="30">
        <v>0</v>
      </c>
      <c r="O44" s="30">
        <v>0</v>
      </c>
      <c r="P44" s="30"/>
      <c r="Q44" s="30"/>
      <c r="R44" s="30"/>
      <c r="S44" s="30"/>
      <c r="T44" s="7">
        <f t="shared" si="0"/>
        <v>0</v>
      </c>
    </row>
    <row r="45" spans="1:20" x14ac:dyDescent="0.25">
      <c r="A45" s="15">
        <v>40</v>
      </c>
      <c r="B45" s="11" t="s">
        <v>225</v>
      </c>
      <c r="C45" s="26">
        <v>100033</v>
      </c>
      <c r="D45" s="26">
        <v>37</v>
      </c>
      <c r="E45" s="26" t="s">
        <v>137</v>
      </c>
      <c r="F45" s="30">
        <v>0</v>
      </c>
      <c r="G45" s="30"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7">
        <f t="shared" si="0"/>
        <v>0</v>
      </c>
    </row>
    <row r="46" spans="1:20" ht="15.75" thickBot="1" x14ac:dyDescent="0.3">
      <c r="A46" s="16">
        <v>41</v>
      </c>
      <c r="B46" s="12"/>
      <c r="C46" s="27"/>
      <c r="D46" s="27"/>
      <c r="E46" s="27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8">
        <f t="shared" ref="T46" si="1">SUM(F46:Q46)</f>
        <v>0</v>
      </c>
    </row>
    <row r="47" spans="1:20" s="3" customFormat="1" x14ac:dyDescent="0.25">
      <c r="C47" s="28"/>
      <c r="D47" s="28"/>
      <c r="E47" s="28"/>
      <c r="F47" s="70">
        <v>20</v>
      </c>
      <c r="G47" s="70"/>
      <c r="H47" s="70">
        <v>18</v>
      </c>
      <c r="I47" s="70"/>
      <c r="J47" s="70">
        <v>21</v>
      </c>
      <c r="K47" s="70"/>
      <c r="L47" s="70">
        <v>16</v>
      </c>
      <c r="M47" s="70"/>
      <c r="N47" s="70">
        <v>11</v>
      </c>
      <c r="O47" s="70"/>
      <c r="P47" s="70">
        <v>13</v>
      </c>
      <c r="Q47" s="70"/>
      <c r="R47" s="70">
        <v>16</v>
      </c>
      <c r="S47" s="70"/>
      <c r="T47" s="4">
        <f>AVERAGE(F47:S47)</f>
        <v>16.428571428571427</v>
      </c>
    </row>
    <row r="48" spans="1:20" x14ac:dyDescent="0.25">
      <c r="B48" s="56" t="s">
        <v>2</v>
      </c>
      <c r="C48" s="56"/>
      <c r="D48" s="56"/>
      <c r="E48" s="56"/>
      <c r="F48" s="56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55"/>
      <c r="S48" s="55"/>
    </row>
    <row r="49" spans="2:19" x14ac:dyDescent="0.25">
      <c r="B49" s="56"/>
      <c r="C49" s="56"/>
      <c r="D49" s="56"/>
      <c r="E49" s="56"/>
      <c r="F49" s="56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55"/>
      <c r="S49" s="55"/>
    </row>
  </sheetData>
  <sortState ref="B6:T45">
    <sortCondition descending="1" ref="T6:T45"/>
  </sortState>
  <mergeCells count="24">
    <mergeCell ref="R47:S47"/>
    <mergeCell ref="B48:F49"/>
    <mergeCell ref="N4:O4"/>
    <mergeCell ref="P4:Q4"/>
    <mergeCell ref="F47:G47"/>
    <mergeCell ref="H47:I47"/>
    <mergeCell ref="J47:K47"/>
    <mergeCell ref="L47:M47"/>
    <mergeCell ref="N47:O47"/>
    <mergeCell ref="P47:Q47"/>
    <mergeCell ref="A1:T2"/>
    <mergeCell ref="F3:G3"/>
    <mergeCell ref="H3:I3"/>
    <mergeCell ref="J3:K3"/>
    <mergeCell ref="L3:M3"/>
    <mergeCell ref="N3:O3"/>
    <mergeCell ref="P3:Q3"/>
    <mergeCell ref="T3:T5"/>
    <mergeCell ref="F4:G4"/>
    <mergeCell ref="H4:I4"/>
    <mergeCell ref="J4:K4"/>
    <mergeCell ref="L4:M4"/>
    <mergeCell ref="R3:S3"/>
    <mergeCell ref="R4:S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Overall</vt:lpstr>
      <vt:lpstr>50cc</vt:lpstr>
      <vt:lpstr>65cc</vt:lpstr>
      <vt:lpstr>85cc</vt:lpstr>
      <vt:lpstr>Pro Mini</vt:lpstr>
      <vt:lpstr>MX HS</vt:lpstr>
      <vt:lpstr>MX1</vt:lpstr>
      <vt:lpstr>MX2</vt:lpstr>
      <vt:lpstr>MX3</vt:lpstr>
      <vt:lpstr>Ladies</vt:lpstr>
      <vt:lpstr>MX2 Stroke</vt:lpstr>
      <vt:lpstr>Senior Support</vt:lpstr>
      <vt:lpstr>Manufacturer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Carmen Hill</cp:lastModifiedBy>
  <cp:lastPrinted>2017-02-16T08:11:00Z</cp:lastPrinted>
  <dcterms:created xsi:type="dcterms:W3CDTF">2012-03-03T08:29:38Z</dcterms:created>
  <dcterms:modified xsi:type="dcterms:W3CDTF">2017-10-26T12:40:32Z</dcterms:modified>
</cp:coreProperties>
</file>