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leste\Desktop\Lizelle\Points\2017\WC\Drifting\"/>
    </mc:Choice>
  </mc:AlternateContent>
  <bookViews>
    <workbookView xWindow="0" yWindow="0" windowWidth="20490" windowHeight="7755" activeTab="2"/>
  </bookViews>
  <sheets>
    <sheet name="National" sheetId="1" r:id="rId1"/>
    <sheet name="NR" sheetId="2" r:id="rId2"/>
    <sheet name="WC" sheetId="3" r:id="rId3"/>
    <sheet name="KZ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AB63" i="3" l="1"/>
  <c r="AA24" i="3"/>
  <c r="W24" i="3"/>
  <c r="S24" i="3"/>
  <c r="O24" i="3"/>
  <c r="K24" i="3"/>
  <c r="G24" i="3"/>
  <c r="AA23" i="3"/>
  <c r="W23" i="3"/>
  <c r="S23" i="3"/>
  <c r="O23" i="3"/>
  <c r="K23" i="3"/>
  <c r="G23" i="3"/>
  <c r="AA22" i="3"/>
  <c r="W22" i="3"/>
  <c r="S22" i="3"/>
  <c r="O22" i="3"/>
  <c r="K22" i="3"/>
  <c r="G22" i="3"/>
  <c r="AA21" i="3"/>
  <c r="W21" i="3"/>
  <c r="S21" i="3"/>
  <c r="O21" i="3"/>
  <c r="K21" i="3"/>
  <c r="G21" i="3"/>
  <c r="AA20" i="3"/>
  <c r="W20" i="3"/>
  <c r="S20" i="3"/>
  <c r="O20" i="3"/>
  <c r="K20" i="3"/>
  <c r="G20" i="3"/>
  <c r="AA19" i="3"/>
  <c r="W19" i="3"/>
  <c r="S19" i="3"/>
  <c r="O19" i="3"/>
  <c r="K19" i="3"/>
  <c r="G19" i="3"/>
  <c r="AA18" i="3"/>
  <c r="W18" i="3"/>
  <c r="S18" i="3"/>
  <c r="O18" i="3"/>
  <c r="K18" i="3"/>
  <c r="G18" i="3"/>
  <c r="AA17" i="3"/>
  <c r="W17" i="3"/>
  <c r="S17" i="3"/>
  <c r="O17" i="3"/>
  <c r="K17" i="3"/>
  <c r="G17" i="3"/>
  <c r="AA16" i="3"/>
  <c r="W16" i="3"/>
  <c r="S16" i="3"/>
  <c r="O16" i="3"/>
  <c r="K16" i="3"/>
  <c r="G16" i="3"/>
  <c r="AA15" i="3"/>
  <c r="W15" i="3"/>
  <c r="S15" i="3"/>
  <c r="O15" i="3"/>
  <c r="K15" i="3"/>
  <c r="G15" i="3"/>
  <c r="AA14" i="3"/>
  <c r="W14" i="3"/>
  <c r="S14" i="3"/>
  <c r="O14" i="3"/>
  <c r="K14" i="3"/>
  <c r="G14" i="3"/>
  <c r="AA13" i="3"/>
  <c r="W13" i="3"/>
  <c r="S13" i="3"/>
  <c r="O13" i="3"/>
  <c r="K13" i="3"/>
  <c r="G13" i="3"/>
  <c r="AA12" i="3"/>
  <c r="W12" i="3"/>
  <c r="S12" i="3"/>
  <c r="O12" i="3"/>
  <c r="K12" i="3"/>
  <c r="G12" i="3"/>
  <c r="AA11" i="3"/>
  <c r="W11" i="3"/>
  <c r="S11" i="3"/>
  <c r="O11" i="3"/>
  <c r="K11" i="3"/>
  <c r="G11" i="3"/>
  <c r="AA10" i="3"/>
  <c r="W10" i="3"/>
  <c r="S10" i="3"/>
  <c r="O10" i="3"/>
  <c r="K10" i="3"/>
  <c r="G10" i="3"/>
  <c r="AA9" i="3"/>
  <c r="W9" i="3"/>
  <c r="S9" i="3"/>
  <c r="O9" i="3"/>
  <c r="K9" i="3"/>
  <c r="G9" i="3"/>
  <c r="AB12" i="3" l="1"/>
  <c r="AB15" i="3"/>
  <c r="AB16" i="3"/>
  <c r="AB19" i="3"/>
  <c r="AB20" i="3"/>
  <c r="AB23" i="3"/>
  <c r="AB11" i="3"/>
  <c r="AB24" i="3"/>
  <c r="AB10" i="3"/>
  <c r="AB14" i="3"/>
  <c r="AB18" i="3"/>
  <c r="AB22" i="3"/>
  <c r="AB9" i="3"/>
  <c r="AB13" i="3"/>
  <c r="AB17" i="3"/>
  <c r="AB21" i="3"/>
  <c r="J15" i="2" l="1"/>
  <c r="J14" i="2"/>
  <c r="J11" i="2"/>
  <c r="J13" i="2"/>
  <c r="J10" i="2"/>
  <c r="J12" i="2"/>
  <c r="J9" i="2"/>
  <c r="J8" i="2"/>
  <c r="J24" i="1" l="1"/>
  <c r="J38" i="1"/>
  <c r="J39" i="1"/>
  <c r="J26" i="1"/>
  <c r="J35" i="1"/>
  <c r="J36" i="1"/>
  <c r="J37" i="1"/>
  <c r="J11" i="1"/>
  <c r="J28" i="1"/>
  <c r="J27" i="1"/>
  <c r="J25" i="1"/>
  <c r="J18" i="1"/>
  <c r="J15" i="1"/>
  <c r="J41" i="1"/>
  <c r="J23" i="1"/>
  <c r="J33" i="1"/>
  <c r="J34" i="1"/>
  <c r="J13" i="1"/>
  <c r="J16" i="1"/>
  <c r="J31" i="1"/>
  <c r="J20" i="1"/>
  <c r="J22" i="1"/>
  <c r="J32" i="1"/>
  <c r="J19" i="1"/>
  <c r="J14" i="1"/>
  <c r="J29" i="1"/>
  <c r="J30" i="1"/>
  <c r="J12" i="1"/>
  <c r="J8" i="1"/>
  <c r="J9" i="1"/>
  <c r="J17" i="1"/>
  <c r="J21" i="1"/>
</calcChain>
</file>

<file path=xl/sharedStrings.xml><?xml version="1.0" encoding="utf-8"?>
<sst xmlns="http://schemas.openxmlformats.org/spreadsheetml/2006/main" count="220" uniqueCount="122">
  <si>
    <t>Driver</t>
  </si>
  <si>
    <t>Lic #</t>
  </si>
  <si>
    <t>Total</t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</si>
  <si>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SA NATIONAL SUPADRIFT CHAMPIONSHIP</t>
    </r>
  </si>
  <si>
    <t>SD 01</t>
  </si>
  <si>
    <t>Monstermob</t>
  </si>
  <si>
    <t>SD 02</t>
  </si>
  <si>
    <t>28 - 29 Apr</t>
  </si>
  <si>
    <t>Dezzi RW</t>
  </si>
  <si>
    <t>26 - 27 May</t>
  </si>
  <si>
    <t>SD 03</t>
  </si>
  <si>
    <t>Carnival City</t>
  </si>
  <si>
    <t>30 Jun - 1 Jul</t>
  </si>
  <si>
    <t>Shane Gutzeit</t>
  </si>
  <si>
    <t>JP van der Spuy</t>
  </si>
  <si>
    <t>Paulo Gouveia</t>
  </si>
  <si>
    <t>Jim McFarlane</t>
  </si>
  <si>
    <t>Eric van Eyssen</t>
  </si>
  <si>
    <t>Jean Mare</t>
  </si>
  <si>
    <t>Chris Landsberg</t>
  </si>
  <si>
    <t>Morne Venter</t>
  </si>
  <si>
    <t>David Rae</t>
  </si>
  <si>
    <t>Shane Green</t>
  </si>
  <si>
    <t>Clare Vale</t>
  </si>
  <si>
    <t>Carl Werner</t>
  </si>
  <si>
    <t>Noormahamed Khamissa</t>
  </si>
  <si>
    <t>Joey Govender</t>
  </si>
  <si>
    <t>Riaan Stokes</t>
  </si>
  <si>
    <t>Zanil Satar</t>
  </si>
  <si>
    <t>Jonathan van Eyssen</t>
  </si>
  <si>
    <t>03833</t>
  </si>
  <si>
    <t>09788</t>
  </si>
  <si>
    <t>08210</t>
  </si>
  <si>
    <t>09713</t>
  </si>
  <si>
    <t>Gavin Puren</t>
  </si>
  <si>
    <t>Brenden Puren</t>
  </si>
  <si>
    <t>Mikey Skelton</t>
  </si>
  <si>
    <t>Luke Maher</t>
  </si>
  <si>
    <t>Des Gutzeit</t>
  </si>
  <si>
    <t>Paulo Gouveia Snr</t>
  </si>
  <si>
    <t>Jason Webb</t>
  </si>
  <si>
    <t>Trevor Puren</t>
  </si>
  <si>
    <t>Dewit Oosthuizen</t>
  </si>
  <si>
    <t>Kosie Weyers</t>
  </si>
  <si>
    <t>Richat Khan</t>
  </si>
  <si>
    <t>Fayaaz Alibhai</t>
  </si>
  <si>
    <t>Armand Bronkhorst</t>
  </si>
  <si>
    <t>09679</t>
  </si>
  <si>
    <t>06732</t>
  </si>
  <si>
    <t>02514</t>
  </si>
  <si>
    <t>Shain Ferreira</t>
  </si>
  <si>
    <t>Bryce Gardiner</t>
  </si>
  <si>
    <t>09692</t>
  </si>
  <si>
    <t>08846</t>
  </si>
  <si>
    <t>07330</t>
  </si>
  <si>
    <t>04493</t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</si>
  <si>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KZN REGIONAL SUPADRIFT CHAMPIONSHIP</t>
    </r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</si>
  <si>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NR REGIONAL SUPADRIFT CHAMPIONSHIP</t>
    </r>
  </si>
  <si>
    <t>Tommie Beirowski</t>
  </si>
  <si>
    <t>Chris Long</t>
  </si>
  <si>
    <t>Daniel Blaser</t>
  </si>
  <si>
    <t>Yaseen Damon</t>
  </si>
  <si>
    <t>Juan Stemmet</t>
  </si>
  <si>
    <t>Zaeed Rajah</t>
  </si>
  <si>
    <t>Noer Asmodien</t>
  </si>
  <si>
    <t>Aqil Parker</t>
  </si>
  <si>
    <t>Jacques Lemmer</t>
  </si>
  <si>
    <t>Yaseen Parker</t>
  </si>
  <si>
    <t>Sean February</t>
  </si>
  <si>
    <t>Asim Parker</t>
  </si>
  <si>
    <t>Lorcan Aylward</t>
  </si>
  <si>
    <t>Izak van Zyl</t>
  </si>
  <si>
    <t>08465</t>
  </si>
  <si>
    <t>07955</t>
  </si>
  <si>
    <t>08527</t>
  </si>
  <si>
    <t>08455</t>
  </si>
  <si>
    <t>08542</t>
  </si>
  <si>
    <t>04262</t>
  </si>
  <si>
    <t>08585</t>
  </si>
  <si>
    <t>08487</t>
  </si>
  <si>
    <t>08368</t>
  </si>
  <si>
    <t>08595</t>
  </si>
  <si>
    <t>08587</t>
  </si>
  <si>
    <t>08367</t>
  </si>
  <si>
    <t>08033</t>
  </si>
  <si>
    <t>03283</t>
  </si>
  <si>
    <t>11873</t>
  </si>
  <si>
    <t>Zein Hussen</t>
  </si>
  <si>
    <t>11875</t>
  </si>
  <si>
    <t>SD 04</t>
  </si>
  <si>
    <t>SD 05</t>
  </si>
  <si>
    <t>28-29 JULY</t>
  </si>
  <si>
    <t xml:space="preserve">25-26 AUG </t>
  </si>
  <si>
    <t>Gordon Rich</t>
  </si>
  <si>
    <t xml:space="preserve">Dezzi </t>
  </si>
  <si>
    <t>Dezzi</t>
  </si>
  <si>
    <t>29 - 30 SEPT</t>
  </si>
  <si>
    <t>SD 06</t>
  </si>
  <si>
    <t>29-30 Sept</t>
  </si>
  <si>
    <t>Port Elizabeth</t>
  </si>
  <si>
    <t>Dezzi Raceway</t>
  </si>
  <si>
    <t>25-26-Aug</t>
  </si>
  <si>
    <t>2017  WC REGIONAL DRIFTING  CHAMPIONSHIP</t>
  </si>
  <si>
    <t>KILLARNEY</t>
  </si>
  <si>
    <t>KIMBERLEY</t>
  </si>
  <si>
    <t>TOTAL</t>
  </si>
  <si>
    <t>Pos</t>
  </si>
  <si>
    <t>COMPETITOR NAME &amp; SURNAME</t>
  </si>
  <si>
    <t>MSA LICENCE NUMBER</t>
  </si>
  <si>
    <t>Q</t>
  </si>
  <si>
    <t>Q1&amp;Q2</t>
  </si>
  <si>
    <t>Tandem</t>
  </si>
  <si>
    <t>08366</t>
  </si>
  <si>
    <t>Gianni Crowster</t>
  </si>
  <si>
    <t>11887</t>
  </si>
  <si>
    <t>Q  -  Qualifying</t>
  </si>
  <si>
    <t>25 - 26 Aug</t>
  </si>
  <si>
    <t>6.83</t>
  </si>
  <si>
    <t>12.67</t>
  </si>
  <si>
    <t>20.83</t>
  </si>
  <si>
    <t>KILLARNEY    28-Oct</t>
  </si>
  <si>
    <t>Event 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</si>
</sst>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&quot;\ #,##0;[Red]&quot;R&quot;\ \-#,##0"/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b/>
      <u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u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u/>
      <sz val="10"/>
      <color indexed="8"/>
      <name val="Calibri"/>
      <family val="2"/>
    </font>
    <font>
      <u/>
      <sz val="10"/>
      <color indexed="8"/>
      <name val="Calibri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9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16" fontId="4" fillId="2" borderId="13" xfId="0" applyNumberFormat="1" applyFont="1" applyFill="1" applyBorder="1" applyAlignment="1">
      <alignment horizontal="center"/>
    </xf>
    <xf numFmtId="16" fontId="4" fillId="2" borderId="15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 applyProtection="1">
      <alignment horizontal="center"/>
    </xf>
    <xf numFmtId="0" fontId="5" fillId="0" borderId="18" xfId="0" applyNumberFormat="1" applyFont="1" applyFill="1" applyBorder="1" applyAlignment="1" applyProtection="1"/>
    <xf numFmtId="0" fontId="5" fillId="0" borderId="19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/>
    <xf numFmtId="0" fontId="5" fillId="0" borderId="7" xfId="0" applyNumberFormat="1" applyFont="1" applyFill="1" applyBorder="1" applyAlignment="1" applyProtection="1"/>
    <xf numFmtId="0" fontId="5" fillId="0" borderId="22" xfId="0" applyNumberFormat="1" applyFont="1" applyFill="1" applyBorder="1" applyAlignment="1" applyProtection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7" xfId="0" quotePrefix="1" applyNumberFormat="1" applyFont="1" applyFill="1" applyBorder="1" applyAlignment="1" applyProtection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9" xfId="0" quotePrefix="1" applyNumberFormat="1" applyFont="1" applyFill="1" applyBorder="1" applyAlignment="1" applyProtection="1">
      <alignment horizontal="center"/>
    </xf>
    <xf numFmtId="16" fontId="4" fillId="2" borderId="14" xfId="0" applyNumberFormat="1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6" fontId="8" fillId="2" borderId="28" xfId="0" applyNumberFormat="1" applyFont="1" applyFill="1" applyBorder="1" applyAlignment="1">
      <alignment horizontal="center"/>
    </xf>
    <xf numFmtId="6" fontId="8" fillId="2" borderId="29" xfId="0" applyNumberFormat="1" applyFont="1" applyFill="1" applyBorder="1" applyAlignment="1">
      <alignment horizontal="center"/>
    </xf>
    <xf numFmtId="6" fontId="10" fillId="2" borderId="29" xfId="0" applyNumberFormat="1" applyFont="1" applyFill="1" applyBorder="1" applyAlignment="1">
      <alignment horizontal="center"/>
    </xf>
    <xf numFmtId="6" fontId="8" fillId="2" borderId="30" xfId="0" applyNumberFormat="1" applyFont="1" applyFill="1" applyBorder="1" applyAlignment="1">
      <alignment horizontal="center"/>
    </xf>
    <xf numFmtId="0" fontId="8" fillId="0" borderId="0" xfId="0" applyFont="1"/>
    <xf numFmtId="16" fontId="8" fillId="2" borderId="11" xfId="0" applyNumberFormat="1" applyFont="1" applyFill="1" applyBorder="1" applyAlignment="1">
      <alignment horizontal="center"/>
    </xf>
    <xf numFmtId="6" fontId="8" fillId="2" borderId="32" xfId="0" applyNumberFormat="1" applyFont="1" applyFill="1" applyBorder="1" applyAlignment="1">
      <alignment horizontal="center"/>
    </xf>
    <xf numFmtId="6" fontId="8" fillId="2" borderId="33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9" xfId="0" applyFill="1" applyBorder="1"/>
    <xf numFmtId="0" fontId="0" fillId="3" borderId="9" xfId="0" quotePrefix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3" borderId="22" xfId="0" quotePrefix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/>
    </xf>
    <xf numFmtId="0" fontId="11" fillId="0" borderId="22" xfId="0" applyFont="1" applyFill="1" applyBorder="1"/>
    <xf numFmtId="0" fontId="13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4" fillId="0" borderId="0" xfId="0" applyFont="1" applyFill="1" applyBorder="1"/>
    <xf numFmtId="0" fontId="17" fillId="0" borderId="0" xfId="0" applyFont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3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Fill="1"/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16" fontId="11" fillId="2" borderId="39" xfId="0" applyNumberFormat="1" applyFont="1" applyFill="1" applyBorder="1" applyAlignment="1">
      <alignment horizontal="center"/>
    </xf>
    <xf numFmtId="6" fontId="8" fillId="2" borderId="40" xfId="0" applyNumberFormat="1" applyFont="1" applyFill="1" applyBorder="1" applyAlignment="1">
      <alignment horizontal="left"/>
    </xf>
    <xf numFmtId="6" fontId="12" fillId="2" borderId="40" xfId="0" applyNumberFormat="1" applyFont="1" applyFill="1" applyBorder="1" applyAlignment="1">
      <alignment horizontal="center"/>
    </xf>
    <xf numFmtId="6" fontId="8" fillId="2" borderId="40" xfId="0" applyNumberFormat="1" applyFont="1" applyFill="1" applyBorder="1" applyAlignment="1">
      <alignment horizontal="center"/>
    </xf>
    <xf numFmtId="6" fontId="8" fillId="2" borderId="41" xfId="0" applyNumberFormat="1" applyFont="1" applyFill="1" applyBorder="1" applyAlignment="1">
      <alignment horizontal="center"/>
    </xf>
    <xf numFmtId="16" fontId="8" fillId="2" borderId="39" xfId="0" applyNumberFormat="1" applyFont="1" applyFill="1" applyBorder="1" applyAlignment="1">
      <alignment horizontal="center"/>
    </xf>
    <xf numFmtId="6" fontId="8" fillId="2" borderId="12" xfId="0" applyNumberFormat="1" applyFont="1" applyFill="1" applyBorder="1" applyAlignment="1">
      <alignment horizontal="center"/>
    </xf>
    <xf numFmtId="16" fontId="8" fillId="2" borderId="42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6" fontId="8" fillId="2" borderId="26" xfId="0" applyNumberFormat="1" applyFont="1" applyFill="1" applyBorder="1" applyAlignment="1">
      <alignment horizontal="center"/>
    </xf>
    <xf numFmtId="16" fontId="8" fillId="2" borderId="20" xfId="0" applyNumberFormat="1" applyFont="1" applyFill="1" applyBorder="1" applyAlignment="1">
      <alignment horizontal="center"/>
    </xf>
    <xf numFmtId="16" fontId="8" fillId="2" borderId="21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590550</xdr:colOff>
      <xdr:row>2</xdr:row>
      <xdr:rowOff>38100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4067175" cy="628649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590550</xdr:colOff>
      <xdr:row>2</xdr:row>
      <xdr:rowOff>38100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4067175" cy="628649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590550</xdr:colOff>
      <xdr:row>2</xdr:row>
      <xdr:rowOff>38100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4457700" cy="638174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4</xdr:col>
      <xdr:colOff>590550</xdr:colOff>
      <xdr:row>2</xdr:row>
      <xdr:rowOff>38100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4457700" cy="638174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57149</xdr:colOff>
      <xdr:row>0</xdr:row>
      <xdr:rowOff>66675</xdr:rowOff>
    </xdr:from>
    <xdr:to>
      <xdr:col>7</xdr:col>
      <xdr:colOff>85725</xdr:colOff>
      <xdr:row>3</xdr:row>
      <xdr:rowOff>190500</xdr:rowOff>
    </xdr:to>
    <xdr:grpSp>
      <xdr:nvGrpSpPr>
        <xdr:cNvPr id="8" name="Group 1"/>
        <xdr:cNvGrpSpPr>
          <a:grpSpLocks/>
        </xdr:cNvGrpSpPr>
      </xdr:nvGrpSpPr>
      <xdr:grpSpPr bwMode="auto">
        <a:xfrm>
          <a:off x="57149" y="66675"/>
          <a:ext cx="5514976" cy="981075"/>
          <a:chOff x="0" y="0"/>
          <a:chExt cx="5210174" cy="847725"/>
        </a:xfrm>
      </xdr:grpSpPr>
      <xdr:pic>
        <xdr:nvPicPr>
          <xdr:cNvPr id="9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76201</xdr:rowOff>
    </xdr:from>
    <xdr:to>
      <xdr:col>3</xdr:col>
      <xdr:colOff>704850</xdr:colOff>
      <xdr:row>2</xdr:row>
      <xdr:rowOff>114300</xdr:rowOff>
    </xdr:to>
    <xdr:grpSp>
      <xdr:nvGrpSpPr>
        <xdr:cNvPr id="2" name="Group 1"/>
        <xdr:cNvGrpSpPr>
          <a:grpSpLocks/>
        </xdr:cNvGrpSpPr>
      </xdr:nvGrpSpPr>
      <xdr:grpSpPr>
        <a:xfrm>
          <a:off x="114300" y="76201"/>
          <a:ext cx="3133725" cy="628649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L17" sqref="L17"/>
    </sheetView>
  </sheetViews>
  <sheetFormatPr defaultRowHeight="15" x14ac:dyDescent="0.25"/>
  <cols>
    <col min="1" max="1" width="5.42578125" style="25" customWidth="1"/>
    <col min="2" max="2" width="23.42578125" style="19" bestFit="1" customWidth="1"/>
    <col min="3" max="3" width="9.28515625" style="25" customWidth="1"/>
    <col min="4" max="4" width="14" style="25" customWidth="1"/>
    <col min="5" max="6" width="12.7109375" style="25" customWidth="1"/>
    <col min="7" max="9" width="12.7109375" style="19" customWidth="1"/>
    <col min="10" max="10" width="9.140625" style="25"/>
    <col min="11" max="16384" width="9.140625" style="19"/>
  </cols>
  <sheetData>
    <row r="1" spans="1:10" customFormat="1" ht="23.25" customHeight="1" x14ac:dyDescent="0.25">
      <c r="A1" s="120" t="s">
        <v>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customFormat="1" ht="23.25" customHeight="1" x14ac:dyDescent="0.25">
      <c r="A2" s="120"/>
      <c r="B2" s="121"/>
      <c r="C2" s="121"/>
      <c r="D2" s="121"/>
      <c r="E2" s="121"/>
      <c r="F2" s="121"/>
      <c r="G2" s="121"/>
      <c r="H2" s="121"/>
      <c r="I2" s="121"/>
      <c r="J2" s="121"/>
    </row>
    <row r="3" spans="1:10" s="3" customFormat="1" x14ac:dyDescent="0.25">
      <c r="A3" s="1"/>
      <c r="B3" s="1"/>
      <c r="C3" s="2"/>
      <c r="D3" s="1"/>
      <c r="E3" s="2"/>
      <c r="F3" s="2"/>
      <c r="G3" s="1"/>
      <c r="H3" s="1"/>
      <c r="I3" s="1"/>
      <c r="J3" s="1"/>
    </row>
    <row r="4" spans="1:10" s="3" customFormat="1" ht="15.75" thickBot="1" x14ac:dyDescent="0.3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s="3" customFormat="1" ht="15" customHeight="1" x14ac:dyDescent="0.25">
      <c r="A5" s="4"/>
      <c r="B5" s="123" t="s">
        <v>0</v>
      </c>
      <c r="C5" s="126" t="s">
        <v>1</v>
      </c>
      <c r="D5" s="5" t="s">
        <v>4</v>
      </c>
      <c r="E5" s="6" t="s">
        <v>6</v>
      </c>
      <c r="F5" s="5" t="s">
        <v>10</v>
      </c>
      <c r="G5" s="5" t="s">
        <v>89</v>
      </c>
      <c r="H5" s="5" t="s">
        <v>90</v>
      </c>
      <c r="I5" s="5" t="s">
        <v>97</v>
      </c>
      <c r="J5" s="129" t="s">
        <v>2</v>
      </c>
    </row>
    <row r="6" spans="1:10" s="3" customFormat="1" ht="15" customHeight="1" x14ac:dyDescent="0.25">
      <c r="A6" s="4"/>
      <c r="B6" s="124"/>
      <c r="C6" s="127"/>
      <c r="D6" s="7" t="s">
        <v>5</v>
      </c>
      <c r="E6" s="7" t="s">
        <v>94</v>
      </c>
      <c r="F6" s="7" t="s">
        <v>11</v>
      </c>
      <c r="G6" s="7" t="s">
        <v>99</v>
      </c>
      <c r="H6" s="7" t="s">
        <v>100</v>
      </c>
      <c r="I6" s="7" t="s">
        <v>11</v>
      </c>
      <c r="J6" s="130"/>
    </row>
    <row r="7" spans="1:10" s="3" customFormat="1" ht="15.75" thickBot="1" x14ac:dyDescent="0.3">
      <c r="A7" s="4"/>
      <c r="B7" s="125"/>
      <c r="C7" s="128"/>
      <c r="D7" s="8" t="s">
        <v>7</v>
      </c>
      <c r="E7" s="9" t="s">
        <v>9</v>
      </c>
      <c r="F7" s="10" t="s">
        <v>12</v>
      </c>
      <c r="G7" s="11" t="s">
        <v>91</v>
      </c>
      <c r="H7" s="10" t="s">
        <v>92</v>
      </c>
      <c r="I7" s="10" t="s">
        <v>98</v>
      </c>
      <c r="J7" s="131"/>
    </row>
    <row r="8" spans="1:10" x14ac:dyDescent="0.25">
      <c r="A8" s="12">
        <v>1</v>
      </c>
      <c r="B8" s="13" t="s">
        <v>16</v>
      </c>
      <c r="C8" s="14">
        <v>11221</v>
      </c>
      <c r="D8" s="15">
        <v>72</v>
      </c>
      <c r="E8" s="16">
        <v>108</v>
      </c>
      <c r="F8" s="17">
        <v>92</v>
      </c>
      <c r="G8" s="33">
        <v>94</v>
      </c>
      <c r="H8" s="34">
        <v>112</v>
      </c>
      <c r="I8" s="34">
        <v>120</v>
      </c>
      <c r="J8" s="18">
        <f t="shared" ref="J8:J39" si="0">SUM(D8:I8)</f>
        <v>598</v>
      </c>
    </row>
    <row r="9" spans="1:10" x14ac:dyDescent="0.25">
      <c r="A9" s="12">
        <v>2</v>
      </c>
      <c r="B9" s="20" t="s">
        <v>15</v>
      </c>
      <c r="C9" s="12">
        <v>11501</v>
      </c>
      <c r="D9" s="21">
        <v>74</v>
      </c>
      <c r="E9" s="22">
        <v>96</v>
      </c>
      <c r="F9" s="23">
        <v>106</v>
      </c>
      <c r="G9" s="35">
        <v>72</v>
      </c>
      <c r="H9" s="36">
        <v>88</v>
      </c>
      <c r="I9" s="36">
        <v>94</v>
      </c>
      <c r="J9" s="24">
        <f t="shared" si="0"/>
        <v>530</v>
      </c>
    </row>
    <row r="10" spans="1:10" x14ac:dyDescent="0.25">
      <c r="A10" s="12">
        <v>3</v>
      </c>
      <c r="B10" s="20" t="s">
        <v>40</v>
      </c>
      <c r="C10" s="12">
        <v>10756</v>
      </c>
      <c r="D10" s="21">
        <v>0</v>
      </c>
      <c r="E10" s="22">
        <v>61</v>
      </c>
      <c r="F10" s="23">
        <v>120</v>
      </c>
      <c r="G10" s="35">
        <v>120</v>
      </c>
      <c r="H10" s="36">
        <v>100</v>
      </c>
      <c r="I10" s="36">
        <v>63</v>
      </c>
      <c r="J10" s="24">
        <f t="shared" ref="J10" si="1">SUM(D10:I10)</f>
        <v>464</v>
      </c>
    </row>
    <row r="11" spans="1:10" x14ac:dyDescent="0.25">
      <c r="A11" s="12">
        <v>4</v>
      </c>
      <c r="B11" s="20" t="s">
        <v>34</v>
      </c>
      <c r="C11" s="27" t="s">
        <v>47</v>
      </c>
      <c r="D11" s="21">
        <v>0</v>
      </c>
      <c r="E11" s="22">
        <v>82</v>
      </c>
      <c r="F11" s="23">
        <v>68</v>
      </c>
      <c r="G11" s="35">
        <v>102</v>
      </c>
      <c r="H11" s="36">
        <v>106</v>
      </c>
      <c r="I11" s="36">
        <v>106</v>
      </c>
      <c r="J11" s="24">
        <f t="shared" si="0"/>
        <v>464</v>
      </c>
    </row>
    <row r="12" spans="1:10" x14ac:dyDescent="0.25">
      <c r="A12" s="12">
        <v>5</v>
      </c>
      <c r="B12" s="20" t="s">
        <v>17</v>
      </c>
      <c r="C12" s="12">
        <v>10070</v>
      </c>
      <c r="D12" s="21">
        <v>71</v>
      </c>
      <c r="E12" s="22">
        <v>70</v>
      </c>
      <c r="F12" s="23">
        <v>88</v>
      </c>
      <c r="G12" s="35">
        <v>78</v>
      </c>
      <c r="H12" s="36">
        <v>67</v>
      </c>
      <c r="I12" s="36">
        <v>88</v>
      </c>
      <c r="J12" s="24">
        <f t="shared" si="0"/>
        <v>462</v>
      </c>
    </row>
    <row r="13" spans="1:10" x14ac:dyDescent="0.25">
      <c r="A13" s="12">
        <v>6</v>
      </c>
      <c r="B13" s="20" t="s">
        <v>27</v>
      </c>
      <c r="C13" s="12">
        <v>11523</v>
      </c>
      <c r="D13" s="21">
        <v>15</v>
      </c>
      <c r="E13" s="22">
        <v>68</v>
      </c>
      <c r="F13" s="23">
        <v>61</v>
      </c>
      <c r="G13" s="35">
        <v>68</v>
      </c>
      <c r="H13" s="36">
        <v>68</v>
      </c>
      <c r="I13" s="36">
        <v>70</v>
      </c>
      <c r="J13" s="24">
        <f t="shared" si="0"/>
        <v>350</v>
      </c>
    </row>
    <row r="14" spans="1:10" x14ac:dyDescent="0.25">
      <c r="A14" s="12">
        <v>7</v>
      </c>
      <c r="B14" s="20" t="s">
        <v>20</v>
      </c>
      <c r="C14" s="12">
        <v>11494</v>
      </c>
      <c r="D14" s="21">
        <v>65</v>
      </c>
      <c r="E14" s="22">
        <v>68</v>
      </c>
      <c r="F14" s="23">
        <v>19</v>
      </c>
      <c r="G14" s="35">
        <v>65</v>
      </c>
      <c r="H14" s="36">
        <v>63</v>
      </c>
      <c r="I14" s="36">
        <v>63</v>
      </c>
      <c r="J14" s="24">
        <f t="shared" si="0"/>
        <v>343</v>
      </c>
    </row>
    <row r="15" spans="1:10" x14ac:dyDescent="0.25">
      <c r="A15" s="12">
        <v>8</v>
      </c>
      <c r="B15" s="20" t="s">
        <v>35</v>
      </c>
      <c r="C15" s="27">
        <v>10750</v>
      </c>
      <c r="D15" s="21">
        <v>0</v>
      </c>
      <c r="E15" s="22">
        <v>74</v>
      </c>
      <c r="F15" s="23">
        <v>70</v>
      </c>
      <c r="G15" s="35">
        <v>80</v>
      </c>
      <c r="H15" s="36">
        <v>84</v>
      </c>
      <c r="I15" s="36">
        <v>0</v>
      </c>
      <c r="J15" s="24">
        <f t="shared" si="0"/>
        <v>308</v>
      </c>
    </row>
    <row r="16" spans="1:10" x14ac:dyDescent="0.25">
      <c r="A16" s="12">
        <v>9</v>
      </c>
      <c r="B16" s="20" t="s">
        <v>26</v>
      </c>
      <c r="C16" s="12">
        <v>10042</v>
      </c>
      <c r="D16" s="21">
        <v>36</v>
      </c>
      <c r="E16" s="22">
        <v>61</v>
      </c>
      <c r="F16" s="23">
        <v>0</v>
      </c>
      <c r="G16" s="35">
        <v>61</v>
      </c>
      <c r="H16" s="36">
        <v>68</v>
      </c>
      <c r="I16" s="36">
        <v>68</v>
      </c>
      <c r="J16" s="24">
        <f t="shared" si="0"/>
        <v>294</v>
      </c>
    </row>
    <row r="17" spans="1:10" x14ac:dyDescent="0.25">
      <c r="A17" s="12">
        <v>10</v>
      </c>
      <c r="B17" s="20" t="s">
        <v>14</v>
      </c>
      <c r="C17" s="12">
        <v>11502</v>
      </c>
      <c r="D17" s="21">
        <v>78</v>
      </c>
      <c r="E17" s="22">
        <v>0</v>
      </c>
      <c r="F17" s="23">
        <v>63</v>
      </c>
      <c r="G17" s="35">
        <v>63</v>
      </c>
      <c r="H17" s="36">
        <v>70</v>
      </c>
      <c r="I17" s="36">
        <v>15</v>
      </c>
      <c r="J17" s="24">
        <f t="shared" si="0"/>
        <v>289</v>
      </c>
    </row>
    <row r="18" spans="1:10" x14ac:dyDescent="0.25">
      <c r="A18" s="12">
        <v>11</v>
      </c>
      <c r="B18" s="20" t="s">
        <v>36</v>
      </c>
      <c r="C18" s="27" t="s">
        <v>48</v>
      </c>
      <c r="D18" s="21">
        <v>0</v>
      </c>
      <c r="E18" s="22">
        <v>67</v>
      </c>
      <c r="F18" s="23">
        <v>63</v>
      </c>
      <c r="G18" s="35">
        <v>76</v>
      </c>
      <c r="H18" s="36">
        <v>0</v>
      </c>
      <c r="I18" s="36">
        <v>72</v>
      </c>
      <c r="J18" s="24">
        <f t="shared" si="0"/>
        <v>278</v>
      </c>
    </row>
    <row r="19" spans="1:10" x14ac:dyDescent="0.25">
      <c r="A19" s="12">
        <v>12</v>
      </c>
      <c r="B19" s="20" t="s">
        <v>21</v>
      </c>
      <c r="C19" s="27" t="s">
        <v>31</v>
      </c>
      <c r="D19" s="21">
        <v>63</v>
      </c>
      <c r="E19" s="22">
        <v>15</v>
      </c>
      <c r="F19" s="23">
        <v>61</v>
      </c>
      <c r="G19" s="35">
        <v>63</v>
      </c>
      <c r="H19" s="36">
        <v>63</v>
      </c>
      <c r="I19" s="36">
        <v>0</v>
      </c>
      <c r="J19" s="24">
        <f t="shared" si="0"/>
        <v>265</v>
      </c>
    </row>
    <row r="20" spans="1:10" x14ac:dyDescent="0.25">
      <c r="A20" s="12">
        <v>13</v>
      </c>
      <c r="B20" s="20" t="s">
        <v>24</v>
      </c>
      <c r="C20" s="12">
        <v>11522</v>
      </c>
      <c r="D20" s="21">
        <v>38</v>
      </c>
      <c r="E20" s="22">
        <v>63</v>
      </c>
      <c r="F20" s="23">
        <v>19</v>
      </c>
      <c r="G20" s="35">
        <v>0</v>
      </c>
      <c r="H20" s="36">
        <v>65</v>
      </c>
      <c r="I20" s="36">
        <v>63</v>
      </c>
      <c r="J20" s="24">
        <f t="shared" si="0"/>
        <v>248</v>
      </c>
    </row>
    <row r="21" spans="1:10" x14ac:dyDescent="0.25">
      <c r="A21" s="12">
        <v>14</v>
      </c>
      <c r="B21" s="20" t="s">
        <v>13</v>
      </c>
      <c r="C21" s="27" t="s">
        <v>30</v>
      </c>
      <c r="D21" s="21">
        <v>80</v>
      </c>
      <c r="E21" s="22">
        <v>120</v>
      </c>
      <c r="F21" s="23">
        <v>0</v>
      </c>
      <c r="G21" s="35">
        <v>0</v>
      </c>
      <c r="H21" s="36">
        <v>0</v>
      </c>
      <c r="I21" s="36">
        <v>0</v>
      </c>
      <c r="J21" s="24">
        <f t="shared" si="0"/>
        <v>200</v>
      </c>
    </row>
    <row r="22" spans="1:10" x14ac:dyDescent="0.25">
      <c r="A22" s="12">
        <v>15</v>
      </c>
      <c r="B22" s="20" t="s">
        <v>23</v>
      </c>
      <c r="C22" s="27" t="s">
        <v>33</v>
      </c>
      <c r="D22" s="21">
        <v>38</v>
      </c>
      <c r="E22" s="22">
        <v>15</v>
      </c>
      <c r="F22" s="23">
        <v>15</v>
      </c>
      <c r="G22" s="35">
        <v>61</v>
      </c>
      <c r="H22" s="36">
        <v>0</v>
      </c>
      <c r="I22" s="36">
        <v>61</v>
      </c>
      <c r="J22" s="24">
        <f t="shared" si="0"/>
        <v>190</v>
      </c>
    </row>
    <row r="23" spans="1:10" x14ac:dyDescent="0.25">
      <c r="A23" s="12">
        <v>16</v>
      </c>
      <c r="B23" s="20" t="s">
        <v>42</v>
      </c>
      <c r="C23" s="27" t="s">
        <v>53</v>
      </c>
      <c r="D23" s="21">
        <v>0</v>
      </c>
      <c r="E23" s="22">
        <v>15</v>
      </c>
      <c r="F23" s="23">
        <v>19</v>
      </c>
      <c r="G23" s="35">
        <v>0</v>
      </c>
      <c r="H23" s="36">
        <v>61</v>
      </c>
      <c r="I23" s="36">
        <v>65</v>
      </c>
      <c r="J23" s="24">
        <f t="shared" si="0"/>
        <v>160</v>
      </c>
    </row>
    <row r="24" spans="1:10" x14ac:dyDescent="0.25">
      <c r="A24" s="12">
        <v>17</v>
      </c>
      <c r="B24" s="20" t="s">
        <v>46</v>
      </c>
      <c r="C24" s="27" t="s">
        <v>54</v>
      </c>
      <c r="D24" s="21">
        <v>0</v>
      </c>
      <c r="E24" s="22">
        <v>0</v>
      </c>
      <c r="F24" s="23">
        <v>15</v>
      </c>
      <c r="G24" s="35">
        <v>63</v>
      </c>
      <c r="H24" s="36">
        <v>15</v>
      </c>
      <c r="I24" s="36">
        <v>61</v>
      </c>
      <c r="J24" s="24">
        <f t="shared" si="0"/>
        <v>154</v>
      </c>
    </row>
    <row r="25" spans="1:10" x14ac:dyDescent="0.25">
      <c r="A25" s="12">
        <v>18</v>
      </c>
      <c r="B25" s="20" t="s">
        <v>37</v>
      </c>
      <c r="C25" s="12">
        <v>11877</v>
      </c>
      <c r="D25" s="21">
        <v>0</v>
      </c>
      <c r="E25" s="22">
        <v>65</v>
      </c>
      <c r="F25" s="28">
        <v>15</v>
      </c>
      <c r="G25" s="37">
        <v>0</v>
      </c>
      <c r="H25" s="38">
        <v>61</v>
      </c>
      <c r="I25" s="38">
        <v>0</v>
      </c>
      <c r="J25" s="29">
        <f t="shared" si="0"/>
        <v>141</v>
      </c>
    </row>
    <row r="26" spans="1:10" x14ac:dyDescent="0.25">
      <c r="A26" s="12">
        <v>19</v>
      </c>
      <c r="B26" s="20" t="s">
        <v>50</v>
      </c>
      <c r="C26" s="27">
        <v>11043</v>
      </c>
      <c r="D26" s="21">
        <v>0</v>
      </c>
      <c r="E26" s="22">
        <v>0</v>
      </c>
      <c r="F26" s="23">
        <v>61</v>
      </c>
      <c r="G26" s="35">
        <v>0</v>
      </c>
      <c r="H26" s="36">
        <v>61</v>
      </c>
      <c r="I26" s="36">
        <v>15</v>
      </c>
      <c r="J26" s="24">
        <f t="shared" si="0"/>
        <v>137</v>
      </c>
    </row>
    <row r="27" spans="1:10" x14ac:dyDescent="0.25">
      <c r="A27" s="12">
        <v>20</v>
      </c>
      <c r="B27" s="20" t="s">
        <v>38</v>
      </c>
      <c r="C27" s="27" t="s">
        <v>49</v>
      </c>
      <c r="D27" s="21">
        <v>0</v>
      </c>
      <c r="E27" s="22">
        <v>63</v>
      </c>
      <c r="F27" s="23">
        <v>63</v>
      </c>
      <c r="G27" s="35">
        <v>0</v>
      </c>
      <c r="H27" s="36">
        <v>0</v>
      </c>
      <c r="I27" s="36">
        <v>0</v>
      </c>
      <c r="J27" s="24">
        <f t="shared" si="0"/>
        <v>126</v>
      </c>
    </row>
    <row r="28" spans="1:10" x14ac:dyDescent="0.25">
      <c r="A28" s="12">
        <v>21</v>
      </c>
      <c r="B28" s="20" t="s">
        <v>39</v>
      </c>
      <c r="C28" s="12">
        <v>11777</v>
      </c>
      <c r="D28" s="21">
        <v>0</v>
      </c>
      <c r="E28" s="22">
        <v>61</v>
      </c>
      <c r="F28" s="23">
        <v>0</v>
      </c>
      <c r="G28" s="35">
        <v>0</v>
      </c>
      <c r="H28" s="36">
        <v>61</v>
      </c>
      <c r="I28" s="36">
        <v>0</v>
      </c>
      <c r="J28" s="24">
        <f t="shared" si="0"/>
        <v>122</v>
      </c>
    </row>
    <row r="29" spans="1:10" x14ac:dyDescent="0.25">
      <c r="A29" s="12">
        <v>22</v>
      </c>
      <c r="B29" s="20" t="s">
        <v>19</v>
      </c>
      <c r="C29" s="12">
        <v>10697</v>
      </c>
      <c r="D29" s="21">
        <v>65</v>
      </c>
      <c r="E29" s="22">
        <v>15</v>
      </c>
      <c r="F29" s="28">
        <v>0</v>
      </c>
      <c r="G29" s="37">
        <v>0</v>
      </c>
      <c r="H29" s="38">
        <v>15</v>
      </c>
      <c r="I29" s="38">
        <v>15</v>
      </c>
      <c r="J29" s="29">
        <f t="shared" si="0"/>
        <v>110</v>
      </c>
    </row>
    <row r="30" spans="1:10" x14ac:dyDescent="0.25">
      <c r="A30" s="12">
        <v>23</v>
      </c>
      <c r="B30" s="20" t="s">
        <v>18</v>
      </c>
      <c r="C30" s="12">
        <v>10098</v>
      </c>
      <c r="D30" s="21">
        <v>67</v>
      </c>
      <c r="E30" s="22">
        <v>15</v>
      </c>
      <c r="F30" s="23">
        <v>19</v>
      </c>
      <c r="G30" s="35">
        <v>0</v>
      </c>
      <c r="H30" s="36">
        <v>0</v>
      </c>
      <c r="I30" s="36">
        <v>0</v>
      </c>
      <c r="J30" s="24">
        <f t="shared" si="0"/>
        <v>101</v>
      </c>
    </row>
    <row r="31" spans="1:10" x14ac:dyDescent="0.25">
      <c r="A31" s="12">
        <v>24</v>
      </c>
      <c r="B31" s="20" t="s">
        <v>25</v>
      </c>
      <c r="C31" s="12">
        <v>11879</v>
      </c>
      <c r="D31" s="21">
        <v>38</v>
      </c>
      <c r="E31" s="22">
        <v>0</v>
      </c>
      <c r="F31" s="23">
        <v>61</v>
      </c>
      <c r="G31" s="35">
        <v>0</v>
      </c>
      <c r="H31" s="36">
        <v>0</v>
      </c>
      <c r="I31" s="36">
        <v>0</v>
      </c>
      <c r="J31" s="24">
        <f t="shared" si="0"/>
        <v>99</v>
      </c>
    </row>
    <row r="32" spans="1:10" x14ac:dyDescent="0.25">
      <c r="A32" s="12">
        <v>25</v>
      </c>
      <c r="B32" s="20" t="s">
        <v>22</v>
      </c>
      <c r="C32" s="27" t="s">
        <v>32</v>
      </c>
      <c r="D32" s="21">
        <v>63</v>
      </c>
      <c r="E32" s="22">
        <v>15</v>
      </c>
      <c r="F32" s="23">
        <v>19</v>
      </c>
      <c r="G32" s="35">
        <v>0</v>
      </c>
      <c r="H32" s="36">
        <v>0</v>
      </c>
      <c r="I32" s="36">
        <v>0</v>
      </c>
      <c r="J32" s="24">
        <f t="shared" si="0"/>
        <v>97</v>
      </c>
    </row>
    <row r="33" spans="1:12" x14ac:dyDescent="0.25">
      <c r="A33" s="12">
        <v>26</v>
      </c>
      <c r="B33" s="20" t="s">
        <v>29</v>
      </c>
      <c r="C33" s="12">
        <v>10018</v>
      </c>
      <c r="D33" s="21">
        <v>15</v>
      </c>
      <c r="E33" s="22">
        <v>15</v>
      </c>
      <c r="F33" s="23">
        <v>15</v>
      </c>
      <c r="G33" s="35">
        <v>15</v>
      </c>
      <c r="H33" s="36">
        <v>15</v>
      </c>
      <c r="I33" s="36">
        <v>15</v>
      </c>
      <c r="J33" s="24">
        <f t="shared" si="0"/>
        <v>90</v>
      </c>
    </row>
    <row r="34" spans="1:12" x14ac:dyDescent="0.25">
      <c r="A34" s="12">
        <v>27</v>
      </c>
      <c r="B34" s="13" t="s">
        <v>28</v>
      </c>
      <c r="C34" s="14">
        <v>11871</v>
      </c>
      <c r="D34" s="15">
        <v>15</v>
      </c>
      <c r="E34" s="16">
        <v>0</v>
      </c>
      <c r="F34" s="17">
        <v>74</v>
      </c>
      <c r="G34" s="33">
        <v>0</v>
      </c>
      <c r="H34" s="34">
        <v>0</v>
      </c>
      <c r="I34" s="34">
        <v>0</v>
      </c>
      <c r="J34" s="18">
        <f t="shared" si="0"/>
        <v>89</v>
      </c>
    </row>
    <row r="35" spans="1:12" x14ac:dyDescent="0.25">
      <c r="A35" s="12">
        <v>28</v>
      </c>
      <c r="B35" s="20" t="s">
        <v>87</v>
      </c>
      <c r="C35" s="27" t="s">
        <v>88</v>
      </c>
      <c r="D35" s="21">
        <v>0</v>
      </c>
      <c r="E35" s="22">
        <v>0</v>
      </c>
      <c r="F35" s="23">
        <v>72</v>
      </c>
      <c r="G35" s="35">
        <v>0</v>
      </c>
      <c r="H35" s="36">
        <v>0</v>
      </c>
      <c r="I35" s="36">
        <v>15</v>
      </c>
      <c r="J35" s="24">
        <f t="shared" si="0"/>
        <v>87</v>
      </c>
    </row>
    <row r="36" spans="1:12" x14ac:dyDescent="0.25">
      <c r="A36" s="12">
        <v>29</v>
      </c>
      <c r="B36" s="20" t="s">
        <v>51</v>
      </c>
      <c r="C36" s="27" t="s">
        <v>52</v>
      </c>
      <c r="D36" s="21">
        <v>0</v>
      </c>
      <c r="E36" s="22">
        <v>15</v>
      </c>
      <c r="F36" s="23">
        <v>15</v>
      </c>
      <c r="G36" s="35">
        <v>0</v>
      </c>
      <c r="H36" s="36">
        <v>15</v>
      </c>
      <c r="I36" s="36">
        <v>15</v>
      </c>
      <c r="J36" s="24">
        <f t="shared" si="0"/>
        <v>60</v>
      </c>
    </row>
    <row r="37" spans="1:12" x14ac:dyDescent="0.25">
      <c r="A37" s="12">
        <v>30</v>
      </c>
      <c r="B37" s="20" t="s">
        <v>41</v>
      </c>
      <c r="C37" s="12">
        <v>10753</v>
      </c>
      <c r="D37" s="21">
        <v>0</v>
      </c>
      <c r="E37" s="22">
        <v>15</v>
      </c>
      <c r="F37" s="23">
        <v>15</v>
      </c>
      <c r="G37" s="35">
        <v>15</v>
      </c>
      <c r="H37" s="36">
        <v>0</v>
      </c>
      <c r="I37" s="36">
        <v>0</v>
      </c>
      <c r="J37" s="24">
        <f t="shared" si="0"/>
        <v>45</v>
      </c>
    </row>
    <row r="38" spans="1:12" x14ac:dyDescent="0.25">
      <c r="A38" s="12">
        <v>31</v>
      </c>
      <c r="B38" s="20" t="s">
        <v>45</v>
      </c>
      <c r="C38" s="27" t="s">
        <v>85</v>
      </c>
      <c r="D38" s="21">
        <v>0</v>
      </c>
      <c r="E38" s="22">
        <v>0</v>
      </c>
      <c r="F38" s="23">
        <v>15</v>
      </c>
      <c r="G38" s="35">
        <v>0</v>
      </c>
      <c r="H38" s="36">
        <v>0</v>
      </c>
      <c r="I38" s="36">
        <v>15</v>
      </c>
      <c r="J38" s="24">
        <f t="shared" si="0"/>
        <v>30</v>
      </c>
    </row>
    <row r="39" spans="1:12" x14ac:dyDescent="0.25">
      <c r="A39" s="12">
        <v>32</v>
      </c>
      <c r="B39" s="13" t="s">
        <v>44</v>
      </c>
      <c r="C39" s="30" t="s">
        <v>86</v>
      </c>
      <c r="D39" s="15">
        <v>0</v>
      </c>
      <c r="E39" s="16">
        <v>0</v>
      </c>
      <c r="F39" s="17">
        <v>19</v>
      </c>
      <c r="G39" s="33">
        <v>0</v>
      </c>
      <c r="H39" s="34">
        <v>0</v>
      </c>
      <c r="I39" s="34">
        <v>0</v>
      </c>
      <c r="J39" s="18">
        <f t="shared" si="0"/>
        <v>19</v>
      </c>
    </row>
    <row r="40" spans="1:12" x14ac:dyDescent="0.25">
      <c r="A40" s="12">
        <v>33</v>
      </c>
      <c r="B40" s="13" t="s">
        <v>93</v>
      </c>
      <c r="C40" s="30">
        <v>1665</v>
      </c>
      <c r="D40" s="15">
        <v>0</v>
      </c>
      <c r="E40" s="16">
        <v>0</v>
      </c>
      <c r="F40" s="17">
        <v>0</v>
      </c>
      <c r="G40" s="33">
        <v>0</v>
      </c>
      <c r="H40" s="34">
        <v>0</v>
      </c>
      <c r="I40" s="34">
        <v>0</v>
      </c>
      <c r="J40" s="18">
        <v>15</v>
      </c>
    </row>
    <row r="41" spans="1:12" x14ac:dyDescent="0.25">
      <c r="A41" s="12">
        <v>34</v>
      </c>
      <c r="B41" s="20" t="s">
        <v>43</v>
      </c>
      <c r="C41" s="27" t="s">
        <v>55</v>
      </c>
      <c r="D41" s="21">
        <v>0</v>
      </c>
      <c r="E41" s="22">
        <v>0</v>
      </c>
      <c r="F41" s="23">
        <v>0</v>
      </c>
      <c r="G41" s="35">
        <v>0</v>
      </c>
      <c r="H41" s="36">
        <v>0</v>
      </c>
      <c r="I41" s="36">
        <v>0</v>
      </c>
      <c r="J41" s="24">
        <f>SUM(D41:I41)</f>
        <v>0</v>
      </c>
    </row>
    <row r="42" spans="1:12" ht="15.75" thickBot="1" x14ac:dyDescent="0.3">
      <c r="D42" s="26"/>
    </row>
    <row r="43" spans="1:12" ht="15.75" thickBot="1" x14ac:dyDescent="0.3">
      <c r="D43" s="26">
        <v>17</v>
      </c>
      <c r="E43" s="26">
        <v>24</v>
      </c>
      <c r="F43" s="26">
        <v>28</v>
      </c>
      <c r="G43" s="26">
        <v>16</v>
      </c>
      <c r="H43" s="26">
        <v>20</v>
      </c>
      <c r="I43" s="26">
        <v>20</v>
      </c>
      <c r="J43" s="26"/>
      <c r="K43" s="108">
        <v>125</v>
      </c>
      <c r="L43" s="110" t="s">
        <v>119</v>
      </c>
    </row>
  </sheetData>
  <sortState ref="A8:J41">
    <sortCondition descending="1" ref="J8"/>
  </sortState>
  <mergeCells count="5">
    <mergeCell ref="A1:J2"/>
    <mergeCell ref="A4:J4"/>
    <mergeCell ref="B5:B7"/>
    <mergeCell ref="C5:C7"/>
    <mergeCell ref="J5:J7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H24" sqref="H24"/>
    </sheetView>
  </sheetViews>
  <sheetFormatPr defaultRowHeight="15" x14ac:dyDescent="0.25"/>
  <cols>
    <col min="1" max="1" width="5.42578125" style="25" customWidth="1"/>
    <col min="2" max="2" width="23.42578125" style="19" bestFit="1" customWidth="1"/>
    <col min="3" max="3" width="9.28515625" style="25" customWidth="1"/>
    <col min="4" max="4" width="14" style="25" customWidth="1"/>
    <col min="5" max="6" width="12.7109375" style="25" customWidth="1"/>
    <col min="7" max="7" width="14.140625" style="19" customWidth="1"/>
    <col min="8" max="9" width="12.7109375" style="19" customWidth="1"/>
    <col min="10" max="10" width="9.140625" style="25"/>
    <col min="11" max="16384" width="9.140625" style="19"/>
  </cols>
  <sheetData>
    <row r="1" spans="1:12" customFormat="1" ht="23.25" customHeight="1" x14ac:dyDescent="0.25">
      <c r="A1" s="120" t="s">
        <v>57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2" customFormat="1" ht="23.25" customHeight="1" x14ac:dyDescent="0.25">
      <c r="A2" s="120"/>
      <c r="B2" s="121"/>
      <c r="C2" s="121"/>
      <c r="D2" s="121"/>
      <c r="E2" s="121"/>
      <c r="F2" s="121"/>
      <c r="G2" s="121"/>
      <c r="H2" s="121"/>
      <c r="I2" s="121"/>
      <c r="J2" s="121"/>
    </row>
    <row r="3" spans="1:12" s="3" customFormat="1" x14ac:dyDescent="0.25">
      <c r="A3" s="1"/>
      <c r="B3" s="1"/>
      <c r="C3" s="2"/>
      <c r="D3" s="1"/>
      <c r="E3" s="2"/>
      <c r="F3" s="2"/>
      <c r="G3" s="1"/>
      <c r="H3" s="1"/>
      <c r="I3" s="1"/>
      <c r="J3" s="1"/>
    </row>
    <row r="4" spans="1:12" s="3" customFormat="1" ht="15.75" thickBot="1" x14ac:dyDescent="0.3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2" s="3" customFormat="1" ht="15" customHeight="1" x14ac:dyDescent="0.25">
      <c r="A5" s="4"/>
      <c r="B5" s="123" t="s">
        <v>0</v>
      </c>
      <c r="C5" s="126" t="s">
        <v>1</v>
      </c>
      <c r="D5" s="5" t="s">
        <v>4</v>
      </c>
      <c r="E5" s="6" t="s">
        <v>6</v>
      </c>
      <c r="F5" s="5" t="s">
        <v>10</v>
      </c>
      <c r="G5" s="5" t="s">
        <v>89</v>
      </c>
      <c r="H5" s="5" t="s">
        <v>90</v>
      </c>
      <c r="I5" s="5" t="s">
        <v>97</v>
      </c>
      <c r="J5" s="129" t="s">
        <v>2</v>
      </c>
    </row>
    <row r="6" spans="1:12" s="3" customFormat="1" ht="15" customHeight="1" x14ac:dyDescent="0.25">
      <c r="A6" s="4"/>
      <c r="B6" s="124"/>
      <c r="C6" s="127"/>
      <c r="D6" s="7" t="s">
        <v>5</v>
      </c>
      <c r="E6" s="7" t="s">
        <v>94</v>
      </c>
      <c r="F6" s="7" t="s">
        <v>11</v>
      </c>
      <c r="G6" s="7" t="s">
        <v>95</v>
      </c>
      <c r="H6" s="7" t="s">
        <v>11</v>
      </c>
      <c r="I6" s="7" t="s">
        <v>11</v>
      </c>
      <c r="J6" s="130"/>
    </row>
    <row r="7" spans="1:12" s="3" customFormat="1" ht="15.75" thickBot="1" x14ac:dyDescent="0.3">
      <c r="A7" s="4"/>
      <c r="B7" s="125"/>
      <c r="C7" s="128"/>
      <c r="D7" s="8" t="s">
        <v>7</v>
      </c>
      <c r="E7" s="9" t="s">
        <v>9</v>
      </c>
      <c r="F7" s="10" t="s">
        <v>12</v>
      </c>
      <c r="G7" s="11" t="s">
        <v>101</v>
      </c>
      <c r="H7" s="10" t="s">
        <v>98</v>
      </c>
      <c r="I7" s="10" t="s">
        <v>98</v>
      </c>
      <c r="J7" s="131"/>
    </row>
    <row r="8" spans="1:12" x14ac:dyDescent="0.25">
      <c r="A8" s="12">
        <v>1</v>
      </c>
      <c r="B8" s="20" t="s">
        <v>16</v>
      </c>
      <c r="C8" s="12">
        <v>11221</v>
      </c>
      <c r="D8" s="21">
        <v>120</v>
      </c>
      <c r="E8" s="22">
        <v>120</v>
      </c>
      <c r="F8" s="23">
        <v>120</v>
      </c>
      <c r="G8" s="32">
        <v>120</v>
      </c>
      <c r="H8" s="23">
        <v>120</v>
      </c>
      <c r="I8" s="23">
        <v>120</v>
      </c>
      <c r="J8" s="24">
        <f t="shared" ref="J8:J15" si="0">SUM(D8:I8)</f>
        <v>720</v>
      </c>
    </row>
    <row r="9" spans="1:12" x14ac:dyDescent="0.25">
      <c r="A9" s="12">
        <v>2</v>
      </c>
      <c r="B9" s="20" t="s">
        <v>27</v>
      </c>
      <c r="C9" s="12">
        <v>11523</v>
      </c>
      <c r="D9" s="21">
        <v>108</v>
      </c>
      <c r="E9" s="22">
        <v>84</v>
      </c>
      <c r="F9" s="23">
        <v>84</v>
      </c>
      <c r="G9" s="32">
        <v>96</v>
      </c>
      <c r="H9" s="23">
        <v>96</v>
      </c>
      <c r="I9" s="23">
        <v>96</v>
      </c>
      <c r="J9" s="24">
        <f t="shared" si="0"/>
        <v>564</v>
      </c>
    </row>
    <row r="10" spans="1:12" x14ac:dyDescent="0.25">
      <c r="A10" s="12">
        <v>3</v>
      </c>
      <c r="B10" s="20" t="s">
        <v>36</v>
      </c>
      <c r="C10" s="27" t="s">
        <v>48</v>
      </c>
      <c r="D10" s="21">
        <v>96</v>
      </c>
      <c r="E10" s="22">
        <v>0</v>
      </c>
      <c r="F10" s="23">
        <v>108</v>
      </c>
      <c r="G10" s="32">
        <v>108</v>
      </c>
      <c r="H10" s="23">
        <v>108</v>
      </c>
      <c r="I10" s="23">
        <v>108</v>
      </c>
      <c r="J10" s="24">
        <f t="shared" si="0"/>
        <v>528</v>
      </c>
    </row>
    <row r="11" spans="1:12" x14ac:dyDescent="0.25">
      <c r="A11" s="12">
        <v>4</v>
      </c>
      <c r="B11" s="20" t="s">
        <v>42</v>
      </c>
      <c r="C11" s="27" t="s">
        <v>53</v>
      </c>
      <c r="D11" s="21">
        <v>15</v>
      </c>
      <c r="E11" s="22">
        <v>84</v>
      </c>
      <c r="F11" s="23">
        <v>72</v>
      </c>
      <c r="G11" s="32">
        <v>72</v>
      </c>
      <c r="H11" s="23">
        <v>84</v>
      </c>
      <c r="I11" s="23">
        <v>84</v>
      </c>
      <c r="J11" s="24">
        <f t="shared" si="0"/>
        <v>411</v>
      </c>
    </row>
    <row r="12" spans="1:12" x14ac:dyDescent="0.25">
      <c r="A12" s="12">
        <v>5</v>
      </c>
      <c r="B12" s="20" t="s">
        <v>14</v>
      </c>
      <c r="C12" s="12">
        <v>11502</v>
      </c>
      <c r="D12" s="21">
        <v>0</v>
      </c>
      <c r="E12" s="22">
        <v>108</v>
      </c>
      <c r="F12" s="23">
        <v>96</v>
      </c>
      <c r="G12" s="32">
        <v>96</v>
      </c>
      <c r="H12" s="23">
        <v>15</v>
      </c>
      <c r="I12" s="23">
        <v>15</v>
      </c>
      <c r="J12" s="24">
        <f t="shared" si="0"/>
        <v>330</v>
      </c>
    </row>
    <row r="13" spans="1:12" x14ac:dyDescent="0.25">
      <c r="A13" s="12">
        <v>6</v>
      </c>
      <c r="B13" s="20" t="s">
        <v>23</v>
      </c>
      <c r="C13" s="27" t="s">
        <v>33</v>
      </c>
      <c r="D13" s="21">
        <v>29</v>
      </c>
      <c r="E13" s="22">
        <v>0</v>
      </c>
      <c r="F13" s="23">
        <v>15</v>
      </c>
      <c r="G13" s="32">
        <v>15</v>
      </c>
      <c r="H13" s="23">
        <v>72</v>
      </c>
      <c r="I13" s="23">
        <v>72</v>
      </c>
      <c r="J13" s="24">
        <f t="shared" si="0"/>
        <v>203</v>
      </c>
    </row>
    <row r="14" spans="1:12" x14ac:dyDescent="0.25">
      <c r="A14" s="12">
        <v>7</v>
      </c>
      <c r="B14" s="20" t="s">
        <v>46</v>
      </c>
      <c r="C14" s="27" t="s">
        <v>54</v>
      </c>
      <c r="D14" s="21">
        <v>0</v>
      </c>
      <c r="E14" s="22">
        <v>15</v>
      </c>
      <c r="F14" s="23">
        <v>15</v>
      </c>
      <c r="G14" s="32">
        <v>15</v>
      </c>
      <c r="H14" s="23">
        <v>72</v>
      </c>
      <c r="I14" s="23">
        <v>72</v>
      </c>
      <c r="J14" s="24">
        <f t="shared" si="0"/>
        <v>189</v>
      </c>
    </row>
    <row r="15" spans="1:12" ht="15.75" thickBot="1" x14ac:dyDescent="0.3">
      <c r="A15" s="12">
        <v>8</v>
      </c>
      <c r="B15" s="13" t="s">
        <v>45</v>
      </c>
      <c r="C15" s="30" t="s">
        <v>85</v>
      </c>
      <c r="D15" s="15">
        <v>0</v>
      </c>
      <c r="E15" s="16">
        <v>0</v>
      </c>
      <c r="F15" s="17">
        <v>15</v>
      </c>
      <c r="G15" s="39">
        <v>0</v>
      </c>
      <c r="H15" s="17">
        <v>15</v>
      </c>
      <c r="I15" s="17">
        <v>15</v>
      </c>
      <c r="J15" s="18">
        <f t="shared" si="0"/>
        <v>45</v>
      </c>
    </row>
    <row r="16" spans="1:12" ht="15.75" thickBot="1" x14ac:dyDescent="0.3">
      <c r="D16" s="26">
        <v>5</v>
      </c>
      <c r="E16" s="26">
        <v>5</v>
      </c>
      <c r="F16" s="26">
        <v>8</v>
      </c>
      <c r="G16" s="26">
        <v>7</v>
      </c>
      <c r="H16" s="26">
        <v>8</v>
      </c>
      <c r="I16" s="26">
        <v>8</v>
      </c>
      <c r="K16" s="108">
        <v>41</v>
      </c>
      <c r="L16" s="110" t="s">
        <v>117</v>
      </c>
    </row>
  </sheetData>
  <sortState ref="A8:J15">
    <sortCondition descending="1" ref="J8"/>
  </sortState>
  <mergeCells count="5">
    <mergeCell ref="A1:J2"/>
    <mergeCell ref="A4:J4"/>
    <mergeCell ref="B5:B7"/>
    <mergeCell ref="C5:C7"/>
    <mergeCell ref="J5:J7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workbookViewId="0">
      <selection activeCell="A27" sqref="A27"/>
    </sheetView>
  </sheetViews>
  <sheetFormatPr defaultRowHeight="15" x14ac:dyDescent="0.25"/>
  <cols>
    <col min="1" max="1" width="4" customWidth="1"/>
    <col min="2" max="2" width="35.7109375" customWidth="1"/>
    <col min="3" max="3" width="12.7109375" style="102" bestFit="1" customWidth="1"/>
    <col min="4" max="4" width="6.7109375" style="103" customWidth="1"/>
    <col min="5" max="5" width="7.7109375" style="104" customWidth="1"/>
    <col min="6" max="6" width="6.7109375" style="105" customWidth="1"/>
    <col min="7" max="7" width="8.7109375" style="106" customWidth="1"/>
    <col min="8" max="8" width="6.7109375" style="103" customWidth="1"/>
    <col min="9" max="9" width="7.7109375" style="102" customWidth="1"/>
    <col min="10" max="10" width="6.7109375" style="103" customWidth="1"/>
    <col min="11" max="11" width="8.7109375" style="106" customWidth="1"/>
    <col min="12" max="12" width="6.7109375" style="102" customWidth="1"/>
    <col min="13" max="13" width="7.7109375" style="102" customWidth="1"/>
    <col min="14" max="14" width="6.7109375" style="102" customWidth="1"/>
    <col min="15" max="15" width="8.7109375" style="102" customWidth="1"/>
    <col min="16" max="16" width="6.7109375" style="102" customWidth="1"/>
    <col min="17" max="17" width="7.7109375" style="102" customWidth="1"/>
    <col min="18" max="18" width="6.7109375" style="102" customWidth="1"/>
    <col min="19" max="19" width="8.7109375" style="102" customWidth="1"/>
    <col min="20" max="20" width="6.7109375" style="102" customWidth="1"/>
    <col min="21" max="21" width="7.7109375" style="102" customWidth="1"/>
    <col min="22" max="22" width="6.7109375" style="102" customWidth="1"/>
    <col min="23" max="23" width="8.7109375" style="102" customWidth="1"/>
    <col min="24" max="24" width="6.7109375" style="102" customWidth="1"/>
    <col min="25" max="25" width="7.7109375" style="102" customWidth="1"/>
    <col min="26" max="26" width="6.7109375" style="102" customWidth="1"/>
    <col min="27" max="27" width="8.7109375" style="102" customWidth="1"/>
    <col min="28" max="28" width="9.28515625" style="43" bestFit="1" customWidth="1"/>
  </cols>
  <sheetData>
    <row r="1" spans="1:30" ht="27" customHeight="1" x14ac:dyDescent="0.25">
      <c r="A1" s="136" t="s">
        <v>102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40"/>
      <c r="AD1" s="40"/>
    </row>
    <row r="2" spans="1:30" ht="20.25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40"/>
      <c r="AD2" s="40"/>
    </row>
    <row r="3" spans="1:30" ht="20.2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  <c r="AC3" s="40"/>
      <c r="AD3" s="40"/>
    </row>
    <row r="4" spans="1:30" ht="20.25" customHeight="1" thickBo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2"/>
      <c r="AC4" s="40"/>
      <c r="AD4" s="40"/>
    </row>
    <row r="5" spans="1:30" x14ac:dyDescent="0.25">
      <c r="A5" s="43"/>
      <c r="B5" s="43"/>
      <c r="C5" s="44"/>
      <c r="D5" s="137" t="s">
        <v>103</v>
      </c>
      <c r="E5" s="138"/>
      <c r="F5" s="138"/>
      <c r="G5" s="138"/>
      <c r="H5" s="137" t="s">
        <v>104</v>
      </c>
      <c r="I5" s="138"/>
      <c r="J5" s="138"/>
      <c r="K5" s="139"/>
      <c r="L5" s="137" t="s">
        <v>103</v>
      </c>
      <c r="M5" s="138"/>
      <c r="N5" s="138"/>
      <c r="O5" s="139"/>
      <c r="P5" s="137" t="s">
        <v>103</v>
      </c>
      <c r="Q5" s="138"/>
      <c r="R5" s="138"/>
      <c r="S5" s="138"/>
      <c r="T5" s="137" t="s">
        <v>103</v>
      </c>
      <c r="U5" s="138"/>
      <c r="V5" s="138"/>
      <c r="W5" s="139"/>
      <c r="X5" s="138" t="s">
        <v>120</v>
      </c>
      <c r="Y5" s="138"/>
      <c r="Z5" s="138"/>
      <c r="AA5" s="139"/>
      <c r="AB5" s="140" t="s">
        <v>105</v>
      </c>
    </row>
    <row r="6" spans="1:30" ht="15.75" thickBot="1" x14ac:dyDescent="0.3">
      <c r="A6" s="43"/>
      <c r="B6" s="43"/>
      <c r="C6" s="44"/>
      <c r="D6" s="142">
        <v>42812</v>
      </c>
      <c r="E6" s="143"/>
      <c r="F6" s="143"/>
      <c r="G6" s="143"/>
      <c r="H6" s="142">
        <v>42854</v>
      </c>
      <c r="I6" s="143"/>
      <c r="J6" s="143"/>
      <c r="K6" s="144"/>
      <c r="L6" s="142">
        <v>42875</v>
      </c>
      <c r="M6" s="143"/>
      <c r="N6" s="143"/>
      <c r="O6" s="144"/>
      <c r="P6" s="142">
        <v>42924</v>
      </c>
      <c r="Q6" s="143"/>
      <c r="R6" s="143"/>
      <c r="S6" s="143"/>
      <c r="T6" s="142">
        <v>42952</v>
      </c>
      <c r="U6" s="143"/>
      <c r="V6" s="143"/>
      <c r="W6" s="144"/>
      <c r="X6" s="143" t="s">
        <v>121</v>
      </c>
      <c r="Y6" s="143"/>
      <c r="Z6" s="143"/>
      <c r="AA6" s="144"/>
      <c r="AB6" s="141"/>
    </row>
    <row r="7" spans="1:30" s="49" customFormat="1" ht="30" customHeight="1" x14ac:dyDescent="0.25">
      <c r="A7" s="145" t="s">
        <v>106</v>
      </c>
      <c r="B7" s="132" t="s">
        <v>107</v>
      </c>
      <c r="C7" s="132" t="s">
        <v>108</v>
      </c>
      <c r="D7" s="45" t="s">
        <v>109</v>
      </c>
      <c r="E7" s="46" t="s">
        <v>110</v>
      </c>
      <c r="F7" s="47" t="s">
        <v>111</v>
      </c>
      <c r="G7" s="46" t="s">
        <v>2</v>
      </c>
      <c r="H7" s="45" t="s">
        <v>109</v>
      </c>
      <c r="I7" s="46" t="s">
        <v>110</v>
      </c>
      <c r="J7" s="47" t="s">
        <v>111</v>
      </c>
      <c r="K7" s="46" t="s">
        <v>2</v>
      </c>
      <c r="L7" s="45" t="s">
        <v>109</v>
      </c>
      <c r="M7" s="46" t="s">
        <v>110</v>
      </c>
      <c r="N7" s="47" t="s">
        <v>111</v>
      </c>
      <c r="O7" s="46" t="s">
        <v>2</v>
      </c>
      <c r="P7" s="45" t="s">
        <v>109</v>
      </c>
      <c r="Q7" s="46" t="s">
        <v>110</v>
      </c>
      <c r="R7" s="47" t="s">
        <v>111</v>
      </c>
      <c r="S7" s="46" t="s">
        <v>2</v>
      </c>
      <c r="T7" s="45" t="s">
        <v>109</v>
      </c>
      <c r="U7" s="46" t="s">
        <v>110</v>
      </c>
      <c r="V7" s="47" t="s">
        <v>111</v>
      </c>
      <c r="W7" s="48" t="s">
        <v>2</v>
      </c>
      <c r="X7" s="45" t="s">
        <v>109</v>
      </c>
      <c r="Y7" s="46" t="s">
        <v>110</v>
      </c>
      <c r="Z7" s="47" t="s">
        <v>111</v>
      </c>
      <c r="AA7" s="46" t="s">
        <v>2</v>
      </c>
      <c r="AB7" s="141"/>
    </row>
    <row r="8" spans="1:30" s="49" customFormat="1" ht="15.75" thickBot="1" x14ac:dyDescent="0.3">
      <c r="A8" s="146"/>
      <c r="B8" s="133"/>
      <c r="C8" s="133"/>
      <c r="D8" s="111"/>
      <c r="E8" s="112"/>
      <c r="F8" s="113"/>
      <c r="G8" s="114"/>
      <c r="H8" s="111"/>
      <c r="I8" s="114"/>
      <c r="J8" s="114"/>
      <c r="K8" s="115"/>
      <c r="L8" s="116"/>
      <c r="M8" s="114"/>
      <c r="N8" s="114"/>
      <c r="O8" s="115"/>
      <c r="P8" s="116"/>
      <c r="Q8" s="114"/>
      <c r="R8" s="114"/>
      <c r="S8" s="117"/>
      <c r="T8" s="50"/>
      <c r="U8" s="51"/>
      <c r="V8" s="51"/>
      <c r="W8" s="52"/>
      <c r="X8" s="118"/>
      <c r="Y8" s="114"/>
      <c r="Z8" s="114"/>
      <c r="AA8" s="115"/>
      <c r="AB8" s="119"/>
    </row>
    <row r="9" spans="1:30" x14ac:dyDescent="0.25">
      <c r="A9" s="58">
        <v>1</v>
      </c>
      <c r="B9" s="59" t="s">
        <v>59</v>
      </c>
      <c r="C9" s="60" t="s">
        <v>73</v>
      </c>
      <c r="D9" s="54">
        <v>59</v>
      </c>
      <c r="E9" s="53">
        <v>12</v>
      </c>
      <c r="F9" s="61">
        <v>55</v>
      </c>
      <c r="G9" s="55">
        <f t="shared" ref="G9:G24" si="0">SUM(E9:F9)</f>
        <v>67</v>
      </c>
      <c r="H9" s="62">
        <v>75</v>
      </c>
      <c r="I9" s="53">
        <v>18</v>
      </c>
      <c r="J9" s="61">
        <v>60</v>
      </c>
      <c r="K9" s="55">
        <f t="shared" ref="K9:K24" si="1">SUM(I9:J9)</f>
        <v>78</v>
      </c>
      <c r="L9" s="63">
        <v>62</v>
      </c>
      <c r="M9" s="64">
        <v>18</v>
      </c>
      <c r="N9" s="64">
        <v>100</v>
      </c>
      <c r="O9" s="55">
        <f t="shared" ref="O9:O24" si="2">SUM(M9:N9)</f>
        <v>118</v>
      </c>
      <c r="P9" s="63">
        <v>82</v>
      </c>
      <c r="Q9" s="64">
        <v>18</v>
      </c>
      <c r="R9" s="64">
        <v>70</v>
      </c>
      <c r="S9" s="55">
        <f t="shared" ref="S9:S24" si="3">SUM(Q9:R9)</f>
        <v>88</v>
      </c>
      <c r="T9" s="63">
        <v>92</v>
      </c>
      <c r="U9" s="64">
        <v>18</v>
      </c>
      <c r="V9" s="64">
        <v>100</v>
      </c>
      <c r="W9" s="55">
        <f t="shared" ref="W9:W24" si="4">SUM(U9:V9)</f>
        <v>118</v>
      </c>
      <c r="X9" s="67">
        <v>0</v>
      </c>
      <c r="Y9" s="68">
        <v>0</v>
      </c>
      <c r="Z9" s="64">
        <v>0</v>
      </c>
      <c r="AA9" s="55">
        <f t="shared" ref="AA9:AA24" si="5">SUM(Y9:Z9)</f>
        <v>0</v>
      </c>
      <c r="AB9" s="57">
        <f t="shared" ref="AB9:AB24" si="6">+G9+K9+O9+S9+W9+AA9</f>
        <v>469</v>
      </c>
    </row>
    <row r="10" spans="1:30" x14ac:dyDescent="0.25">
      <c r="A10" s="58">
        <v>2</v>
      </c>
      <c r="B10" s="59" t="s">
        <v>58</v>
      </c>
      <c r="C10" s="60" t="s">
        <v>72</v>
      </c>
      <c r="D10" s="54">
        <v>70</v>
      </c>
      <c r="E10" s="53">
        <v>16</v>
      </c>
      <c r="F10" s="61">
        <v>100</v>
      </c>
      <c r="G10" s="55">
        <f t="shared" si="0"/>
        <v>116</v>
      </c>
      <c r="H10" s="69">
        <v>68.5</v>
      </c>
      <c r="I10" s="53">
        <v>12</v>
      </c>
      <c r="J10" s="61">
        <v>55</v>
      </c>
      <c r="K10" s="55">
        <f t="shared" si="1"/>
        <v>67</v>
      </c>
      <c r="L10" s="63">
        <v>65</v>
      </c>
      <c r="M10" s="64">
        <v>20</v>
      </c>
      <c r="N10" s="64">
        <v>90</v>
      </c>
      <c r="O10" s="55">
        <f t="shared" si="2"/>
        <v>110</v>
      </c>
      <c r="P10" s="63">
        <v>81</v>
      </c>
      <c r="Q10" s="64">
        <v>16</v>
      </c>
      <c r="R10" s="64">
        <v>60</v>
      </c>
      <c r="S10" s="55">
        <f t="shared" si="3"/>
        <v>76</v>
      </c>
      <c r="T10" s="65">
        <v>67</v>
      </c>
      <c r="U10" s="66">
        <v>14</v>
      </c>
      <c r="V10" s="66">
        <v>60</v>
      </c>
      <c r="W10" s="55">
        <f t="shared" si="4"/>
        <v>74</v>
      </c>
      <c r="X10" s="67">
        <v>0</v>
      </c>
      <c r="Y10" s="68">
        <v>0</v>
      </c>
      <c r="Z10" s="64">
        <v>0</v>
      </c>
      <c r="AA10" s="55">
        <f t="shared" si="5"/>
        <v>0</v>
      </c>
      <c r="AB10" s="57">
        <f t="shared" si="6"/>
        <v>443</v>
      </c>
    </row>
    <row r="11" spans="1:30" x14ac:dyDescent="0.25">
      <c r="A11" s="58">
        <v>3</v>
      </c>
      <c r="B11" s="70" t="s">
        <v>62</v>
      </c>
      <c r="C11" s="71" t="s">
        <v>76</v>
      </c>
      <c r="D11" s="72">
        <v>61</v>
      </c>
      <c r="E11" s="56">
        <v>12</v>
      </c>
      <c r="F11" s="73">
        <v>70</v>
      </c>
      <c r="G11" s="55">
        <f t="shared" si="0"/>
        <v>82</v>
      </c>
      <c r="H11" s="74">
        <v>72.75</v>
      </c>
      <c r="I11" s="56">
        <v>16</v>
      </c>
      <c r="J11" s="75">
        <v>55</v>
      </c>
      <c r="K11" s="55">
        <f t="shared" si="1"/>
        <v>71</v>
      </c>
      <c r="L11" s="65">
        <v>45</v>
      </c>
      <c r="M11" s="66">
        <v>10</v>
      </c>
      <c r="N11" s="66">
        <v>15</v>
      </c>
      <c r="O11" s="55">
        <f t="shared" si="2"/>
        <v>25</v>
      </c>
      <c r="P11" s="65">
        <v>85</v>
      </c>
      <c r="Q11" s="66">
        <v>20</v>
      </c>
      <c r="R11" s="66">
        <v>70</v>
      </c>
      <c r="S11" s="55">
        <f t="shared" si="3"/>
        <v>90</v>
      </c>
      <c r="T11" s="65">
        <v>92</v>
      </c>
      <c r="U11" s="66">
        <v>20</v>
      </c>
      <c r="V11" s="66">
        <v>90</v>
      </c>
      <c r="W11" s="55">
        <f t="shared" si="4"/>
        <v>110</v>
      </c>
      <c r="X11" s="67">
        <v>0</v>
      </c>
      <c r="Y11" s="68">
        <v>0</v>
      </c>
      <c r="Z11" s="64">
        <v>0</v>
      </c>
      <c r="AA11" s="55">
        <f t="shared" si="5"/>
        <v>0</v>
      </c>
      <c r="AB11" s="57">
        <f t="shared" si="6"/>
        <v>378</v>
      </c>
    </row>
    <row r="12" spans="1:30" x14ac:dyDescent="0.25">
      <c r="A12" s="58">
        <v>4</v>
      </c>
      <c r="B12" s="70" t="s">
        <v>71</v>
      </c>
      <c r="C12" s="71" t="s">
        <v>77</v>
      </c>
      <c r="D12" s="72">
        <v>67</v>
      </c>
      <c r="E12" s="56">
        <v>14</v>
      </c>
      <c r="F12" s="73">
        <v>90</v>
      </c>
      <c r="G12" s="55">
        <f t="shared" si="0"/>
        <v>104</v>
      </c>
      <c r="H12" s="77">
        <v>0</v>
      </c>
      <c r="I12" s="56">
        <v>0</v>
      </c>
      <c r="J12" s="73">
        <v>0</v>
      </c>
      <c r="K12" s="55">
        <f t="shared" si="1"/>
        <v>0</v>
      </c>
      <c r="L12" s="65">
        <v>46</v>
      </c>
      <c r="M12" s="66">
        <v>12</v>
      </c>
      <c r="N12" s="66">
        <v>60</v>
      </c>
      <c r="O12" s="55">
        <f t="shared" si="2"/>
        <v>72</v>
      </c>
      <c r="P12" s="65">
        <v>71</v>
      </c>
      <c r="Q12" s="66">
        <v>14</v>
      </c>
      <c r="R12" s="66">
        <v>60</v>
      </c>
      <c r="S12" s="55">
        <f t="shared" si="3"/>
        <v>74</v>
      </c>
      <c r="T12" s="65">
        <v>73</v>
      </c>
      <c r="U12" s="66">
        <v>16</v>
      </c>
      <c r="V12" s="66">
        <v>70</v>
      </c>
      <c r="W12" s="55">
        <f t="shared" si="4"/>
        <v>86</v>
      </c>
      <c r="X12" s="67">
        <v>0</v>
      </c>
      <c r="Y12" s="68">
        <v>0</v>
      </c>
      <c r="Z12" s="64">
        <v>0</v>
      </c>
      <c r="AA12" s="55">
        <f t="shared" si="5"/>
        <v>0</v>
      </c>
      <c r="AB12" s="57">
        <f t="shared" si="6"/>
        <v>336</v>
      </c>
    </row>
    <row r="13" spans="1:30" x14ac:dyDescent="0.25">
      <c r="A13" s="58">
        <v>5</v>
      </c>
      <c r="B13" s="70" t="s">
        <v>60</v>
      </c>
      <c r="C13" s="71" t="s">
        <v>74</v>
      </c>
      <c r="D13" s="72">
        <v>74</v>
      </c>
      <c r="E13" s="56">
        <v>18</v>
      </c>
      <c r="F13" s="73">
        <v>55</v>
      </c>
      <c r="G13" s="55">
        <f t="shared" si="0"/>
        <v>73</v>
      </c>
      <c r="H13" s="78">
        <v>78.5</v>
      </c>
      <c r="I13" s="56">
        <v>20</v>
      </c>
      <c r="J13" s="73">
        <v>60</v>
      </c>
      <c r="K13" s="55">
        <f t="shared" si="1"/>
        <v>80</v>
      </c>
      <c r="L13" s="65">
        <v>61</v>
      </c>
      <c r="M13" s="66">
        <v>16</v>
      </c>
      <c r="N13" s="66">
        <v>70</v>
      </c>
      <c r="O13" s="55">
        <f t="shared" si="2"/>
        <v>86</v>
      </c>
      <c r="P13" s="65">
        <v>62</v>
      </c>
      <c r="Q13" s="66">
        <v>12</v>
      </c>
      <c r="R13" s="66">
        <v>70</v>
      </c>
      <c r="S13" s="55">
        <f t="shared" si="3"/>
        <v>82</v>
      </c>
      <c r="T13" s="65">
        <v>0</v>
      </c>
      <c r="U13" s="66">
        <v>0</v>
      </c>
      <c r="V13" s="66">
        <v>0</v>
      </c>
      <c r="W13" s="55">
        <f t="shared" si="4"/>
        <v>0</v>
      </c>
      <c r="X13" s="67">
        <v>0</v>
      </c>
      <c r="Y13" s="68">
        <v>0</v>
      </c>
      <c r="Z13" s="64">
        <v>0</v>
      </c>
      <c r="AA13" s="55">
        <f t="shared" si="5"/>
        <v>0</v>
      </c>
      <c r="AB13" s="57">
        <f t="shared" si="6"/>
        <v>321</v>
      </c>
    </row>
    <row r="14" spans="1:30" x14ac:dyDescent="0.25">
      <c r="A14" s="58">
        <v>6</v>
      </c>
      <c r="B14" s="70" t="s">
        <v>61</v>
      </c>
      <c r="C14" s="71" t="s">
        <v>75</v>
      </c>
      <c r="D14" s="72">
        <v>76</v>
      </c>
      <c r="E14" s="56">
        <v>20</v>
      </c>
      <c r="F14" s="73">
        <v>55</v>
      </c>
      <c r="G14" s="55">
        <f t="shared" si="0"/>
        <v>75</v>
      </c>
      <c r="H14" s="78">
        <v>58.5</v>
      </c>
      <c r="I14" s="56">
        <v>10</v>
      </c>
      <c r="J14" s="73">
        <v>30</v>
      </c>
      <c r="K14" s="55">
        <f t="shared" si="1"/>
        <v>40</v>
      </c>
      <c r="L14" s="65">
        <v>60</v>
      </c>
      <c r="M14" s="76">
        <v>14</v>
      </c>
      <c r="N14" s="66">
        <v>80</v>
      </c>
      <c r="O14" s="55">
        <f t="shared" si="2"/>
        <v>94</v>
      </c>
      <c r="P14" s="65">
        <v>40</v>
      </c>
      <c r="Q14" s="66">
        <v>6</v>
      </c>
      <c r="R14" s="66">
        <v>55</v>
      </c>
      <c r="S14" s="55">
        <f t="shared" si="3"/>
        <v>61</v>
      </c>
      <c r="T14" s="65"/>
      <c r="U14" s="66"/>
      <c r="V14" s="66"/>
      <c r="W14" s="55">
        <f t="shared" si="4"/>
        <v>0</v>
      </c>
      <c r="X14" s="67">
        <v>0</v>
      </c>
      <c r="Y14" s="68">
        <v>0</v>
      </c>
      <c r="Z14" s="64">
        <v>0</v>
      </c>
      <c r="AA14" s="55">
        <f t="shared" si="5"/>
        <v>0</v>
      </c>
      <c r="AB14" s="57">
        <f t="shared" si="6"/>
        <v>270</v>
      </c>
    </row>
    <row r="15" spans="1:30" x14ac:dyDescent="0.25">
      <c r="A15" s="58">
        <v>7</v>
      </c>
      <c r="B15" s="79" t="s">
        <v>70</v>
      </c>
      <c r="C15" s="71" t="s">
        <v>84</v>
      </c>
      <c r="D15" s="72">
        <v>0</v>
      </c>
      <c r="E15" s="56">
        <v>8</v>
      </c>
      <c r="F15" s="73">
        <v>0</v>
      </c>
      <c r="G15" s="55">
        <f t="shared" si="0"/>
        <v>8</v>
      </c>
      <c r="H15" s="74"/>
      <c r="I15" s="56"/>
      <c r="J15" s="73"/>
      <c r="K15" s="55">
        <f t="shared" si="1"/>
        <v>0</v>
      </c>
      <c r="L15" s="65">
        <v>0</v>
      </c>
      <c r="M15" s="66">
        <v>5</v>
      </c>
      <c r="N15" s="66">
        <v>0</v>
      </c>
      <c r="O15" s="55">
        <f t="shared" si="2"/>
        <v>5</v>
      </c>
      <c r="P15" s="65">
        <v>54</v>
      </c>
      <c r="Q15" s="66">
        <v>12</v>
      </c>
      <c r="R15" s="66">
        <v>70</v>
      </c>
      <c r="S15" s="55">
        <f t="shared" si="3"/>
        <v>82</v>
      </c>
      <c r="T15" s="65">
        <v>66</v>
      </c>
      <c r="U15" s="66">
        <v>12</v>
      </c>
      <c r="V15" s="66">
        <v>80</v>
      </c>
      <c r="W15" s="55">
        <f t="shared" si="4"/>
        <v>92</v>
      </c>
      <c r="X15" s="67">
        <v>0</v>
      </c>
      <c r="Y15" s="68">
        <v>0</v>
      </c>
      <c r="Z15" s="64">
        <v>0</v>
      </c>
      <c r="AA15" s="55">
        <f t="shared" si="5"/>
        <v>0</v>
      </c>
      <c r="AB15" s="57">
        <f t="shared" si="6"/>
        <v>187</v>
      </c>
    </row>
    <row r="16" spans="1:30" x14ac:dyDescent="0.25">
      <c r="A16" s="58">
        <v>8</v>
      </c>
      <c r="B16" s="70" t="s">
        <v>22</v>
      </c>
      <c r="C16" s="71" t="s">
        <v>32</v>
      </c>
      <c r="D16" s="72">
        <v>0</v>
      </c>
      <c r="E16" s="56">
        <v>6</v>
      </c>
      <c r="F16" s="73">
        <v>0</v>
      </c>
      <c r="G16" s="55">
        <f t="shared" si="0"/>
        <v>6</v>
      </c>
      <c r="H16" s="78">
        <v>69.5</v>
      </c>
      <c r="I16" s="56">
        <v>12</v>
      </c>
      <c r="J16" s="73">
        <v>55</v>
      </c>
      <c r="K16" s="55">
        <f t="shared" si="1"/>
        <v>67</v>
      </c>
      <c r="L16" s="65">
        <v>52</v>
      </c>
      <c r="M16" s="66">
        <v>12</v>
      </c>
      <c r="N16" s="66">
        <v>15</v>
      </c>
      <c r="O16" s="55">
        <f t="shared" si="2"/>
        <v>27</v>
      </c>
      <c r="P16" s="65">
        <v>14</v>
      </c>
      <c r="Q16" s="66">
        <v>10</v>
      </c>
      <c r="R16" s="66">
        <v>60</v>
      </c>
      <c r="S16" s="55">
        <f t="shared" si="3"/>
        <v>70</v>
      </c>
      <c r="T16" s="65">
        <v>0</v>
      </c>
      <c r="U16" s="66">
        <v>5</v>
      </c>
      <c r="V16" s="66">
        <v>0</v>
      </c>
      <c r="W16" s="55">
        <f t="shared" si="4"/>
        <v>5</v>
      </c>
      <c r="X16" s="67">
        <v>0</v>
      </c>
      <c r="Y16" s="68">
        <v>0</v>
      </c>
      <c r="Z16" s="64">
        <v>0</v>
      </c>
      <c r="AA16" s="55">
        <f t="shared" si="5"/>
        <v>0</v>
      </c>
      <c r="AB16" s="57">
        <f t="shared" si="6"/>
        <v>175</v>
      </c>
    </row>
    <row r="17" spans="1:28" x14ac:dyDescent="0.25">
      <c r="A17" s="58">
        <v>9</v>
      </c>
      <c r="B17" s="70" t="s">
        <v>63</v>
      </c>
      <c r="C17" s="71" t="s">
        <v>78</v>
      </c>
      <c r="D17" s="72">
        <v>46</v>
      </c>
      <c r="E17" s="56">
        <v>8</v>
      </c>
      <c r="F17" s="73">
        <v>60</v>
      </c>
      <c r="G17" s="55">
        <f t="shared" si="0"/>
        <v>68</v>
      </c>
      <c r="H17" s="74">
        <v>56.75</v>
      </c>
      <c r="I17" s="56">
        <v>10</v>
      </c>
      <c r="J17" s="75">
        <v>30</v>
      </c>
      <c r="K17" s="55">
        <f t="shared" si="1"/>
        <v>40</v>
      </c>
      <c r="L17" s="65"/>
      <c r="M17" s="66"/>
      <c r="N17" s="66"/>
      <c r="O17" s="55">
        <f t="shared" si="2"/>
        <v>0</v>
      </c>
      <c r="P17" s="65">
        <v>25</v>
      </c>
      <c r="Q17" s="66">
        <v>8</v>
      </c>
      <c r="R17" s="66">
        <v>55</v>
      </c>
      <c r="S17" s="55">
        <f t="shared" si="3"/>
        <v>63</v>
      </c>
      <c r="T17" s="65"/>
      <c r="U17" s="66"/>
      <c r="V17" s="66"/>
      <c r="W17" s="55">
        <f t="shared" si="4"/>
        <v>0</v>
      </c>
      <c r="X17" s="67">
        <v>0</v>
      </c>
      <c r="Y17" s="68">
        <v>0</v>
      </c>
      <c r="Z17" s="64">
        <v>0</v>
      </c>
      <c r="AA17" s="55">
        <f t="shared" si="5"/>
        <v>0</v>
      </c>
      <c r="AB17" s="57">
        <f t="shared" si="6"/>
        <v>171</v>
      </c>
    </row>
    <row r="18" spans="1:28" x14ac:dyDescent="0.25">
      <c r="A18" s="58">
        <v>10</v>
      </c>
      <c r="B18" s="70" t="s">
        <v>69</v>
      </c>
      <c r="C18" s="71" t="s">
        <v>112</v>
      </c>
      <c r="D18" s="72">
        <v>0</v>
      </c>
      <c r="E18" s="56">
        <v>8</v>
      </c>
      <c r="F18" s="73">
        <v>0</v>
      </c>
      <c r="G18" s="55">
        <f t="shared" si="0"/>
        <v>8</v>
      </c>
      <c r="H18" s="77">
        <v>0</v>
      </c>
      <c r="I18" s="56">
        <v>0</v>
      </c>
      <c r="J18" s="73">
        <v>15</v>
      </c>
      <c r="K18" s="55">
        <f t="shared" si="1"/>
        <v>15</v>
      </c>
      <c r="L18" s="65">
        <v>0</v>
      </c>
      <c r="M18" s="66">
        <v>5</v>
      </c>
      <c r="N18" s="66">
        <v>0</v>
      </c>
      <c r="O18" s="55">
        <f t="shared" si="2"/>
        <v>5</v>
      </c>
      <c r="P18" s="65">
        <v>51</v>
      </c>
      <c r="Q18" s="66">
        <v>10</v>
      </c>
      <c r="R18" s="66">
        <v>60</v>
      </c>
      <c r="S18" s="55">
        <f t="shared" si="3"/>
        <v>70</v>
      </c>
      <c r="T18" s="65">
        <v>0</v>
      </c>
      <c r="U18" s="66">
        <v>15</v>
      </c>
      <c r="V18" s="66">
        <v>0</v>
      </c>
      <c r="W18" s="55">
        <f t="shared" si="4"/>
        <v>15</v>
      </c>
      <c r="X18" s="67">
        <v>0</v>
      </c>
      <c r="Y18" s="68">
        <v>0</v>
      </c>
      <c r="Z18" s="64">
        <v>0</v>
      </c>
      <c r="AA18" s="55">
        <f t="shared" si="5"/>
        <v>0</v>
      </c>
      <c r="AB18" s="57">
        <f t="shared" si="6"/>
        <v>113</v>
      </c>
    </row>
    <row r="19" spans="1:28" x14ac:dyDescent="0.25">
      <c r="A19" s="58">
        <v>11</v>
      </c>
      <c r="B19" s="70" t="s">
        <v>65</v>
      </c>
      <c r="C19" s="71" t="s">
        <v>80</v>
      </c>
      <c r="D19" s="72">
        <v>0</v>
      </c>
      <c r="E19" s="56">
        <v>6</v>
      </c>
      <c r="F19" s="73">
        <v>0</v>
      </c>
      <c r="G19" s="55">
        <f t="shared" si="0"/>
        <v>6</v>
      </c>
      <c r="H19" s="77">
        <v>70</v>
      </c>
      <c r="I19" s="56">
        <v>14</v>
      </c>
      <c r="J19" s="73">
        <v>55</v>
      </c>
      <c r="K19" s="55">
        <f t="shared" si="1"/>
        <v>69</v>
      </c>
      <c r="L19" s="65">
        <v>0</v>
      </c>
      <c r="M19" s="66">
        <v>5</v>
      </c>
      <c r="N19" s="66">
        <v>0</v>
      </c>
      <c r="O19" s="55">
        <f t="shared" si="2"/>
        <v>5</v>
      </c>
      <c r="P19" s="65">
        <v>0</v>
      </c>
      <c r="Q19" s="66">
        <v>0</v>
      </c>
      <c r="R19" s="66">
        <v>0</v>
      </c>
      <c r="S19" s="55">
        <f t="shared" si="3"/>
        <v>0</v>
      </c>
      <c r="T19" s="65">
        <v>0</v>
      </c>
      <c r="U19" s="66">
        <v>15</v>
      </c>
      <c r="V19" s="66">
        <v>0</v>
      </c>
      <c r="W19" s="55">
        <f t="shared" si="4"/>
        <v>15</v>
      </c>
      <c r="X19" s="67">
        <v>0</v>
      </c>
      <c r="Y19" s="68">
        <v>0</v>
      </c>
      <c r="Z19" s="64">
        <v>0</v>
      </c>
      <c r="AA19" s="55">
        <f t="shared" si="5"/>
        <v>0</v>
      </c>
      <c r="AB19" s="57">
        <f t="shared" si="6"/>
        <v>95</v>
      </c>
    </row>
    <row r="20" spans="1:28" x14ac:dyDescent="0.25">
      <c r="A20" s="58">
        <v>12</v>
      </c>
      <c r="B20" s="70" t="s">
        <v>64</v>
      </c>
      <c r="C20" s="71" t="s">
        <v>79</v>
      </c>
      <c r="D20" s="72">
        <v>45</v>
      </c>
      <c r="E20" s="56">
        <v>8</v>
      </c>
      <c r="F20" s="73">
        <v>80</v>
      </c>
      <c r="G20" s="55">
        <f t="shared" si="0"/>
        <v>88</v>
      </c>
      <c r="H20" s="74"/>
      <c r="I20" s="56"/>
      <c r="J20" s="73"/>
      <c r="K20" s="55">
        <f t="shared" si="1"/>
        <v>0</v>
      </c>
      <c r="L20" s="65"/>
      <c r="M20" s="66"/>
      <c r="N20" s="66"/>
      <c r="O20" s="55">
        <f t="shared" si="2"/>
        <v>0</v>
      </c>
      <c r="P20" s="65">
        <v>0</v>
      </c>
      <c r="Q20" s="66">
        <v>0</v>
      </c>
      <c r="R20" s="66">
        <v>0</v>
      </c>
      <c r="S20" s="55">
        <f t="shared" si="3"/>
        <v>0</v>
      </c>
      <c r="T20" s="65"/>
      <c r="U20" s="66"/>
      <c r="V20" s="66"/>
      <c r="W20" s="55">
        <f t="shared" si="4"/>
        <v>0</v>
      </c>
      <c r="X20" s="67">
        <v>0</v>
      </c>
      <c r="Y20" s="68">
        <v>0</v>
      </c>
      <c r="Z20" s="64">
        <v>0</v>
      </c>
      <c r="AA20" s="55">
        <f t="shared" si="5"/>
        <v>0</v>
      </c>
      <c r="AB20" s="57">
        <f t="shared" si="6"/>
        <v>88</v>
      </c>
    </row>
    <row r="21" spans="1:28" x14ac:dyDescent="0.25">
      <c r="A21" s="58">
        <v>13</v>
      </c>
      <c r="B21" s="70" t="s">
        <v>66</v>
      </c>
      <c r="C21" s="71" t="s">
        <v>81</v>
      </c>
      <c r="D21" s="72">
        <v>52</v>
      </c>
      <c r="E21" s="56">
        <v>10</v>
      </c>
      <c r="F21" s="73">
        <v>55</v>
      </c>
      <c r="G21" s="55">
        <f t="shared" si="0"/>
        <v>65</v>
      </c>
      <c r="H21" s="74"/>
      <c r="I21" s="56"/>
      <c r="J21" s="75"/>
      <c r="K21" s="55">
        <f t="shared" si="1"/>
        <v>0</v>
      </c>
      <c r="L21" s="65"/>
      <c r="M21" s="66"/>
      <c r="N21" s="66"/>
      <c r="O21" s="55">
        <f t="shared" si="2"/>
        <v>0</v>
      </c>
      <c r="P21" s="65"/>
      <c r="Q21" s="66"/>
      <c r="R21" s="66"/>
      <c r="S21" s="55">
        <f t="shared" si="3"/>
        <v>0</v>
      </c>
      <c r="T21" s="65"/>
      <c r="U21" s="66"/>
      <c r="V21" s="66"/>
      <c r="W21" s="55">
        <f t="shared" si="4"/>
        <v>0</v>
      </c>
      <c r="X21" s="67">
        <v>0</v>
      </c>
      <c r="Y21" s="68">
        <v>0</v>
      </c>
      <c r="Z21" s="64">
        <v>0</v>
      </c>
      <c r="AA21" s="55">
        <f t="shared" si="5"/>
        <v>0</v>
      </c>
      <c r="AB21" s="57">
        <f t="shared" si="6"/>
        <v>65</v>
      </c>
    </row>
    <row r="22" spans="1:28" x14ac:dyDescent="0.25">
      <c r="A22" s="58">
        <v>14</v>
      </c>
      <c r="B22" s="70" t="s">
        <v>113</v>
      </c>
      <c r="C22" s="71" t="s">
        <v>114</v>
      </c>
      <c r="D22" s="72"/>
      <c r="E22" s="56"/>
      <c r="F22" s="73"/>
      <c r="G22" s="55">
        <f t="shared" si="0"/>
        <v>0</v>
      </c>
      <c r="H22" s="74"/>
      <c r="I22" s="56"/>
      <c r="J22" s="73"/>
      <c r="K22" s="55">
        <f t="shared" si="1"/>
        <v>0</v>
      </c>
      <c r="L22" s="65"/>
      <c r="M22" s="66"/>
      <c r="N22" s="66"/>
      <c r="O22" s="55">
        <f t="shared" si="2"/>
        <v>0</v>
      </c>
      <c r="P22" s="65">
        <v>0</v>
      </c>
      <c r="Q22" s="66">
        <v>8</v>
      </c>
      <c r="R22" s="66">
        <v>55</v>
      </c>
      <c r="S22" s="55">
        <f t="shared" si="3"/>
        <v>63</v>
      </c>
      <c r="T22" s="65"/>
      <c r="U22" s="66"/>
      <c r="V22" s="66"/>
      <c r="W22" s="55">
        <f t="shared" si="4"/>
        <v>0</v>
      </c>
      <c r="X22" s="67">
        <v>0</v>
      </c>
      <c r="Y22" s="68">
        <v>0</v>
      </c>
      <c r="Z22" s="64">
        <v>0</v>
      </c>
      <c r="AA22" s="55">
        <f t="shared" si="5"/>
        <v>0</v>
      </c>
      <c r="AB22" s="57">
        <f t="shared" si="6"/>
        <v>63</v>
      </c>
    </row>
    <row r="23" spans="1:28" x14ac:dyDescent="0.25">
      <c r="A23" s="58">
        <v>15</v>
      </c>
      <c r="B23" s="70" t="s">
        <v>67</v>
      </c>
      <c r="C23" s="71" t="s">
        <v>83</v>
      </c>
      <c r="D23" s="72">
        <v>0</v>
      </c>
      <c r="E23" s="56">
        <v>6</v>
      </c>
      <c r="F23" s="73">
        <v>0</v>
      </c>
      <c r="G23" s="55">
        <f t="shared" si="0"/>
        <v>6</v>
      </c>
      <c r="H23" s="77">
        <v>0</v>
      </c>
      <c r="I23" s="56">
        <v>0</v>
      </c>
      <c r="J23" s="73">
        <v>15</v>
      </c>
      <c r="K23" s="55">
        <f t="shared" si="1"/>
        <v>15</v>
      </c>
      <c r="L23" s="65"/>
      <c r="M23" s="66"/>
      <c r="N23" s="66"/>
      <c r="O23" s="55">
        <f t="shared" si="2"/>
        <v>0</v>
      </c>
      <c r="P23" s="65">
        <v>0</v>
      </c>
      <c r="Q23" s="66">
        <v>6</v>
      </c>
      <c r="R23" s="66">
        <v>15</v>
      </c>
      <c r="S23" s="55">
        <f t="shared" si="3"/>
        <v>21</v>
      </c>
      <c r="T23" s="65">
        <v>0</v>
      </c>
      <c r="U23" s="66">
        <v>15</v>
      </c>
      <c r="V23" s="66">
        <v>0</v>
      </c>
      <c r="W23" s="55">
        <f t="shared" si="4"/>
        <v>15</v>
      </c>
      <c r="X23" s="67">
        <v>0</v>
      </c>
      <c r="Y23" s="68">
        <v>0</v>
      </c>
      <c r="Z23" s="64">
        <v>0</v>
      </c>
      <c r="AA23" s="55">
        <f t="shared" si="5"/>
        <v>0</v>
      </c>
      <c r="AB23" s="57">
        <f t="shared" si="6"/>
        <v>57</v>
      </c>
    </row>
    <row r="24" spans="1:28" x14ac:dyDescent="0.25">
      <c r="A24" s="58">
        <v>16</v>
      </c>
      <c r="B24" s="70" t="s">
        <v>68</v>
      </c>
      <c r="C24" s="71" t="s">
        <v>82</v>
      </c>
      <c r="D24" s="72">
        <v>0</v>
      </c>
      <c r="E24" s="56">
        <v>6</v>
      </c>
      <c r="F24" s="73">
        <v>0</v>
      </c>
      <c r="G24" s="55">
        <f t="shared" si="0"/>
        <v>6</v>
      </c>
      <c r="H24" s="74">
        <v>62.25</v>
      </c>
      <c r="I24" s="56">
        <v>8</v>
      </c>
      <c r="J24" s="73">
        <v>30</v>
      </c>
      <c r="K24" s="55">
        <f t="shared" si="1"/>
        <v>38</v>
      </c>
      <c r="L24" s="65"/>
      <c r="M24" s="66"/>
      <c r="N24" s="66"/>
      <c r="O24" s="55">
        <f t="shared" si="2"/>
        <v>0</v>
      </c>
      <c r="P24" s="65"/>
      <c r="Q24" s="66"/>
      <c r="R24" s="66"/>
      <c r="S24" s="55">
        <f t="shared" si="3"/>
        <v>0</v>
      </c>
      <c r="T24" s="65"/>
      <c r="U24" s="66"/>
      <c r="V24" s="66"/>
      <c r="W24" s="55">
        <f t="shared" si="4"/>
        <v>0</v>
      </c>
      <c r="X24" s="67">
        <v>0</v>
      </c>
      <c r="Y24" s="68">
        <v>0</v>
      </c>
      <c r="Z24" s="64">
        <v>0</v>
      </c>
      <c r="AA24" s="55">
        <f t="shared" si="5"/>
        <v>0</v>
      </c>
      <c r="AB24" s="57">
        <f t="shared" si="6"/>
        <v>44</v>
      </c>
    </row>
    <row r="25" spans="1:28" x14ac:dyDescent="0.25">
      <c r="A25" s="80"/>
      <c r="B25" s="81"/>
      <c r="C25" s="82"/>
      <c r="D25" s="83"/>
      <c r="E25" s="84"/>
      <c r="F25" s="83"/>
      <c r="G25" s="85"/>
      <c r="H25" s="86"/>
      <c r="I25" s="82"/>
      <c r="J25" s="86"/>
      <c r="K25" s="85"/>
      <c r="L25" s="87"/>
      <c r="M25" s="82"/>
      <c r="N25" s="87"/>
      <c r="O25" s="87"/>
      <c r="P25" s="87"/>
      <c r="Q25" s="82"/>
      <c r="R25" s="87"/>
      <c r="S25" s="87"/>
      <c r="T25" s="87"/>
      <c r="U25" s="82"/>
      <c r="V25" s="87"/>
      <c r="W25" s="87"/>
      <c r="X25" s="87"/>
      <c r="Y25" s="82"/>
      <c r="Z25" s="87"/>
      <c r="AA25" s="87"/>
      <c r="AB25" s="88"/>
    </row>
    <row r="26" spans="1:28" x14ac:dyDescent="0.25">
      <c r="A26" s="80"/>
      <c r="B26" s="81" t="s">
        <v>115</v>
      </c>
      <c r="C26" s="82"/>
      <c r="D26" s="83"/>
      <c r="E26" s="84"/>
      <c r="F26" s="83"/>
      <c r="G26" s="85">
        <v>15</v>
      </c>
      <c r="H26" s="86"/>
      <c r="I26" s="82"/>
      <c r="J26" s="86"/>
      <c r="K26" s="85">
        <v>11</v>
      </c>
      <c r="L26" s="87"/>
      <c r="M26" s="82"/>
      <c r="N26" s="87"/>
      <c r="O26" s="109">
        <v>10</v>
      </c>
      <c r="P26" s="87"/>
      <c r="Q26" s="82"/>
      <c r="R26" s="87"/>
      <c r="S26" s="109">
        <v>12</v>
      </c>
      <c r="T26" s="87"/>
      <c r="U26" s="82"/>
      <c r="V26" s="87"/>
      <c r="W26" s="109">
        <v>9</v>
      </c>
      <c r="X26" s="87"/>
      <c r="Y26" s="82"/>
      <c r="Z26" s="87"/>
      <c r="AA26" s="87"/>
      <c r="AB26" s="88"/>
    </row>
    <row r="27" spans="1:28" x14ac:dyDescent="0.25">
      <c r="A27" s="80"/>
      <c r="B27" s="81"/>
      <c r="C27" s="82"/>
      <c r="D27" s="83"/>
      <c r="E27" s="84"/>
      <c r="F27" s="83"/>
      <c r="G27" s="85"/>
      <c r="H27" s="86"/>
      <c r="I27" s="82"/>
      <c r="J27" s="86"/>
      <c r="K27" s="85"/>
      <c r="L27" s="87"/>
      <c r="M27" s="82"/>
      <c r="N27" s="87"/>
      <c r="O27" s="87"/>
      <c r="P27" s="87"/>
      <c r="Q27" s="82"/>
      <c r="R27" s="87"/>
      <c r="S27" s="87"/>
      <c r="T27" s="87"/>
      <c r="U27" s="82"/>
      <c r="V27" s="87"/>
      <c r="W27" s="87"/>
      <c r="X27" s="87"/>
      <c r="Y27" s="82"/>
      <c r="Z27" s="87"/>
      <c r="AA27" s="87"/>
      <c r="AB27" s="88"/>
    </row>
    <row r="28" spans="1:28" x14ac:dyDescent="0.25">
      <c r="A28" s="80"/>
      <c r="B28" s="81"/>
      <c r="C28" s="82"/>
      <c r="D28" s="83"/>
      <c r="E28" s="84"/>
      <c r="F28" s="83"/>
      <c r="G28" s="85"/>
      <c r="H28" s="86"/>
      <c r="I28" s="82"/>
      <c r="J28" s="86"/>
      <c r="K28" s="85"/>
      <c r="L28" s="87"/>
      <c r="M28" s="82"/>
      <c r="N28" s="87"/>
      <c r="O28" s="87"/>
      <c r="P28" s="87"/>
      <c r="Q28" s="82"/>
      <c r="R28" s="87"/>
      <c r="S28" s="87"/>
      <c r="T28" s="87"/>
      <c r="U28" s="82"/>
      <c r="V28" s="87"/>
      <c r="W28" s="87"/>
      <c r="X28" s="87"/>
      <c r="Y28" s="82"/>
      <c r="Z28" s="87"/>
      <c r="AA28" s="87"/>
      <c r="AB28" s="88"/>
    </row>
    <row r="29" spans="1:28" x14ac:dyDescent="0.25">
      <c r="A29" s="80"/>
      <c r="B29" s="81"/>
      <c r="C29" s="82"/>
      <c r="D29" s="83"/>
      <c r="E29" s="84"/>
      <c r="F29" s="83"/>
      <c r="G29" s="85"/>
      <c r="H29" s="86"/>
      <c r="I29" s="82"/>
      <c r="J29" s="86"/>
      <c r="K29" s="85"/>
      <c r="L29" s="87"/>
      <c r="M29" s="82"/>
      <c r="N29" s="87"/>
      <c r="O29" s="87"/>
      <c r="P29" s="87"/>
      <c r="Q29" s="82"/>
      <c r="R29" s="87"/>
      <c r="S29" s="87"/>
      <c r="T29" s="87"/>
      <c r="U29" s="82"/>
      <c r="V29" s="87"/>
      <c r="W29" s="87"/>
      <c r="X29" s="87"/>
      <c r="Y29" s="82"/>
      <c r="Z29" s="87"/>
      <c r="AA29" s="87"/>
      <c r="AB29" s="88"/>
    </row>
    <row r="30" spans="1:28" x14ac:dyDescent="0.25">
      <c r="A30" s="80"/>
      <c r="B30" s="81"/>
      <c r="C30" s="82"/>
      <c r="D30" s="83"/>
      <c r="E30" s="84"/>
      <c r="F30" s="83"/>
      <c r="G30" s="85"/>
      <c r="H30" s="86"/>
      <c r="I30" s="82"/>
      <c r="J30" s="86"/>
      <c r="K30" s="85"/>
      <c r="L30" s="87"/>
      <c r="M30" s="82"/>
      <c r="N30" s="87"/>
      <c r="O30" s="87"/>
      <c r="P30" s="87"/>
      <c r="Q30" s="82"/>
      <c r="R30" s="87"/>
      <c r="S30" s="87"/>
      <c r="T30" s="87"/>
      <c r="U30" s="82"/>
      <c r="V30" s="87"/>
      <c r="W30" s="87"/>
      <c r="X30" s="87"/>
      <c r="Y30" s="82"/>
      <c r="Z30" s="87"/>
      <c r="AA30" s="87"/>
      <c r="AB30" s="88"/>
    </row>
    <row r="31" spans="1:28" x14ac:dyDescent="0.25">
      <c r="A31" s="80"/>
      <c r="B31" s="89"/>
      <c r="C31" s="82"/>
      <c r="D31" s="83"/>
      <c r="E31" s="84"/>
      <c r="F31" s="83"/>
      <c r="G31" s="85"/>
      <c r="H31" s="86"/>
      <c r="I31" s="82"/>
      <c r="J31" s="86"/>
      <c r="K31" s="85"/>
      <c r="L31" s="87"/>
      <c r="M31" s="82"/>
      <c r="N31" s="87"/>
      <c r="O31" s="87"/>
      <c r="P31" s="87"/>
      <c r="Q31" s="82"/>
      <c r="R31" s="87"/>
      <c r="S31" s="87"/>
      <c r="T31" s="87"/>
      <c r="U31" s="82"/>
      <c r="V31" s="87"/>
      <c r="W31" s="87"/>
      <c r="X31" s="87"/>
      <c r="Y31" s="82"/>
      <c r="Z31" s="87"/>
      <c r="AA31" s="87"/>
      <c r="AB31" s="88"/>
    </row>
    <row r="32" spans="1:28" x14ac:dyDescent="0.25">
      <c r="A32" s="90"/>
      <c r="B32" s="91"/>
      <c r="C32" s="92"/>
      <c r="D32" s="83"/>
      <c r="E32" s="84"/>
      <c r="F32" s="83"/>
      <c r="G32" s="85"/>
      <c r="H32" s="86"/>
      <c r="I32" s="82"/>
      <c r="J32" s="86"/>
      <c r="K32" s="85"/>
      <c r="L32" s="87"/>
      <c r="M32" s="82"/>
      <c r="N32" s="87"/>
      <c r="O32" s="87"/>
      <c r="P32" s="87"/>
      <c r="Q32" s="82"/>
      <c r="R32" s="87"/>
      <c r="S32" s="87"/>
      <c r="T32" s="87"/>
      <c r="U32" s="82"/>
      <c r="V32" s="87"/>
      <c r="W32" s="87"/>
      <c r="X32" s="87"/>
      <c r="Y32" s="82"/>
      <c r="Z32" s="87"/>
      <c r="AA32" s="87"/>
      <c r="AB32" s="88"/>
    </row>
    <row r="33" spans="1:28" x14ac:dyDescent="0.25">
      <c r="A33" s="90"/>
      <c r="B33" s="93"/>
      <c r="C33" s="86"/>
      <c r="D33" s="83"/>
      <c r="E33" s="84"/>
      <c r="F33" s="83"/>
      <c r="G33" s="85"/>
      <c r="H33" s="86"/>
      <c r="I33" s="82"/>
      <c r="J33" s="86"/>
      <c r="K33" s="85"/>
      <c r="L33" s="87"/>
      <c r="M33" s="82"/>
      <c r="N33" s="87"/>
      <c r="O33" s="87"/>
      <c r="P33" s="87"/>
      <c r="Q33" s="82"/>
      <c r="R33" s="87"/>
      <c r="S33" s="87"/>
      <c r="T33" s="87"/>
      <c r="U33" s="82"/>
      <c r="V33" s="87"/>
      <c r="W33" s="87"/>
      <c r="X33" s="87"/>
      <c r="Y33" s="82"/>
      <c r="Z33" s="87"/>
      <c r="AA33" s="87"/>
      <c r="AB33" s="88"/>
    </row>
    <row r="34" spans="1:28" x14ac:dyDescent="0.25">
      <c r="A34" s="90"/>
      <c r="B34" s="93"/>
      <c r="C34" s="86"/>
      <c r="D34" s="83"/>
      <c r="E34" s="84"/>
      <c r="F34" s="83"/>
      <c r="G34" s="85"/>
      <c r="H34" s="86"/>
      <c r="I34" s="82"/>
      <c r="J34" s="86"/>
      <c r="K34" s="85"/>
      <c r="L34" s="87"/>
      <c r="M34" s="82"/>
      <c r="N34" s="87"/>
      <c r="O34" s="87"/>
      <c r="P34" s="87"/>
      <c r="Q34" s="82"/>
      <c r="R34" s="87"/>
      <c r="S34" s="87"/>
      <c r="T34" s="87"/>
      <c r="U34" s="82"/>
      <c r="V34" s="87"/>
      <c r="W34" s="87"/>
      <c r="X34" s="87"/>
      <c r="Y34" s="82"/>
      <c r="Z34" s="87"/>
      <c r="AA34" s="87"/>
      <c r="AB34" s="88"/>
    </row>
    <row r="35" spans="1:28" x14ac:dyDescent="0.25">
      <c r="A35" s="90"/>
      <c r="B35" s="93"/>
      <c r="C35" s="86"/>
      <c r="D35" s="83"/>
      <c r="E35" s="84"/>
      <c r="F35" s="83"/>
      <c r="G35" s="85"/>
      <c r="H35" s="86"/>
      <c r="I35" s="82"/>
      <c r="J35" s="86"/>
      <c r="K35" s="85"/>
      <c r="L35" s="87"/>
      <c r="M35" s="82"/>
      <c r="N35" s="87"/>
      <c r="O35" s="87"/>
      <c r="P35" s="87"/>
      <c r="Q35" s="82"/>
      <c r="R35" s="87"/>
      <c r="S35" s="87"/>
      <c r="T35" s="87"/>
      <c r="U35" s="82"/>
      <c r="V35" s="87"/>
      <c r="W35" s="87"/>
      <c r="X35" s="87"/>
      <c r="Y35" s="82"/>
      <c r="Z35" s="87"/>
      <c r="AA35" s="87"/>
      <c r="AB35" s="88"/>
    </row>
    <row r="36" spans="1:28" x14ac:dyDescent="0.25">
      <c r="A36" s="90"/>
      <c r="B36" s="93"/>
      <c r="C36" s="86"/>
      <c r="D36" s="83"/>
      <c r="E36" s="84"/>
      <c r="F36" s="83"/>
      <c r="G36" s="85"/>
      <c r="H36" s="86"/>
      <c r="I36" s="82"/>
      <c r="J36" s="86"/>
      <c r="K36" s="85"/>
      <c r="L36" s="87"/>
      <c r="M36" s="82"/>
      <c r="N36" s="87"/>
      <c r="O36" s="87"/>
      <c r="P36" s="87"/>
      <c r="Q36" s="82"/>
      <c r="R36" s="87"/>
      <c r="S36" s="87"/>
      <c r="T36" s="87"/>
      <c r="U36" s="82"/>
      <c r="V36" s="87"/>
      <c r="W36" s="87"/>
      <c r="X36" s="87"/>
      <c r="Y36" s="82"/>
      <c r="Z36" s="87"/>
      <c r="AA36" s="87"/>
      <c r="AB36" s="88"/>
    </row>
    <row r="37" spans="1:28" x14ac:dyDescent="0.25">
      <c r="A37" s="80"/>
      <c r="B37" s="93"/>
      <c r="C37" s="82"/>
      <c r="D37" s="83"/>
      <c r="E37" s="84"/>
      <c r="F37" s="83"/>
      <c r="G37" s="85"/>
      <c r="H37" s="86"/>
      <c r="I37" s="82"/>
      <c r="J37" s="86"/>
      <c r="K37" s="85"/>
      <c r="L37" s="87"/>
      <c r="M37" s="82"/>
      <c r="N37" s="87"/>
      <c r="O37" s="87"/>
      <c r="P37" s="87"/>
      <c r="Q37" s="82"/>
      <c r="R37" s="87"/>
      <c r="S37" s="87"/>
      <c r="T37" s="87"/>
      <c r="U37" s="82"/>
      <c r="V37" s="87"/>
      <c r="W37" s="87"/>
      <c r="X37" s="87"/>
      <c r="Y37" s="82"/>
      <c r="Z37" s="87"/>
      <c r="AA37" s="87"/>
      <c r="AB37" s="88"/>
    </row>
    <row r="38" spans="1:28" x14ac:dyDescent="0.25">
      <c r="A38" s="80"/>
      <c r="B38" s="81"/>
      <c r="C38" s="82"/>
      <c r="D38" s="83"/>
      <c r="E38" s="84"/>
      <c r="F38" s="83"/>
      <c r="G38" s="85"/>
      <c r="H38" s="86"/>
      <c r="I38" s="82"/>
      <c r="J38" s="86"/>
      <c r="K38" s="85"/>
      <c r="L38" s="87"/>
      <c r="M38" s="82"/>
      <c r="N38" s="87"/>
      <c r="O38" s="87"/>
      <c r="P38" s="87"/>
      <c r="Q38" s="82"/>
      <c r="R38" s="87"/>
      <c r="S38" s="87"/>
      <c r="T38" s="87"/>
      <c r="U38" s="82"/>
      <c r="V38" s="87"/>
      <c r="W38" s="87"/>
      <c r="X38" s="87"/>
      <c r="Y38" s="82"/>
      <c r="Z38" s="87"/>
      <c r="AA38" s="87"/>
      <c r="AB38" s="88"/>
    </row>
    <row r="39" spans="1:28" x14ac:dyDescent="0.25">
      <c r="A39" s="80"/>
      <c r="B39" s="81"/>
      <c r="C39" s="82"/>
      <c r="D39" s="83"/>
      <c r="E39" s="84"/>
      <c r="F39" s="83"/>
      <c r="G39" s="85"/>
      <c r="H39" s="86"/>
      <c r="I39" s="82"/>
      <c r="J39" s="86"/>
      <c r="K39" s="85"/>
      <c r="L39" s="87"/>
      <c r="M39" s="82"/>
      <c r="N39" s="87"/>
      <c r="O39" s="87"/>
      <c r="P39" s="87"/>
      <c r="Q39" s="82"/>
      <c r="R39" s="87"/>
      <c r="S39" s="87"/>
      <c r="T39" s="87"/>
      <c r="U39" s="82"/>
      <c r="V39" s="87"/>
      <c r="W39" s="87"/>
      <c r="X39" s="87"/>
      <c r="Y39" s="82"/>
      <c r="Z39" s="87"/>
      <c r="AA39" s="87"/>
      <c r="AB39" s="88"/>
    </row>
    <row r="40" spans="1:28" x14ac:dyDescent="0.25">
      <c r="A40" s="80"/>
      <c r="B40" s="81"/>
      <c r="C40" s="82"/>
      <c r="D40" s="83"/>
      <c r="E40" s="84"/>
      <c r="F40" s="83"/>
      <c r="G40" s="85"/>
      <c r="H40" s="86"/>
      <c r="I40" s="82"/>
      <c r="J40" s="86"/>
      <c r="K40" s="85"/>
      <c r="L40" s="87"/>
      <c r="M40" s="82"/>
      <c r="N40" s="87"/>
      <c r="O40" s="87"/>
      <c r="P40" s="87"/>
      <c r="Q40" s="82"/>
      <c r="R40" s="87"/>
      <c r="S40" s="87"/>
      <c r="T40" s="87"/>
      <c r="U40" s="82"/>
      <c r="V40" s="87"/>
      <c r="W40" s="87"/>
      <c r="X40" s="87"/>
      <c r="Y40" s="82"/>
      <c r="Z40" s="87"/>
      <c r="AA40" s="87"/>
      <c r="AB40" s="88"/>
    </row>
    <row r="41" spans="1:28" x14ac:dyDescent="0.25">
      <c r="A41" s="80"/>
      <c r="B41" s="81"/>
      <c r="C41" s="82"/>
      <c r="D41" s="83"/>
      <c r="E41" s="84"/>
      <c r="F41" s="83"/>
      <c r="G41" s="85"/>
      <c r="H41" s="86"/>
      <c r="I41" s="82"/>
      <c r="J41" s="86"/>
      <c r="K41" s="85"/>
      <c r="L41" s="87"/>
      <c r="M41" s="82"/>
      <c r="N41" s="87"/>
      <c r="O41" s="87"/>
      <c r="P41" s="87"/>
      <c r="Q41" s="82"/>
      <c r="R41" s="87"/>
      <c r="S41" s="87"/>
      <c r="T41" s="87"/>
      <c r="U41" s="82"/>
      <c r="V41" s="87"/>
      <c r="W41" s="87"/>
      <c r="X41" s="87"/>
      <c r="Y41" s="82"/>
      <c r="Z41" s="87"/>
      <c r="AA41" s="87"/>
      <c r="AB41" s="88"/>
    </row>
    <row r="42" spans="1:28" x14ac:dyDescent="0.25">
      <c r="A42" s="80"/>
      <c r="B42" s="81"/>
      <c r="C42" s="82"/>
      <c r="D42" s="83"/>
      <c r="E42" s="84"/>
      <c r="F42" s="83"/>
      <c r="G42" s="85"/>
      <c r="H42" s="86"/>
      <c r="I42" s="82"/>
      <c r="J42" s="86"/>
      <c r="K42" s="85"/>
      <c r="L42" s="87"/>
      <c r="M42" s="82"/>
      <c r="N42" s="87"/>
      <c r="O42" s="87"/>
      <c r="P42" s="87"/>
      <c r="Q42" s="82"/>
      <c r="R42" s="87"/>
      <c r="S42" s="87"/>
      <c r="T42" s="87"/>
      <c r="U42" s="82"/>
      <c r="V42" s="87"/>
      <c r="W42" s="87"/>
      <c r="X42" s="87"/>
      <c r="Y42" s="82"/>
      <c r="Z42" s="87"/>
      <c r="AA42" s="87"/>
      <c r="AB42" s="88"/>
    </row>
    <row r="43" spans="1:28" x14ac:dyDescent="0.25">
      <c r="A43" s="80"/>
      <c r="B43" s="81"/>
      <c r="C43" s="82"/>
      <c r="D43" s="83"/>
      <c r="E43" s="84"/>
      <c r="F43" s="83"/>
      <c r="G43" s="85"/>
      <c r="H43" s="86"/>
      <c r="I43" s="82"/>
      <c r="J43" s="86"/>
      <c r="K43" s="85"/>
      <c r="L43" s="87"/>
      <c r="M43" s="82"/>
      <c r="N43" s="87"/>
      <c r="O43" s="87"/>
      <c r="P43" s="87"/>
      <c r="Q43" s="82"/>
      <c r="R43" s="87"/>
      <c r="S43" s="87"/>
      <c r="T43" s="87"/>
      <c r="U43" s="82"/>
      <c r="V43" s="87"/>
      <c r="W43" s="87"/>
      <c r="X43" s="87"/>
      <c r="Y43" s="82"/>
      <c r="Z43" s="87"/>
      <c r="AA43" s="87"/>
      <c r="AB43" s="88"/>
    </row>
    <row r="44" spans="1:28" x14ac:dyDescent="0.25">
      <c r="A44" s="80"/>
      <c r="B44" s="81"/>
      <c r="C44" s="82"/>
      <c r="D44" s="83"/>
      <c r="E44" s="84"/>
      <c r="F44" s="83"/>
      <c r="G44" s="85"/>
      <c r="H44" s="86"/>
      <c r="I44" s="82"/>
      <c r="J44" s="86"/>
      <c r="K44" s="85"/>
      <c r="L44" s="87"/>
      <c r="M44" s="82"/>
      <c r="N44" s="87"/>
      <c r="O44" s="87"/>
      <c r="P44" s="87"/>
      <c r="Q44" s="82"/>
      <c r="R44" s="87"/>
      <c r="S44" s="87"/>
      <c r="T44" s="87"/>
      <c r="U44" s="82"/>
      <c r="V44" s="87"/>
      <c r="W44" s="87"/>
      <c r="X44" s="87"/>
      <c r="Y44" s="82"/>
      <c r="Z44" s="87"/>
      <c r="AA44" s="87"/>
      <c r="AB44" s="88"/>
    </row>
    <row r="45" spans="1:28" x14ac:dyDescent="0.25">
      <c r="A45" s="80"/>
      <c r="B45" s="81"/>
      <c r="C45" s="82"/>
      <c r="D45" s="83"/>
      <c r="E45" s="84"/>
      <c r="F45" s="83"/>
      <c r="G45" s="85"/>
      <c r="H45" s="86"/>
      <c r="I45" s="82"/>
      <c r="J45" s="86"/>
      <c r="K45" s="85"/>
      <c r="L45" s="87"/>
      <c r="M45" s="82"/>
      <c r="N45" s="87"/>
      <c r="O45" s="87"/>
      <c r="P45" s="87"/>
      <c r="Q45" s="82"/>
      <c r="R45" s="87"/>
      <c r="S45" s="87"/>
      <c r="T45" s="87"/>
      <c r="U45" s="82"/>
      <c r="V45" s="87"/>
      <c r="W45" s="87"/>
      <c r="X45" s="87"/>
      <c r="Y45" s="82"/>
      <c r="Z45" s="87"/>
      <c r="AA45" s="87"/>
      <c r="AB45" s="88"/>
    </row>
    <row r="46" spans="1:28" x14ac:dyDescent="0.25">
      <c r="A46" s="80"/>
      <c r="B46" s="81"/>
      <c r="C46" s="82"/>
      <c r="D46" s="83"/>
      <c r="E46" s="84"/>
      <c r="F46" s="83"/>
      <c r="G46" s="85"/>
      <c r="H46" s="86"/>
      <c r="I46" s="82"/>
      <c r="J46" s="86"/>
      <c r="K46" s="85"/>
      <c r="L46" s="87"/>
      <c r="M46" s="82"/>
      <c r="N46" s="87"/>
      <c r="O46" s="87"/>
      <c r="P46" s="87"/>
      <c r="Q46" s="82"/>
      <c r="R46" s="87"/>
      <c r="S46" s="87"/>
      <c r="T46" s="87"/>
      <c r="U46" s="82"/>
      <c r="V46" s="87"/>
      <c r="W46" s="87"/>
      <c r="X46" s="87"/>
      <c r="Y46" s="82"/>
      <c r="Z46" s="87"/>
      <c r="AA46" s="87"/>
      <c r="AB46" s="88"/>
    </row>
    <row r="47" spans="1:28" x14ac:dyDescent="0.25">
      <c r="A47" s="80"/>
      <c r="B47" s="81"/>
      <c r="C47" s="82"/>
      <c r="D47" s="83"/>
      <c r="E47" s="84"/>
      <c r="F47" s="83"/>
      <c r="G47" s="85"/>
      <c r="H47" s="86"/>
      <c r="I47" s="82"/>
      <c r="J47" s="86"/>
      <c r="K47" s="85"/>
      <c r="L47" s="87"/>
      <c r="M47" s="82"/>
      <c r="N47" s="87"/>
      <c r="O47" s="87"/>
      <c r="P47" s="87"/>
      <c r="Q47" s="82"/>
      <c r="R47" s="87"/>
      <c r="S47" s="87"/>
      <c r="T47" s="87"/>
      <c r="U47" s="82"/>
      <c r="V47" s="87"/>
      <c r="W47" s="87"/>
      <c r="X47" s="87"/>
      <c r="Y47" s="82"/>
      <c r="Z47" s="87"/>
      <c r="AA47" s="87"/>
      <c r="AB47" s="88"/>
    </row>
    <row r="48" spans="1:28" x14ac:dyDescent="0.25">
      <c r="A48" s="80"/>
      <c r="B48" s="81"/>
      <c r="C48" s="82"/>
      <c r="D48" s="83"/>
      <c r="E48" s="84"/>
      <c r="F48" s="83"/>
      <c r="G48" s="85"/>
      <c r="H48" s="86"/>
      <c r="I48" s="82"/>
      <c r="J48" s="86"/>
      <c r="K48" s="85"/>
      <c r="L48" s="87"/>
      <c r="M48" s="82"/>
      <c r="N48" s="87"/>
      <c r="O48" s="87"/>
      <c r="P48" s="87"/>
      <c r="Q48" s="82"/>
      <c r="R48" s="87"/>
      <c r="S48" s="87"/>
      <c r="T48" s="87"/>
      <c r="U48" s="82"/>
      <c r="V48" s="87"/>
      <c r="W48" s="87"/>
      <c r="X48" s="87"/>
      <c r="Y48" s="82"/>
      <c r="Z48" s="87"/>
      <c r="AA48" s="87"/>
      <c r="AB48" s="88"/>
    </row>
    <row r="49" spans="1:28" x14ac:dyDescent="0.25">
      <c r="A49" s="80"/>
      <c r="B49" s="81"/>
      <c r="C49" s="82"/>
      <c r="D49" s="83"/>
      <c r="E49" s="84"/>
      <c r="F49" s="83"/>
      <c r="G49" s="85"/>
      <c r="H49" s="86"/>
      <c r="I49" s="82"/>
      <c r="J49" s="86"/>
      <c r="K49" s="85"/>
      <c r="L49" s="87"/>
      <c r="M49" s="82"/>
      <c r="N49" s="87"/>
      <c r="O49" s="87"/>
      <c r="P49" s="87"/>
      <c r="Q49" s="82"/>
      <c r="R49" s="87"/>
      <c r="S49" s="87"/>
      <c r="T49" s="87"/>
      <c r="U49" s="82"/>
      <c r="V49" s="87"/>
      <c r="W49" s="87"/>
      <c r="X49" s="87"/>
      <c r="Y49" s="82"/>
      <c r="Z49" s="87"/>
      <c r="AA49" s="87"/>
      <c r="AB49" s="88"/>
    </row>
    <row r="50" spans="1:28" x14ac:dyDescent="0.25">
      <c r="A50" s="80"/>
      <c r="B50" s="81"/>
      <c r="C50" s="82"/>
      <c r="D50" s="83"/>
      <c r="E50" s="84"/>
      <c r="F50" s="83"/>
      <c r="G50" s="85"/>
      <c r="H50" s="86"/>
      <c r="I50" s="82"/>
      <c r="J50" s="86"/>
      <c r="K50" s="85"/>
      <c r="L50" s="87"/>
      <c r="M50" s="82"/>
      <c r="N50" s="87"/>
      <c r="O50" s="87"/>
      <c r="P50" s="87"/>
      <c r="Q50" s="82"/>
      <c r="R50" s="87"/>
      <c r="S50" s="87"/>
      <c r="T50" s="87"/>
      <c r="U50" s="82"/>
      <c r="V50" s="87"/>
      <c r="W50" s="87"/>
      <c r="X50" s="87"/>
      <c r="Y50" s="82"/>
      <c r="Z50" s="87"/>
      <c r="AA50" s="87"/>
      <c r="AB50" s="88"/>
    </row>
    <row r="51" spans="1:28" x14ac:dyDescent="0.25">
      <c r="A51" s="80"/>
      <c r="B51" s="81"/>
      <c r="C51" s="82"/>
      <c r="D51" s="83"/>
      <c r="E51" s="84"/>
      <c r="F51" s="83"/>
      <c r="G51" s="85"/>
      <c r="H51" s="86"/>
      <c r="I51" s="82"/>
      <c r="J51" s="86"/>
      <c r="K51" s="85"/>
      <c r="L51" s="87"/>
      <c r="M51" s="82"/>
      <c r="N51" s="87"/>
      <c r="O51" s="87"/>
      <c r="P51" s="87"/>
      <c r="Q51" s="82"/>
      <c r="R51" s="87"/>
      <c r="S51" s="87"/>
      <c r="T51" s="87"/>
      <c r="U51" s="82"/>
      <c r="V51" s="87"/>
      <c r="W51" s="87"/>
      <c r="X51" s="87"/>
      <c r="Y51" s="82"/>
      <c r="Z51" s="87"/>
      <c r="AA51" s="87"/>
      <c r="AB51" s="88"/>
    </row>
    <row r="52" spans="1:28" x14ac:dyDescent="0.25">
      <c r="A52" s="80"/>
      <c r="B52" s="81"/>
      <c r="C52" s="82"/>
      <c r="D52" s="83"/>
      <c r="E52" s="84"/>
      <c r="F52" s="83"/>
      <c r="G52" s="85"/>
      <c r="H52" s="86"/>
      <c r="I52" s="82"/>
      <c r="J52" s="86"/>
      <c r="K52" s="85"/>
      <c r="L52" s="87"/>
      <c r="M52" s="82"/>
      <c r="N52" s="87"/>
      <c r="O52" s="87"/>
      <c r="P52" s="87"/>
      <c r="Q52" s="82"/>
      <c r="R52" s="87"/>
      <c r="S52" s="87"/>
      <c r="T52" s="87"/>
      <c r="U52" s="82"/>
      <c r="V52" s="87"/>
      <c r="W52" s="87"/>
      <c r="X52" s="87"/>
      <c r="Y52" s="82"/>
      <c r="Z52" s="87"/>
      <c r="AA52" s="87"/>
      <c r="AB52" s="88"/>
    </row>
    <row r="53" spans="1:28" x14ac:dyDescent="0.25">
      <c r="A53" s="80"/>
      <c r="B53" s="81"/>
      <c r="C53" s="82"/>
      <c r="D53" s="83"/>
      <c r="E53" s="84"/>
      <c r="F53" s="83"/>
      <c r="G53" s="85"/>
      <c r="H53" s="86"/>
      <c r="I53" s="82"/>
      <c r="J53" s="86"/>
      <c r="K53" s="85"/>
      <c r="L53" s="87"/>
      <c r="M53" s="82"/>
      <c r="N53" s="87"/>
      <c r="O53" s="87"/>
      <c r="P53" s="87"/>
      <c r="Q53" s="82"/>
      <c r="R53" s="87"/>
      <c r="S53" s="87"/>
      <c r="T53" s="87"/>
      <c r="U53" s="82"/>
      <c r="V53" s="87"/>
      <c r="W53" s="87"/>
      <c r="X53" s="87"/>
      <c r="Y53" s="82"/>
      <c r="Z53" s="87"/>
      <c r="AA53" s="87"/>
      <c r="AB53" s="88"/>
    </row>
    <row r="54" spans="1:28" x14ac:dyDescent="0.25">
      <c r="A54" s="80"/>
      <c r="B54" s="81"/>
      <c r="C54" s="82"/>
      <c r="D54" s="83"/>
      <c r="E54" s="84"/>
      <c r="F54" s="83"/>
      <c r="G54" s="85"/>
      <c r="H54" s="86"/>
      <c r="I54" s="82"/>
      <c r="J54" s="86"/>
      <c r="K54" s="85"/>
      <c r="L54" s="87"/>
      <c r="M54" s="82"/>
      <c r="N54" s="87"/>
      <c r="O54" s="87"/>
      <c r="P54" s="87"/>
      <c r="Q54" s="82"/>
      <c r="R54" s="87"/>
      <c r="S54" s="87"/>
      <c r="T54" s="87"/>
      <c r="U54" s="82"/>
      <c r="V54" s="87"/>
      <c r="W54" s="87"/>
      <c r="X54" s="87"/>
      <c r="Y54" s="82"/>
      <c r="Z54" s="87"/>
      <c r="AA54" s="87"/>
      <c r="AB54" s="88"/>
    </row>
    <row r="55" spans="1:28" x14ac:dyDescent="0.25">
      <c r="A55" s="80"/>
      <c r="B55" s="81"/>
      <c r="C55" s="82"/>
      <c r="D55" s="83"/>
      <c r="E55" s="84"/>
      <c r="F55" s="83"/>
      <c r="G55" s="85"/>
      <c r="H55" s="86"/>
      <c r="I55" s="82"/>
      <c r="J55" s="86"/>
      <c r="K55" s="85"/>
      <c r="L55" s="87"/>
      <c r="M55" s="82"/>
      <c r="N55" s="87"/>
      <c r="O55" s="87"/>
      <c r="P55" s="87"/>
      <c r="Q55" s="82"/>
      <c r="R55" s="87"/>
      <c r="S55" s="87"/>
      <c r="T55" s="87"/>
      <c r="U55" s="82"/>
      <c r="V55" s="87"/>
      <c r="W55" s="87"/>
      <c r="X55" s="87"/>
      <c r="Y55" s="82"/>
      <c r="Z55" s="87"/>
      <c r="AA55" s="87"/>
      <c r="AB55" s="88"/>
    </row>
    <row r="56" spans="1:28" x14ac:dyDescent="0.25">
      <c r="A56" s="80"/>
      <c r="B56" s="81"/>
      <c r="C56" s="82"/>
      <c r="D56" s="83"/>
      <c r="E56" s="84"/>
      <c r="F56" s="83"/>
      <c r="G56" s="85"/>
      <c r="H56" s="86"/>
      <c r="I56" s="82"/>
      <c r="J56" s="86"/>
      <c r="K56" s="85"/>
      <c r="L56" s="87"/>
      <c r="M56" s="82"/>
      <c r="N56" s="87"/>
      <c r="O56" s="87"/>
      <c r="P56" s="87"/>
      <c r="Q56" s="82"/>
      <c r="R56" s="87"/>
      <c r="S56" s="87"/>
      <c r="T56" s="87"/>
      <c r="U56" s="82"/>
      <c r="V56" s="87"/>
      <c r="W56" s="87"/>
      <c r="X56" s="87"/>
      <c r="Y56" s="82"/>
      <c r="Z56" s="87"/>
      <c r="AA56" s="87"/>
      <c r="AB56" s="88"/>
    </row>
    <row r="57" spans="1:28" x14ac:dyDescent="0.25">
      <c r="A57" s="80"/>
      <c r="B57" s="81"/>
      <c r="C57" s="82"/>
      <c r="D57" s="83"/>
      <c r="E57" s="84"/>
      <c r="F57" s="83"/>
      <c r="G57" s="85"/>
      <c r="H57" s="86"/>
      <c r="I57" s="82"/>
      <c r="J57" s="86"/>
      <c r="K57" s="85"/>
      <c r="L57" s="87"/>
      <c r="M57" s="82"/>
      <c r="N57" s="87"/>
      <c r="O57" s="87"/>
      <c r="P57" s="87"/>
      <c r="Q57" s="82"/>
      <c r="R57" s="87"/>
      <c r="S57" s="87"/>
      <c r="T57" s="87"/>
      <c r="U57" s="82"/>
      <c r="V57" s="87"/>
      <c r="W57" s="87"/>
      <c r="X57" s="87"/>
      <c r="Y57" s="82"/>
      <c r="Z57" s="87"/>
      <c r="AA57" s="87"/>
      <c r="AB57" s="88"/>
    </row>
    <row r="58" spans="1:28" x14ac:dyDescent="0.25">
      <c r="A58" s="80"/>
      <c r="B58" s="81"/>
      <c r="C58" s="82"/>
      <c r="D58" s="83"/>
      <c r="E58" s="84"/>
      <c r="F58" s="83"/>
      <c r="G58" s="85"/>
      <c r="H58" s="86"/>
      <c r="I58" s="82"/>
      <c r="J58" s="86"/>
      <c r="K58" s="85"/>
      <c r="L58" s="87"/>
      <c r="M58" s="82"/>
      <c r="N58" s="87"/>
      <c r="O58" s="87"/>
      <c r="P58" s="87"/>
      <c r="Q58" s="82"/>
      <c r="R58" s="87"/>
      <c r="S58" s="87"/>
      <c r="T58" s="87"/>
      <c r="U58" s="82"/>
      <c r="V58" s="87"/>
      <c r="W58" s="87"/>
      <c r="X58" s="87"/>
      <c r="Y58" s="82"/>
      <c r="Z58" s="87"/>
      <c r="AA58" s="87"/>
      <c r="AB58" s="88"/>
    </row>
    <row r="59" spans="1:28" x14ac:dyDescent="0.25">
      <c r="A59" s="80"/>
      <c r="B59" s="81"/>
      <c r="C59" s="82"/>
      <c r="D59" s="83"/>
      <c r="E59" s="84"/>
      <c r="F59" s="83"/>
      <c r="G59" s="85"/>
      <c r="H59" s="86"/>
      <c r="I59" s="82"/>
      <c r="J59" s="86"/>
      <c r="K59" s="85"/>
      <c r="L59" s="87"/>
      <c r="M59" s="82"/>
      <c r="N59" s="87"/>
      <c r="O59" s="87"/>
      <c r="P59" s="87"/>
      <c r="Q59" s="82"/>
      <c r="R59" s="87"/>
      <c r="S59" s="87"/>
      <c r="T59" s="87"/>
      <c r="U59" s="82"/>
      <c r="V59" s="87"/>
      <c r="W59" s="87"/>
      <c r="X59" s="87"/>
      <c r="Y59" s="82"/>
      <c r="Z59" s="87"/>
      <c r="AA59" s="87"/>
      <c r="AB59" s="88"/>
    </row>
    <row r="60" spans="1:28" x14ac:dyDescent="0.25">
      <c r="A60" s="80"/>
      <c r="B60" s="81"/>
      <c r="C60" s="82"/>
      <c r="D60" s="83"/>
      <c r="E60" s="84"/>
      <c r="F60" s="83"/>
      <c r="G60" s="85"/>
      <c r="H60" s="86"/>
      <c r="I60" s="82"/>
      <c r="J60" s="86"/>
      <c r="K60" s="85"/>
      <c r="L60" s="87"/>
      <c r="M60" s="82"/>
      <c r="N60" s="87"/>
      <c r="O60" s="87"/>
      <c r="P60" s="87"/>
      <c r="Q60" s="82"/>
      <c r="R60" s="87"/>
      <c r="S60" s="87"/>
      <c r="T60" s="87"/>
      <c r="U60" s="82"/>
      <c r="V60" s="87"/>
      <c r="W60" s="87"/>
      <c r="X60" s="87"/>
      <c r="Y60" s="82"/>
      <c r="Z60" s="87"/>
      <c r="AA60" s="87"/>
      <c r="AB60" s="88"/>
    </row>
    <row r="61" spans="1:28" x14ac:dyDescent="0.25">
      <c r="A61" s="80"/>
      <c r="B61" s="81"/>
      <c r="C61" s="82"/>
      <c r="D61" s="83"/>
      <c r="E61" s="84"/>
      <c r="F61" s="83"/>
      <c r="G61" s="85"/>
      <c r="H61" s="86"/>
      <c r="I61" s="82"/>
      <c r="J61" s="86"/>
      <c r="K61" s="85"/>
      <c r="L61" s="87"/>
      <c r="M61" s="82"/>
      <c r="N61" s="87"/>
      <c r="O61" s="87"/>
      <c r="P61" s="87"/>
      <c r="Q61" s="82"/>
      <c r="R61" s="87"/>
      <c r="S61" s="87"/>
      <c r="T61" s="87"/>
      <c r="U61" s="82"/>
      <c r="V61" s="87"/>
      <c r="W61" s="87"/>
      <c r="X61" s="87"/>
      <c r="Y61" s="82"/>
      <c r="Z61" s="87"/>
      <c r="AA61" s="87"/>
      <c r="AB61" s="88"/>
    </row>
    <row r="62" spans="1:28" x14ac:dyDescent="0.25">
      <c r="A62" s="80"/>
      <c r="B62" s="81"/>
      <c r="C62" s="82"/>
      <c r="D62" s="83"/>
      <c r="E62" s="84"/>
      <c r="F62" s="83"/>
      <c r="G62" s="85"/>
      <c r="H62" s="86"/>
      <c r="I62" s="82"/>
      <c r="J62" s="86"/>
      <c r="K62" s="85"/>
      <c r="L62" s="87"/>
      <c r="M62" s="82"/>
      <c r="N62" s="87"/>
      <c r="O62" s="87"/>
      <c r="P62" s="87"/>
      <c r="Q62" s="82"/>
      <c r="R62" s="87"/>
      <c r="S62" s="87"/>
      <c r="T62" s="87"/>
      <c r="U62" s="82"/>
      <c r="V62" s="87"/>
      <c r="W62" s="87"/>
      <c r="X62" s="87"/>
      <c r="Y62" s="82"/>
      <c r="Z62" s="87"/>
      <c r="AA62" s="87"/>
      <c r="AB62" s="88"/>
    </row>
    <row r="63" spans="1:28" s="95" customFormat="1" x14ac:dyDescent="0.25">
      <c r="A63" s="94"/>
      <c r="C63" s="96"/>
      <c r="D63" s="134"/>
      <c r="E63" s="134"/>
      <c r="F63" s="134"/>
      <c r="G63" s="134"/>
      <c r="H63" s="134"/>
      <c r="I63" s="134"/>
      <c r="J63" s="134"/>
      <c r="K63" s="97"/>
      <c r="L63" s="134"/>
      <c r="M63" s="134"/>
      <c r="N63" s="134"/>
      <c r="O63" s="134"/>
      <c r="P63" s="134"/>
      <c r="Q63" s="134"/>
      <c r="R63" s="134"/>
      <c r="S63" s="98"/>
      <c r="T63" s="134"/>
      <c r="U63" s="134"/>
      <c r="V63" s="134"/>
      <c r="W63" s="98"/>
      <c r="X63" s="134"/>
      <c r="Y63" s="134"/>
      <c r="Z63" s="134"/>
      <c r="AA63" s="98"/>
      <c r="AB63" s="99" t="e">
        <f>AVERAGE(D63:AA63)</f>
        <v>#DIV/0!</v>
      </c>
    </row>
    <row r="64" spans="1:28" x14ac:dyDescent="0.25">
      <c r="B64" s="135"/>
      <c r="C64" s="135"/>
      <c r="D64" s="135"/>
      <c r="E64" s="135"/>
      <c r="F64" s="135"/>
      <c r="G64" s="135"/>
      <c r="H64" s="100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</row>
    <row r="65" spans="2:27" x14ac:dyDescent="0.25">
      <c r="B65" s="135"/>
      <c r="C65" s="135"/>
      <c r="D65" s="135"/>
      <c r="E65" s="135"/>
      <c r="F65" s="135"/>
      <c r="G65" s="135"/>
      <c r="H65" s="100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</row>
  </sheetData>
  <sortState ref="A8:J30">
    <sortCondition descending="1" ref="J8"/>
  </sortState>
  <mergeCells count="24">
    <mergeCell ref="A1:AB2"/>
    <mergeCell ref="D5:G5"/>
    <mergeCell ref="H5:K5"/>
    <mergeCell ref="L5:O5"/>
    <mergeCell ref="P5:S5"/>
    <mergeCell ref="T5:W5"/>
    <mergeCell ref="X5:AA5"/>
    <mergeCell ref="AB5:AB7"/>
    <mergeCell ref="D6:G6"/>
    <mergeCell ref="H6:K6"/>
    <mergeCell ref="L6:O6"/>
    <mergeCell ref="P6:S6"/>
    <mergeCell ref="T6:W6"/>
    <mergeCell ref="X6:AA6"/>
    <mergeCell ref="A7:A8"/>
    <mergeCell ref="B7:B8"/>
    <mergeCell ref="C7:C8"/>
    <mergeCell ref="X63:Z63"/>
    <mergeCell ref="B64:G65"/>
    <mergeCell ref="D63:G63"/>
    <mergeCell ref="H63:J63"/>
    <mergeCell ref="L63:O63"/>
    <mergeCell ref="P63:R63"/>
    <mergeCell ref="T63:V6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E29" sqref="E29"/>
    </sheetView>
  </sheetViews>
  <sheetFormatPr defaultRowHeight="15" x14ac:dyDescent="0.25"/>
  <cols>
    <col min="1" max="1" width="5.42578125" style="25" customWidth="1"/>
    <col min="2" max="2" width="23.42578125" style="19" bestFit="1" customWidth="1"/>
    <col min="3" max="3" width="9.28515625" style="25" customWidth="1"/>
    <col min="4" max="6" width="12.7109375" style="25" customWidth="1"/>
    <col min="7" max="9" width="12.7109375" style="19" customWidth="1"/>
    <col min="10" max="10" width="9.140625" style="25"/>
    <col min="11" max="16384" width="9.140625" style="19"/>
  </cols>
  <sheetData>
    <row r="1" spans="1:10" customFormat="1" ht="23.25" customHeight="1" x14ac:dyDescent="0.25">
      <c r="A1" s="120" t="s">
        <v>56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customFormat="1" ht="23.25" customHeight="1" x14ac:dyDescent="0.25">
      <c r="A2" s="120"/>
      <c r="B2" s="121"/>
      <c r="C2" s="121"/>
      <c r="D2" s="121"/>
      <c r="E2" s="121"/>
      <c r="F2" s="121"/>
      <c r="G2" s="121"/>
      <c r="H2" s="121"/>
      <c r="I2" s="121"/>
      <c r="J2" s="121"/>
    </row>
    <row r="3" spans="1:10" s="3" customFormat="1" x14ac:dyDescent="0.25">
      <c r="A3" s="1"/>
      <c r="B3" s="1"/>
      <c r="C3" s="2"/>
      <c r="D3" s="2"/>
      <c r="E3" s="2"/>
      <c r="F3" s="2"/>
      <c r="G3" s="1"/>
      <c r="H3" s="1"/>
      <c r="I3" s="1"/>
      <c r="J3" s="1"/>
    </row>
    <row r="4" spans="1:10" s="3" customFormat="1" ht="15.75" thickBot="1" x14ac:dyDescent="0.3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s="3" customFormat="1" ht="15" customHeight="1" x14ac:dyDescent="0.25">
      <c r="A5" s="107"/>
      <c r="B5" s="123" t="s">
        <v>0</v>
      </c>
      <c r="C5" s="126" t="s">
        <v>1</v>
      </c>
      <c r="D5" s="6" t="s">
        <v>4</v>
      </c>
      <c r="E5" s="6" t="s">
        <v>4</v>
      </c>
      <c r="F5" s="5" t="s">
        <v>10</v>
      </c>
      <c r="G5" s="5" t="s">
        <v>89</v>
      </c>
      <c r="H5" s="5" t="s">
        <v>90</v>
      </c>
      <c r="I5" s="5" t="s">
        <v>97</v>
      </c>
      <c r="J5" s="129" t="s">
        <v>2</v>
      </c>
    </row>
    <row r="6" spans="1:10" s="3" customFormat="1" ht="15" customHeight="1" x14ac:dyDescent="0.25">
      <c r="A6" s="107"/>
      <c r="B6" s="124"/>
      <c r="C6" s="127"/>
      <c r="D6" s="7" t="s">
        <v>8</v>
      </c>
      <c r="E6" s="7" t="s">
        <v>8</v>
      </c>
      <c r="F6" s="7" t="s">
        <v>11</v>
      </c>
      <c r="G6" s="7" t="s">
        <v>95</v>
      </c>
      <c r="H6" s="7" t="s">
        <v>11</v>
      </c>
      <c r="I6" s="7" t="s">
        <v>11</v>
      </c>
      <c r="J6" s="130"/>
    </row>
    <row r="7" spans="1:10" s="3" customFormat="1" ht="15.75" thickBot="1" x14ac:dyDescent="0.3">
      <c r="A7" s="107"/>
      <c r="B7" s="125"/>
      <c r="C7" s="128"/>
      <c r="D7" s="9" t="s">
        <v>9</v>
      </c>
      <c r="E7" s="31">
        <v>42889</v>
      </c>
      <c r="F7" s="10" t="s">
        <v>12</v>
      </c>
      <c r="G7" s="11" t="s">
        <v>116</v>
      </c>
      <c r="H7" s="10" t="s">
        <v>96</v>
      </c>
      <c r="I7" s="10" t="s">
        <v>98</v>
      </c>
      <c r="J7" s="131"/>
    </row>
    <row r="8" spans="1:10" x14ac:dyDescent="0.25">
      <c r="A8" s="12">
        <v>1</v>
      </c>
      <c r="B8" s="20" t="s">
        <v>34</v>
      </c>
      <c r="C8" s="12">
        <v>10756</v>
      </c>
      <c r="D8" s="23">
        <v>96</v>
      </c>
      <c r="E8" s="22">
        <v>114</v>
      </c>
      <c r="F8" s="23">
        <v>84</v>
      </c>
      <c r="G8" s="32">
        <v>118</v>
      </c>
      <c r="H8" s="23">
        <v>118</v>
      </c>
      <c r="I8" s="23">
        <v>118</v>
      </c>
      <c r="J8" s="24">
        <f t="shared" ref="J8:J25" si="0">SUM(D8:I8)</f>
        <v>648</v>
      </c>
    </row>
    <row r="9" spans="1:10" x14ac:dyDescent="0.25">
      <c r="A9" s="12">
        <v>2</v>
      </c>
      <c r="B9" s="20" t="s">
        <v>17</v>
      </c>
      <c r="C9" s="12">
        <v>10070</v>
      </c>
      <c r="D9" s="23">
        <v>72</v>
      </c>
      <c r="E9" s="22">
        <v>100</v>
      </c>
      <c r="F9" s="23">
        <v>110</v>
      </c>
      <c r="G9" s="32">
        <v>74</v>
      </c>
      <c r="H9" s="23">
        <v>100</v>
      </c>
      <c r="I9" s="23">
        <v>100</v>
      </c>
      <c r="J9" s="24">
        <f t="shared" si="0"/>
        <v>556</v>
      </c>
    </row>
    <row r="10" spans="1:10" x14ac:dyDescent="0.25">
      <c r="A10" s="12">
        <v>3</v>
      </c>
      <c r="B10" s="20" t="s">
        <v>15</v>
      </c>
      <c r="C10" s="12">
        <v>11501</v>
      </c>
      <c r="D10" s="23">
        <v>108</v>
      </c>
      <c r="E10" s="22">
        <v>0</v>
      </c>
      <c r="F10" s="23">
        <v>118</v>
      </c>
      <c r="G10" s="32">
        <v>110</v>
      </c>
      <c r="H10" s="23">
        <v>106</v>
      </c>
      <c r="I10" s="23">
        <v>106</v>
      </c>
      <c r="J10" s="24">
        <f t="shared" si="0"/>
        <v>548</v>
      </c>
    </row>
    <row r="11" spans="1:10" x14ac:dyDescent="0.25">
      <c r="A11" s="12">
        <v>4</v>
      </c>
      <c r="B11" s="20" t="s">
        <v>20</v>
      </c>
      <c r="C11" s="12">
        <v>11494</v>
      </c>
      <c r="D11" s="23">
        <v>72</v>
      </c>
      <c r="E11" s="22">
        <v>67</v>
      </c>
      <c r="F11" s="23">
        <v>70</v>
      </c>
      <c r="G11" s="32">
        <v>65</v>
      </c>
      <c r="H11" s="23">
        <v>84</v>
      </c>
      <c r="I11" s="23">
        <v>84</v>
      </c>
      <c r="J11" s="24">
        <f t="shared" si="0"/>
        <v>442</v>
      </c>
    </row>
    <row r="12" spans="1:10" x14ac:dyDescent="0.25">
      <c r="A12" s="12">
        <v>5</v>
      </c>
      <c r="B12" s="20" t="s">
        <v>35</v>
      </c>
      <c r="C12" s="27">
        <v>10750</v>
      </c>
      <c r="D12" s="23">
        <v>84</v>
      </c>
      <c r="E12" s="22">
        <v>86</v>
      </c>
      <c r="F12" s="23">
        <v>96</v>
      </c>
      <c r="G12" s="32">
        <v>86</v>
      </c>
      <c r="H12" s="23">
        <v>15</v>
      </c>
      <c r="I12" s="23">
        <v>15</v>
      </c>
      <c r="J12" s="24">
        <f t="shared" si="0"/>
        <v>382</v>
      </c>
    </row>
    <row r="13" spans="1:10" x14ac:dyDescent="0.25">
      <c r="A13" s="12">
        <v>6</v>
      </c>
      <c r="B13" s="20" t="s">
        <v>26</v>
      </c>
      <c r="C13" s="12">
        <v>10042</v>
      </c>
      <c r="D13" s="23">
        <v>63</v>
      </c>
      <c r="E13" s="22">
        <v>72</v>
      </c>
      <c r="F13" s="23">
        <v>0</v>
      </c>
      <c r="G13" s="32">
        <v>90</v>
      </c>
      <c r="H13" s="23">
        <v>72</v>
      </c>
      <c r="I13" s="23">
        <v>72</v>
      </c>
      <c r="J13" s="24">
        <f t="shared" si="0"/>
        <v>369</v>
      </c>
    </row>
    <row r="14" spans="1:10" x14ac:dyDescent="0.25">
      <c r="A14" s="12">
        <v>7</v>
      </c>
      <c r="B14" s="20" t="s">
        <v>24</v>
      </c>
      <c r="C14" s="12">
        <v>11522</v>
      </c>
      <c r="D14" s="23">
        <v>70</v>
      </c>
      <c r="E14" s="22">
        <v>0</v>
      </c>
      <c r="F14" s="23">
        <v>63</v>
      </c>
      <c r="G14" s="32">
        <v>72</v>
      </c>
      <c r="H14" s="23">
        <v>72</v>
      </c>
      <c r="I14" s="23">
        <v>72</v>
      </c>
      <c r="J14" s="24">
        <f t="shared" si="0"/>
        <v>349</v>
      </c>
    </row>
    <row r="15" spans="1:10" x14ac:dyDescent="0.25">
      <c r="A15" s="12">
        <v>8</v>
      </c>
      <c r="B15" s="20" t="s">
        <v>13</v>
      </c>
      <c r="C15" s="27" t="s">
        <v>30</v>
      </c>
      <c r="D15" s="23">
        <v>120</v>
      </c>
      <c r="E15" s="22">
        <v>108</v>
      </c>
      <c r="F15" s="23">
        <v>0</v>
      </c>
      <c r="G15" s="32">
        <v>0</v>
      </c>
      <c r="H15" s="23">
        <v>0</v>
      </c>
      <c r="I15" s="23">
        <v>0</v>
      </c>
      <c r="J15" s="24">
        <f t="shared" si="0"/>
        <v>228</v>
      </c>
    </row>
    <row r="16" spans="1:10" x14ac:dyDescent="0.25">
      <c r="A16" s="12">
        <v>9</v>
      </c>
      <c r="B16" s="20" t="s">
        <v>37</v>
      </c>
      <c r="C16" s="12">
        <v>11877</v>
      </c>
      <c r="D16" s="28">
        <v>70</v>
      </c>
      <c r="E16" s="22">
        <v>70</v>
      </c>
      <c r="F16" s="28">
        <v>15</v>
      </c>
      <c r="G16" s="22">
        <v>63</v>
      </c>
      <c r="H16" s="28">
        <v>0</v>
      </c>
      <c r="I16" s="28">
        <v>0</v>
      </c>
      <c r="J16" s="29">
        <f t="shared" si="0"/>
        <v>218</v>
      </c>
    </row>
    <row r="17" spans="1:12" x14ac:dyDescent="0.25">
      <c r="A17" s="12">
        <v>10</v>
      </c>
      <c r="B17" s="20" t="s">
        <v>39</v>
      </c>
      <c r="C17" s="12">
        <v>11777</v>
      </c>
      <c r="D17" s="23">
        <v>63</v>
      </c>
      <c r="E17" s="22">
        <v>68</v>
      </c>
      <c r="F17" s="23">
        <v>0</v>
      </c>
      <c r="G17" s="32">
        <v>63</v>
      </c>
      <c r="H17" s="23">
        <v>0</v>
      </c>
      <c r="I17" s="23">
        <v>0</v>
      </c>
      <c r="J17" s="24">
        <f t="shared" si="0"/>
        <v>194</v>
      </c>
    </row>
    <row r="18" spans="1:12" x14ac:dyDescent="0.25">
      <c r="A18" s="12">
        <v>11</v>
      </c>
      <c r="B18" s="20" t="s">
        <v>50</v>
      </c>
      <c r="C18" s="27">
        <v>11043</v>
      </c>
      <c r="D18" s="23">
        <v>0</v>
      </c>
      <c r="E18" s="22">
        <v>0</v>
      </c>
      <c r="F18" s="23">
        <v>70</v>
      </c>
      <c r="G18" s="32">
        <v>63</v>
      </c>
      <c r="H18" s="23">
        <v>15</v>
      </c>
      <c r="I18" s="23">
        <v>15</v>
      </c>
      <c r="J18" s="24">
        <f t="shared" si="0"/>
        <v>163</v>
      </c>
    </row>
    <row r="19" spans="1:12" x14ac:dyDescent="0.25">
      <c r="A19" s="12">
        <v>12</v>
      </c>
      <c r="B19" s="20" t="s">
        <v>21</v>
      </c>
      <c r="C19" s="27" t="s">
        <v>31</v>
      </c>
      <c r="D19" s="23">
        <v>15</v>
      </c>
      <c r="E19" s="22">
        <v>0</v>
      </c>
      <c r="F19" s="23">
        <v>72</v>
      </c>
      <c r="G19" s="32">
        <v>67</v>
      </c>
      <c r="H19" s="23">
        <v>0</v>
      </c>
      <c r="I19" s="23">
        <v>0</v>
      </c>
      <c r="J19" s="24">
        <f t="shared" si="0"/>
        <v>154</v>
      </c>
    </row>
    <row r="20" spans="1:12" x14ac:dyDescent="0.25">
      <c r="A20" s="12">
        <v>13</v>
      </c>
      <c r="B20" s="20" t="s">
        <v>38</v>
      </c>
      <c r="C20" s="27" t="s">
        <v>49</v>
      </c>
      <c r="D20" s="23">
        <v>63</v>
      </c>
      <c r="E20" s="22">
        <v>0</v>
      </c>
      <c r="F20" s="23">
        <v>72</v>
      </c>
      <c r="G20" s="32">
        <v>0</v>
      </c>
      <c r="H20" s="23">
        <v>0</v>
      </c>
      <c r="I20" s="23">
        <v>0</v>
      </c>
      <c r="J20" s="24">
        <f t="shared" si="0"/>
        <v>135</v>
      </c>
    </row>
    <row r="21" spans="1:12" x14ac:dyDescent="0.25">
      <c r="A21" s="12">
        <v>14</v>
      </c>
      <c r="B21" s="20" t="s">
        <v>19</v>
      </c>
      <c r="C21" s="12">
        <v>10697</v>
      </c>
      <c r="D21" s="28">
        <v>15</v>
      </c>
      <c r="E21" s="22">
        <v>68</v>
      </c>
      <c r="F21" s="28">
        <v>0</v>
      </c>
      <c r="G21" s="22">
        <v>0</v>
      </c>
      <c r="H21" s="28">
        <v>15</v>
      </c>
      <c r="I21" s="28">
        <v>15</v>
      </c>
      <c r="J21" s="29">
        <f t="shared" si="0"/>
        <v>113</v>
      </c>
    </row>
    <row r="22" spans="1:12" x14ac:dyDescent="0.25">
      <c r="A22" s="12">
        <v>15</v>
      </c>
      <c r="B22" s="20" t="s">
        <v>41</v>
      </c>
      <c r="C22" s="12">
        <v>10753</v>
      </c>
      <c r="D22" s="23">
        <v>15</v>
      </c>
      <c r="E22" s="22">
        <v>63</v>
      </c>
      <c r="F22" s="23">
        <v>15</v>
      </c>
      <c r="G22" s="32">
        <v>0</v>
      </c>
      <c r="H22" s="23">
        <v>0</v>
      </c>
      <c r="I22" s="23">
        <v>0</v>
      </c>
      <c r="J22" s="24">
        <f t="shared" si="0"/>
        <v>93</v>
      </c>
    </row>
    <row r="23" spans="1:12" x14ac:dyDescent="0.25">
      <c r="A23" s="12">
        <v>16</v>
      </c>
      <c r="B23" s="20" t="s">
        <v>18</v>
      </c>
      <c r="C23" s="12">
        <v>10098</v>
      </c>
      <c r="D23" s="23">
        <v>15</v>
      </c>
      <c r="E23" s="22">
        <v>0</v>
      </c>
      <c r="F23" s="23">
        <v>63</v>
      </c>
      <c r="G23" s="32">
        <v>0</v>
      </c>
      <c r="H23" s="23">
        <v>0</v>
      </c>
      <c r="I23" s="23">
        <v>0</v>
      </c>
      <c r="J23" s="24">
        <f t="shared" si="0"/>
        <v>78</v>
      </c>
    </row>
    <row r="24" spans="1:12" x14ac:dyDescent="0.25">
      <c r="A24" s="12">
        <v>17</v>
      </c>
      <c r="B24" s="20" t="s">
        <v>51</v>
      </c>
      <c r="C24" s="27" t="s">
        <v>52</v>
      </c>
      <c r="D24" s="23">
        <v>15</v>
      </c>
      <c r="E24" s="22">
        <v>0</v>
      </c>
      <c r="F24" s="23">
        <v>15</v>
      </c>
      <c r="G24" s="32">
        <v>15</v>
      </c>
      <c r="H24" s="23">
        <v>15</v>
      </c>
      <c r="I24" s="23">
        <v>15</v>
      </c>
      <c r="J24" s="24">
        <f t="shared" si="0"/>
        <v>75</v>
      </c>
    </row>
    <row r="25" spans="1:12" ht="15.75" thickBot="1" x14ac:dyDescent="0.3">
      <c r="A25" s="12">
        <v>18</v>
      </c>
      <c r="B25" s="20" t="s">
        <v>29</v>
      </c>
      <c r="C25" s="12">
        <v>10018</v>
      </c>
      <c r="D25" s="23">
        <v>15</v>
      </c>
      <c r="E25" s="22">
        <v>0</v>
      </c>
      <c r="F25" s="23">
        <v>15</v>
      </c>
      <c r="G25" s="32">
        <v>15</v>
      </c>
      <c r="H25" s="23">
        <v>15</v>
      </c>
      <c r="I25" s="23">
        <v>15</v>
      </c>
      <c r="J25" s="24">
        <f t="shared" si="0"/>
        <v>75</v>
      </c>
    </row>
    <row r="26" spans="1:12" ht="15.75" thickBot="1" x14ac:dyDescent="0.3">
      <c r="D26" s="26">
        <v>17</v>
      </c>
      <c r="E26" s="26">
        <v>10</v>
      </c>
      <c r="F26" s="26">
        <v>14</v>
      </c>
      <c r="G26" s="26">
        <v>13</v>
      </c>
      <c r="H26" s="26">
        <v>11</v>
      </c>
      <c r="I26" s="26">
        <v>11</v>
      </c>
      <c r="K26" s="26">
        <v>76</v>
      </c>
      <c r="L26" s="110" t="s">
        <v>118</v>
      </c>
    </row>
  </sheetData>
  <sortState ref="A8:J25">
    <sortCondition descending="1" ref="J8"/>
  </sortState>
  <mergeCells count="5">
    <mergeCell ref="A1:J2"/>
    <mergeCell ref="A4:J4"/>
    <mergeCell ref="B5:B7"/>
    <mergeCell ref="C5:C7"/>
    <mergeCell ref="J5:J7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National</vt:lpstr>
      <vt:lpstr>NR</vt:lpstr>
      <vt:lpstr>WC</vt:lpstr>
      <vt:lpstr>KZN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Brittion</dc:creator>
  <cp:lastModifiedBy>Celeste</cp:lastModifiedBy>
  <cp:lastPrinted>2017-10-03T15:47:50Z</cp:lastPrinted>
  <dcterms:created xsi:type="dcterms:W3CDTF">2017-07-05T12:38:57Z</dcterms:created>
  <dcterms:modified xsi:type="dcterms:W3CDTF">2017-10-19T07:33:35Z</dcterms:modified>
</cp:coreProperties>
</file>