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60" activeTab="0"/>
  </bookViews>
  <sheets>
    <sheet name="125 Superkart" sheetId="1" r:id="rId1"/>
    <sheet name="CBR" sheetId="2" r:id="rId2"/>
    <sheet name="Super Mono &amp; Singles" sheetId="3" r:id="rId3"/>
    <sheet name="Formula M" sheetId="4" r:id="rId4"/>
    <sheet name="NSF" sheetId="5" r:id="rId5"/>
    <sheet name="Motards" sheetId="6" r:id="rId6"/>
  </sheets>
  <definedNames>
    <definedName name="_xlnm.Print_Titles" localSheetId="0">'125 Superkart'!$1:$6</definedName>
  </definedNames>
  <calcPr fullCalcOnLoad="1"/>
</workbook>
</file>

<file path=xl/sharedStrings.xml><?xml version="1.0" encoding="utf-8"?>
<sst xmlns="http://schemas.openxmlformats.org/spreadsheetml/2006/main" count="499" uniqueCount="122">
  <si>
    <t>Competitor</t>
  </si>
  <si>
    <t>H1</t>
  </si>
  <si>
    <t>H2</t>
  </si>
  <si>
    <t>Licence No.</t>
  </si>
  <si>
    <t>Bike No.</t>
  </si>
  <si>
    <t>Round 1</t>
  </si>
  <si>
    <t>Total Points</t>
  </si>
  <si>
    <t>WPMC</t>
  </si>
  <si>
    <t>H3</t>
  </si>
  <si>
    <t>Tony Sterianos</t>
  </si>
  <si>
    <t>Paul Linaker</t>
  </si>
  <si>
    <t>Raymond Alexander</t>
  </si>
  <si>
    <t>Ryan Kat</t>
  </si>
  <si>
    <t>Ryno Pentz</t>
  </si>
  <si>
    <t>Craig Hume</t>
  </si>
  <si>
    <t>Round 2</t>
  </si>
  <si>
    <t>Round 3</t>
  </si>
  <si>
    <t>Round 4</t>
  </si>
  <si>
    <t>Round 5</t>
  </si>
  <si>
    <t>Round 6</t>
  </si>
  <si>
    <t>Round 8</t>
  </si>
  <si>
    <t>Round 7</t>
  </si>
  <si>
    <t>Round 9</t>
  </si>
  <si>
    <t>Ruaan De Lange</t>
  </si>
  <si>
    <t>Kart No</t>
  </si>
  <si>
    <t>Car No</t>
  </si>
  <si>
    <t>Roy Reed</t>
  </si>
  <si>
    <t>Fuaat Gamiet</t>
  </si>
  <si>
    <t>Willy Van Niekerk</t>
  </si>
  <si>
    <t>David Vismer</t>
  </si>
  <si>
    <t>David Lindemann</t>
  </si>
  <si>
    <t>Abigail Bosson</t>
  </si>
  <si>
    <t>Jo Swanepoel</t>
  </si>
  <si>
    <t>Desmond Combrinck</t>
  </si>
  <si>
    <t>Grant Raeside</t>
  </si>
  <si>
    <t>Shaakir Holliday</t>
  </si>
  <si>
    <t>Gareth Dawson</t>
  </si>
  <si>
    <t>.</t>
  </si>
  <si>
    <t>Farouk Lakay</t>
  </si>
  <si>
    <t>Saul Turvey</t>
  </si>
  <si>
    <t>Gareth Lindemann</t>
  </si>
  <si>
    <t>Emile Van Der Merwe</t>
  </si>
  <si>
    <t>Mitchell Robinson</t>
  </si>
  <si>
    <t>Konwaba Sparks</t>
  </si>
  <si>
    <t>Leroi Kilian</t>
  </si>
  <si>
    <t>Dick Bate</t>
  </si>
  <si>
    <t>Willem Louw</t>
  </si>
  <si>
    <t>Francois Brits</t>
  </si>
  <si>
    <t>Franco Flach</t>
  </si>
  <si>
    <t>Shane Crause</t>
  </si>
  <si>
    <t>Jurgen Van Onselen</t>
  </si>
  <si>
    <t>Malcolm Cochrane</t>
  </si>
  <si>
    <t>Cordell McQueen</t>
  </si>
  <si>
    <t>Jayson Bulterman</t>
  </si>
  <si>
    <t>Willem Prinsloo</t>
  </si>
  <si>
    <t>Grant Poultney</t>
  </si>
  <si>
    <t>Isham Enus</t>
  </si>
  <si>
    <t>Mark Hailwood</t>
  </si>
  <si>
    <t>Piet Fourie</t>
  </si>
  <si>
    <t>Brandon Storey</t>
  </si>
  <si>
    <t>Chris Deppe</t>
  </si>
  <si>
    <t>Peter Hill</t>
  </si>
  <si>
    <t>Kyle Hallick</t>
  </si>
  <si>
    <t>Andre Kotze</t>
  </si>
  <si>
    <t>Jorgen Kruger</t>
  </si>
  <si>
    <t>Calvin Thomas</t>
  </si>
  <si>
    <t>Darren Liebenberg</t>
  </si>
  <si>
    <t>-</t>
  </si>
  <si>
    <t>Jean-Baptiste Racoupeau</t>
  </si>
  <si>
    <t>Gary Heimann</t>
  </si>
  <si>
    <t>Maarten De Groot</t>
  </si>
  <si>
    <t>David McFaddan</t>
  </si>
  <si>
    <t>2017 WESTERN CAPE SHORT CIRCUIT CLUB CHAMPIONSHIP - CBR150 SENIORS</t>
  </si>
  <si>
    <t>2017 WESTERN CAPE SHORT CIRCUIT CLUB CHAMPIONSHIP - SUPERKARTS</t>
  </si>
  <si>
    <t>2017 WESTERN CAPE SHORT CIRCUIT CLUB CHAMPIONSHIP - SUPER SINGLES</t>
  </si>
  <si>
    <t>2017 WESTERN CAPE SHORT CIRCUIT CLUB CHAMPIONSHIP - FORMULA M - CLASS B</t>
  </si>
  <si>
    <t>2017 WESTERN CAPE SHORT CIRCUIT CLUB CHAMPIONSHIP - FORMULA M - CLASS C</t>
  </si>
  <si>
    <t>2017 WESTERN CAPESHORT CIRCUIT CLUB CHAMPIONSHIP - NSF 100</t>
  </si>
  <si>
    <t>2017 WESTERN CAPE SHORT CIRCUIT CLUB CHAMPIONSHIP  - MOTARDS STD CLASS</t>
  </si>
  <si>
    <t>2017 WESTERN CAPE SHORT CIRCUIT CLUB CHAMPIONSHIP  - MOTARDS MODIFIED CLASS</t>
  </si>
  <si>
    <t>07977</t>
  </si>
  <si>
    <t>Wikus De Lange</t>
  </si>
  <si>
    <t>09824</t>
  </si>
  <si>
    <t>06172</t>
  </si>
  <si>
    <t>07136</t>
  </si>
  <si>
    <t>07052</t>
  </si>
  <si>
    <t>07234</t>
  </si>
  <si>
    <t>07312</t>
  </si>
  <si>
    <t>07817</t>
  </si>
  <si>
    <t>05921</t>
  </si>
  <si>
    <t>07414</t>
  </si>
  <si>
    <t>05829</t>
  </si>
  <si>
    <t>05204</t>
  </si>
  <si>
    <t>03854</t>
  </si>
  <si>
    <t>04325</t>
  </si>
  <si>
    <t>04314</t>
  </si>
  <si>
    <t>OE170269</t>
  </si>
  <si>
    <t>08017</t>
  </si>
  <si>
    <t>05391</t>
  </si>
  <si>
    <t>OE170270</t>
  </si>
  <si>
    <t>07927</t>
  </si>
  <si>
    <t>08054</t>
  </si>
  <si>
    <t>07866</t>
  </si>
  <si>
    <t>07541</t>
  </si>
  <si>
    <t>07862</t>
  </si>
  <si>
    <t>08111</t>
  </si>
  <si>
    <t>04318</t>
  </si>
  <si>
    <t>07318</t>
  </si>
  <si>
    <t>04402</t>
  </si>
  <si>
    <t>04315</t>
  </si>
  <si>
    <t>02454</t>
  </si>
  <si>
    <t>07920</t>
  </si>
  <si>
    <t>06754</t>
  </si>
  <si>
    <t>0,2857</t>
  </si>
  <si>
    <t>OE170171</t>
  </si>
  <si>
    <t>08040</t>
  </si>
  <si>
    <t>06795</t>
  </si>
  <si>
    <t>06790</t>
  </si>
  <si>
    <t>08012</t>
  </si>
  <si>
    <t>06078</t>
  </si>
  <si>
    <t>02085</t>
  </si>
  <si>
    <t>06076</t>
  </si>
</sst>
</file>

<file path=xl/styles.xml><?xml version="1.0" encoding="utf-8"?>
<styleSheet xmlns="http://schemas.openxmlformats.org/spreadsheetml/2006/main">
  <numFmts count="4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&quot;\ #,##0;\-&quot;R&quot;\ #,##0"/>
    <numFmt numFmtId="173" formatCode="&quot;R&quot;\ #,##0;[Red]\-&quot;R&quot;\ #,##0"/>
    <numFmt numFmtId="174" formatCode="&quot;R&quot;\ #,##0.00;\-&quot;R&quot;\ #,##0.00"/>
    <numFmt numFmtId="175" formatCode="&quot;R&quot;\ #,##0.00;[Red]\-&quot;R&quot;\ #,##0.00"/>
    <numFmt numFmtId="176" formatCode="_-&quot;R&quot;\ * #,##0_-;\-&quot;R&quot;\ * #,##0_-;_-&quot;R&quot;\ * &quot;-&quot;_-;_-@_-"/>
    <numFmt numFmtId="177" formatCode="_-&quot;R&quot;\ * #,##0.00_-;\-&quot;R&quot;\ * #,##0.00_-;_-&quot;R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R&quot;\ #,##0_);\(&quot;R&quot;\ #,##0\)"/>
    <numFmt numFmtId="187" formatCode="&quot;R&quot;\ #,##0_);[Red]\(&quot;R&quot;\ #,##0\)"/>
    <numFmt numFmtId="188" formatCode="&quot;R&quot;\ #,##0.00_);\(&quot;R&quot;\ #,##0.00\)"/>
    <numFmt numFmtId="189" formatCode="&quot;R&quot;\ #,##0.00_);[Red]\(&quot;R&quot;\ #,##0.00\)"/>
    <numFmt numFmtId="190" formatCode="_(&quot;R&quot;\ * #,##0_);_(&quot;R&quot;\ * \(#,##0\);_(&quot;R&quot;\ * &quot;-&quot;_);_(@_)"/>
    <numFmt numFmtId="191" formatCode="_(&quot;R&quot;\ * #,##0.00_);_(&quot;R&quot;\ * \(#,##0.00\);_(&quot;R&quot;\ * &quot;-&quot;??_);_(@_)"/>
    <numFmt numFmtId="192" formatCode="&quot;R&quot;#,##0;\-&quot;R&quot;#,##0"/>
    <numFmt numFmtId="193" formatCode="&quot;R&quot;#,##0;[Red]\-&quot;R&quot;#,##0"/>
    <numFmt numFmtId="194" formatCode="&quot;R&quot;#,##0.00;\-&quot;R&quot;#,##0.00"/>
    <numFmt numFmtId="195" formatCode="&quot;R&quot;#,##0.00;[Red]\-&quot;R&quot;#,##0.00"/>
    <numFmt numFmtId="196" formatCode="_-&quot;R&quot;* #,##0_-;\-&quot;R&quot;* #,##0_-;_-&quot;R&quot;* &quot;-&quot;_-;_-@_-"/>
    <numFmt numFmtId="197" formatCode="_-&quot;R&quot;* #,##0.00_-;\-&quot;R&quot;* #,##0.00_-;_-&quot;R&quot;* &quot;-&quot;??_-;_-@_-"/>
    <numFmt numFmtId="198" formatCode="[$-409]dddd\,\ mmmm\ dd\,\ yyyy"/>
    <numFmt numFmtId="199" formatCode="[$-409]d\-mmm;@"/>
    <numFmt numFmtId="200" formatCode="0.0"/>
    <numFmt numFmtId="201" formatCode="_ * #,##0.0_ ;_ * \-#,##0.0_ ;_ * &quot;-&quot;??_ ;_ @_ "/>
    <numFmt numFmtId="202" formatCode="mmm\-yyyy"/>
    <numFmt numFmtId="203" formatCode="dd/mm/yyyy"/>
  </numFmts>
  <fonts count="46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8"/>
      <name val="Calibri"/>
      <family val="2"/>
    </font>
    <font>
      <b/>
      <u val="single"/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1" fontId="1" fillId="0" borderId="9" applyFont="0">
      <alignment horizontal="center"/>
      <protection/>
    </xf>
    <xf numFmtId="1" fontId="1" fillId="0" borderId="10" applyBorder="0">
      <alignment horizontal="center"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6" fontId="7" fillId="0" borderId="0" xfId="0" applyNumberFormat="1" applyFont="1" applyAlignment="1">
      <alignment/>
    </xf>
    <xf numFmtId="16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49" fontId="10" fillId="2" borderId="12" xfId="0" applyNumberFormat="1" applyFont="1" applyFill="1" applyBorder="1" applyAlignment="1">
      <alignment horizontal="center"/>
    </xf>
    <xf numFmtId="49" fontId="10" fillId="2" borderId="9" xfId="0" applyNumberFormat="1" applyFont="1" applyFill="1" applyBorder="1" applyAlignment="1">
      <alignment horizontal="center"/>
    </xf>
    <xf numFmtId="49" fontId="10" fillId="2" borderId="13" xfId="0" applyNumberFormat="1" applyFont="1" applyFill="1" applyBorder="1" applyAlignment="1">
      <alignment horizontal="center"/>
    </xf>
    <xf numFmtId="49" fontId="10" fillId="2" borderId="14" xfId="0" applyNumberFormat="1" applyFont="1" applyFill="1" applyBorder="1" applyAlignment="1">
      <alignment horizontal="center"/>
    </xf>
    <xf numFmtId="49" fontId="10" fillId="2" borderId="15" xfId="0" applyNumberFormat="1" applyFont="1" applyFill="1" applyBorder="1" applyAlignment="1">
      <alignment horizontal="center"/>
    </xf>
    <xf numFmtId="49" fontId="10" fillId="2" borderId="16" xfId="0" applyNumberFormat="1" applyFont="1" applyFill="1" applyBorder="1" applyAlignment="1">
      <alignment horizontal="center"/>
    </xf>
    <xf numFmtId="0" fontId="12" fillId="2" borderId="17" xfId="63" applyFont="1" applyFill="1" applyBorder="1" applyAlignment="1">
      <alignment/>
      <protection/>
    </xf>
    <xf numFmtId="0" fontId="6" fillId="2" borderId="18" xfId="63" applyFont="1" applyFill="1" applyBorder="1" applyAlignment="1">
      <alignment horizontal="center"/>
      <protection/>
    </xf>
    <xf numFmtId="0" fontId="12" fillId="2" borderId="19" xfId="63" applyFont="1" applyFill="1" applyBorder="1" applyAlignment="1">
      <alignment/>
      <protection/>
    </xf>
    <xf numFmtId="0" fontId="6" fillId="2" borderId="20" xfId="63" applyFont="1" applyFill="1" applyBorder="1" applyAlignment="1">
      <alignment horizontal="center"/>
      <protection/>
    </xf>
    <xf numFmtId="0" fontId="6" fillId="2" borderId="19" xfId="63" applyFont="1" applyFill="1" applyBorder="1" applyAlignment="1">
      <alignment horizontal="center"/>
      <protection/>
    </xf>
    <xf numFmtId="49" fontId="10" fillId="2" borderId="21" xfId="0" applyNumberFormat="1" applyFont="1" applyFill="1" applyBorder="1" applyAlignment="1">
      <alignment horizontal="center"/>
    </xf>
    <xf numFmtId="0" fontId="6" fillId="2" borderId="22" xfId="63" applyFont="1" applyFill="1" applyBorder="1" applyAlignment="1">
      <alignment horizontal="center"/>
      <protection/>
    </xf>
    <xf numFmtId="0" fontId="6" fillId="2" borderId="23" xfId="63" applyFont="1" applyFill="1" applyBorder="1" applyAlignment="1">
      <alignment horizontal="center"/>
      <protection/>
    </xf>
    <xf numFmtId="0" fontId="12" fillId="2" borderId="22" xfId="63" applyFont="1" applyFill="1" applyBorder="1" applyAlignment="1">
      <alignment/>
      <protection/>
    </xf>
    <xf numFmtId="1" fontId="8" fillId="0" borderId="0" xfId="0" applyNumberFormat="1" applyFont="1" applyFill="1" applyBorder="1" applyAlignment="1">
      <alignment horizontal="center" wrapText="1"/>
    </xf>
    <xf numFmtId="1" fontId="6" fillId="0" borderId="0" xfId="61" applyNumberFormat="1" applyFont="1" applyFill="1" applyBorder="1" applyAlignment="1">
      <alignment horizontal="center"/>
      <protection/>
    </xf>
    <xf numFmtId="1" fontId="6" fillId="0" borderId="0" xfId="61" applyNumberFormat="1" applyFont="1" applyFill="1" applyBorder="1" applyAlignment="1" quotePrefix="1">
      <alignment horizontal="center"/>
      <protection/>
    </xf>
    <xf numFmtId="0" fontId="12" fillId="0" borderId="0" xfId="63" applyFont="1" applyFill="1" applyBorder="1" applyAlignment="1">
      <alignment/>
      <protection/>
    </xf>
    <xf numFmtId="0" fontId="6" fillId="0" borderId="0" xfId="63" applyFont="1" applyFill="1" applyBorder="1" applyAlignment="1">
      <alignment horizontal="center"/>
      <protection/>
    </xf>
    <xf numFmtId="49" fontId="10" fillId="2" borderId="24" xfId="0" applyNumberFormat="1" applyFont="1" applyFill="1" applyBorder="1" applyAlignment="1">
      <alignment horizontal="center"/>
    </xf>
    <xf numFmtId="0" fontId="6" fillId="2" borderId="17" xfId="63" applyFont="1" applyFill="1" applyBorder="1" applyAlignment="1">
      <alignment horizontal="center"/>
      <protection/>
    </xf>
    <xf numFmtId="0" fontId="9" fillId="2" borderId="2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200" fontId="9" fillId="0" borderId="26" xfId="42" applyNumberFormat="1" applyFont="1" applyFill="1" applyBorder="1" applyAlignment="1">
      <alignment horizontal="center"/>
    </xf>
    <xf numFmtId="200" fontId="9" fillId="0" borderId="0" xfId="42" applyNumberFormat="1" applyFont="1" applyAlignment="1">
      <alignment horizontal="center"/>
    </xf>
    <xf numFmtId="200" fontId="10" fillId="2" borderId="16" xfId="0" applyNumberFormat="1" applyFont="1" applyFill="1" applyBorder="1" applyAlignment="1">
      <alignment horizontal="center" vertical="center" wrapText="1"/>
    </xf>
    <xf numFmtId="200" fontId="12" fillId="2" borderId="24" xfId="62" applyNumberFormat="1" applyFont="1" applyFill="1" applyBorder="1" applyAlignment="1">
      <alignment horizontal="center"/>
      <protection/>
    </xf>
    <xf numFmtId="200" fontId="8" fillId="0" borderId="0" xfId="0" applyNumberFormat="1" applyFont="1" applyAlignment="1">
      <alignment horizontal="center"/>
    </xf>
    <xf numFmtId="200" fontId="9" fillId="0" borderId="0" xfId="0" applyNumberFormat="1" applyFont="1" applyAlignment="1">
      <alignment horizontal="center"/>
    </xf>
    <xf numFmtId="200" fontId="6" fillId="0" borderId="13" xfId="61" applyNumberFormat="1" applyFont="1" applyFill="1" applyBorder="1" applyAlignment="1" quotePrefix="1">
      <alignment horizontal="center"/>
      <protection/>
    </xf>
    <xf numFmtId="200" fontId="6" fillId="0" borderId="13" xfId="61" applyNumberFormat="1" applyFont="1" applyFill="1" applyBorder="1" applyAlignment="1">
      <alignment horizontal="center"/>
      <protection/>
    </xf>
    <xf numFmtId="200" fontId="6" fillId="0" borderId="27" xfId="61" applyNumberFormat="1" applyFont="1" applyFill="1" applyBorder="1" applyAlignment="1" quotePrefix="1">
      <alignment horizontal="center"/>
      <protection/>
    </xf>
    <xf numFmtId="200" fontId="6" fillId="0" borderId="26" xfId="61" applyNumberFormat="1" applyFont="1" applyFill="1" applyBorder="1" applyAlignment="1">
      <alignment horizontal="center"/>
      <protection/>
    </xf>
    <xf numFmtId="200" fontId="6" fillId="0" borderId="0" xfId="61" applyNumberFormat="1" applyFont="1" applyFill="1" applyBorder="1" applyAlignment="1">
      <alignment horizontal="center"/>
      <protection/>
    </xf>
    <xf numFmtId="200" fontId="8" fillId="0" borderId="0" xfId="0" applyNumberFormat="1" applyFont="1" applyFill="1" applyBorder="1" applyAlignment="1">
      <alignment horizontal="center"/>
    </xf>
    <xf numFmtId="200" fontId="6" fillId="0" borderId="18" xfId="61" applyNumberFormat="1" applyFont="1" applyFill="1" applyBorder="1" applyAlignment="1" quotePrefix="1">
      <alignment horizontal="center"/>
      <protection/>
    </xf>
    <xf numFmtId="200" fontId="6" fillId="0" borderId="27" xfId="61" applyNumberFormat="1" applyFont="1" applyFill="1" applyBorder="1" applyAlignment="1">
      <alignment horizontal="center"/>
      <protection/>
    </xf>
    <xf numFmtId="200" fontId="6" fillId="0" borderId="12" xfId="61" applyNumberFormat="1" applyFont="1" applyFill="1" applyBorder="1" applyAlignment="1" quotePrefix="1">
      <alignment horizontal="center"/>
      <protection/>
    </xf>
    <xf numFmtId="200" fontId="6" fillId="0" borderId="26" xfId="61" applyNumberFormat="1" applyFont="1" applyFill="1" applyBorder="1" applyAlignment="1" quotePrefix="1">
      <alignment horizontal="center"/>
      <protection/>
    </xf>
    <xf numFmtId="200" fontId="6" fillId="0" borderId="9" xfId="61" applyNumberFormat="1" applyFont="1" applyFill="1" applyBorder="1" applyAlignment="1" quotePrefix="1">
      <alignment horizontal="center"/>
      <protection/>
    </xf>
    <xf numFmtId="200" fontId="6" fillId="0" borderId="14" xfId="61" applyNumberFormat="1" applyFont="1" applyFill="1" applyBorder="1" applyAlignment="1">
      <alignment horizontal="center"/>
      <protection/>
    </xf>
    <xf numFmtId="200" fontId="6" fillId="0" borderId="9" xfId="61" applyNumberFormat="1" applyFont="1" applyFill="1" applyBorder="1" applyAlignment="1">
      <alignment horizontal="center"/>
      <protection/>
    </xf>
    <xf numFmtId="200" fontId="6" fillId="0" borderId="15" xfId="61" applyNumberFormat="1" applyFont="1" applyFill="1" applyBorder="1" applyAlignment="1">
      <alignment horizontal="center"/>
      <protection/>
    </xf>
    <xf numFmtId="200" fontId="6" fillId="0" borderId="12" xfId="61" applyNumberFormat="1" applyFont="1" applyFill="1" applyBorder="1" applyAlignment="1">
      <alignment horizontal="center"/>
      <protection/>
    </xf>
    <xf numFmtId="200" fontId="6" fillId="0" borderId="15" xfId="61" applyNumberFormat="1" applyFont="1" applyFill="1" applyBorder="1" applyAlignment="1" quotePrefix="1">
      <alignment horizontal="center"/>
      <protection/>
    </xf>
    <xf numFmtId="200" fontId="6" fillId="0" borderId="14" xfId="61" applyNumberFormat="1" applyFont="1" applyFill="1" applyBorder="1" applyAlignment="1" quotePrefix="1">
      <alignment horizontal="center"/>
      <protection/>
    </xf>
    <xf numFmtId="200" fontId="6" fillId="0" borderId="28" xfId="61" applyNumberFormat="1" applyFont="1" applyFill="1" applyBorder="1" applyAlignment="1">
      <alignment horizontal="center"/>
      <protection/>
    </xf>
    <xf numFmtId="200" fontId="6" fillId="0" borderId="29" xfId="61" applyNumberFormat="1" applyFont="1" applyFill="1" applyBorder="1" applyAlignment="1">
      <alignment horizontal="center"/>
      <protection/>
    </xf>
    <xf numFmtId="200" fontId="6" fillId="0" borderId="30" xfId="61" applyNumberFormat="1" applyFont="1" applyFill="1" applyBorder="1" applyAlignment="1">
      <alignment horizontal="center"/>
      <protection/>
    </xf>
    <xf numFmtId="200" fontId="6" fillId="0" borderId="31" xfId="61" applyNumberFormat="1" applyFont="1" applyFill="1" applyBorder="1" applyAlignment="1">
      <alignment horizontal="center"/>
      <protection/>
    </xf>
    <xf numFmtId="200" fontId="6" fillId="0" borderId="31" xfId="61" applyNumberFormat="1" applyFont="1" applyFill="1" applyBorder="1" applyAlignment="1" quotePrefix="1">
      <alignment horizontal="center"/>
      <protection/>
    </xf>
    <xf numFmtId="200" fontId="6" fillId="0" borderId="30" xfId="61" applyNumberFormat="1" applyFont="1" applyFill="1" applyBorder="1" applyAlignment="1" quotePrefix="1">
      <alignment horizontal="center"/>
      <protection/>
    </xf>
    <xf numFmtId="200" fontId="6" fillId="0" borderId="29" xfId="61" applyNumberFormat="1" applyFont="1" applyFill="1" applyBorder="1" applyAlignment="1" quotePrefix="1">
      <alignment horizontal="center"/>
      <protection/>
    </xf>
    <xf numFmtId="200" fontId="9" fillId="0" borderId="32" xfId="0" applyNumberFormat="1" applyFont="1" applyFill="1" applyBorder="1" applyAlignment="1">
      <alignment horizontal="center"/>
    </xf>
    <xf numFmtId="200" fontId="9" fillId="0" borderId="33" xfId="0" applyNumberFormat="1" applyFont="1" applyFill="1" applyBorder="1" applyAlignment="1">
      <alignment horizontal="center"/>
    </xf>
    <xf numFmtId="200" fontId="9" fillId="0" borderId="34" xfId="0" applyNumberFormat="1" applyFont="1" applyFill="1" applyBorder="1" applyAlignment="1">
      <alignment horizontal="center"/>
    </xf>
    <xf numFmtId="200" fontId="9" fillId="0" borderId="35" xfId="0" applyNumberFormat="1" applyFont="1" applyFill="1" applyBorder="1" applyAlignment="1">
      <alignment horizontal="center"/>
    </xf>
    <xf numFmtId="200" fontId="6" fillId="0" borderId="32" xfId="61" applyNumberFormat="1" applyFont="1" applyFill="1" applyBorder="1" applyAlignment="1">
      <alignment horizontal="center"/>
      <protection/>
    </xf>
    <xf numFmtId="200" fontId="6" fillId="0" borderId="33" xfId="61" applyNumberFormat="1" applyFont="1" applyFill="1" applyBorder="1" applyAlignment="1">
      <alignment horizontal="center"/>
      <protection/>
    </xf>
    <xf numFmtId="200" fontId="6" fillId="0" borderId="34" xfId="61" applyNumberFormat="1" applyFont="1" applyFill="1" applyBorder="1" applyAlignment="1">
      <alignment horizontal="center"/>
      <protection/>
    </xf>
    <xf numFmtId="200" fontId="6" fillId="0" borderId="35" xfId="61" applyNumberFormat="1" applyFont="1" applyFill="1" applyBorder="1" applyAlignment="1" quotePrefix="1">
      <alignment horizontal="center"/>
      <protection/>
    </xf>
    <xf numFmtId="200" fontId="6" fillId="0" borderId="35" xfId="61" applyNumberFormat="1" applyFont="1" applyFill="1" applyBorder="1" applyAlignment="1">
      <alignment horizontal="center"/>
      <protection/>
    </xf>
    <xf numFmtId="200" fontId="6" fillId="0" borderId="28" xfId="61" applyNumberFormat="1" applyFont="1" applyFill="1" applyBorder="1" applyAlignment="1" quotePrefix="1">
      <alignment horizontal="center"/>
      <protection/>
    </xf>
    <xf numFmtId="200" fontId="6" fillId="0" borderId="34" xfId="61" applyNumberFormat="1" applyFont="1" applyFill="1" applyBorder="1" applyAlignment="1" quotePrefix="1">
      <alignment horizontal="center"/>
      <protection/>
    </xf>
    <xf numFmtId="200" fontId="6" fillId="0" borderId="33" xfId="61" applyNumberFormat="1" applyFont="1" applyFill="1" applyBorder="1" applyAlignment="1" quotePrefix="1">
      <alignment horizontal="center"/>
      <protection/>
    </xf>
    <xf numFmtId="200" fontId="6" fillId="0" borderId="24" xfId="61" applyNumberFormat="1" applyFont="1" applyFill="1" applyBorder="1" applyAlignment="1" quotePrefix="1">
      <alignment horizontal="center"/>
      <protection/>
    </xf>
    <xf numFmtId="200" fontId="6" fillId="0" borderId="36" xfId="61" applyNumberFormat="1" applyFont="1" applyFill="1" applyBorder="1" applyAlignment="1" quotePrefix="1">
      <alignment horizontal="center"/>
      <protection/>
    </xf>
    <xf numFmtId="200" fontId="6" fillId="0" borderId="36" xfId="61" applyNumberFormat="1" applyFont="1" applyFill="1" applyBorder="1" applyAlignment="1">
      <alignment horizontal="center"/>
      <protection/>
    </xf>
    <xf numFmtId="200" fontId="6" fillId="0" borderId="24" xfId="61" applyNumberFormat="1" applyFont="1" applyFill="1" applyBorder="1" applyAlignment="1">
      <alignment horizontal="center"/>
      <protection/>
    </xf>
    <xf numFmtId="200" fontId="6" fillId="0" borderId="21" xfId="61" applyNumberFormat="1" applyFont="1" applyFill="1" applyBorder="1" applyAlignment="1">
      <alignment horizontal="center"/>
      <protection/>
    </xf>
    <xf numFmtId="200" fontId="6" fillId="0" borderId="18" xfId="61" applyNumberFormat="1" applyFont="1" applyFill="1" applyBorder="1" applyAlignment="1">
      <alignment horizontal="center"/>
      <protection/>
    </xf>
    <xf numFmtId="200" fontId="6" fillId="0" borderId="37" xfId="61" applyNumberFormat="1" applyFont="1" applyFill="1" applyBorder="1" applyAlignment="1">
      <alignment horizontal="center"/>
      <protection/>
    </xf>
    <xf numFmtId="200" fontId="6" fillId="0" borderId="38" xfId="61" applyNumberFormat="1" applyFont="1" applyFill="1" applyBorder="1" applyAlignment="1">
      <alignment horizontal="center"/>
      <protection/>
    </xf>
    <xf numFmtId="200" fontId="6" fillId="0" borderId="39" xfId="61" applyNumberFormat="1" applyFont="1" applyFill="1" applyBorder="1" applyAlignment="1">
      <alignment horizontal="center"/>
      <protection/>
    </xf>
    <xf numFmtId="200" fontId="6" fillId="0" borderId="23" xfId="61" applyNumberFormat="1" applyFont="1" applyFill="1" applyBorder="1" applyAlignment="1">
      <alignment horizontal="center"/>
      <protection/>
    </xf>
    <xf numFmtId="200" fontId="6" fillId="0" borderId="32" xfId="61" applyNumberFormat="1" applyFont="1" applyFill="1" applyBorder="1" applyAlignment="1" quotePrefix="1">
      <alignment horizontal="center"/>
      <protection/>
    </xf>
    <xf numFmtId="200" fontId="6" fillId="0" borderId="20" xfId="61" applyNumberFormat="1" applyFont="1" applyFill="1" applyBorder="1" applyAlignment="1">
      <alignment horizontal="center"/>
      <protection/>
    </xf>
    <xf numFmtId="200" fontId="6" fillId="0" borderId="21" xfId="61" applyNumberFormat="1" applyFont="1" applyFill="1" applyBorder="1" applyAlignment="1" quotePrefix="1">
      <alignment horizontal="center"/>
      <protection/>
    </xf>
    <xf numFmtId="200" fontId="12" fillId="0" borderId="0" xfId="62" applyNumberFormat="1" applyFont="1" applyFill="1" applyBorder="1" applyAlignment="1">
      <alignment horizontal="center"/>
      <protection/>
    </xf>
    <xf numFmtId="200" fontId="10" fillId="2" borderId="15" xfId="0" applyNumberFormat="1" applyFont="1" applyFill="1" applyBorder="1" applyAlignment="1">
      <alignment horizontal="center"/>
    </xf>
    <xf numFmtId="0" fontId="6" fillId="2" borderId="22" xfId="63" applyFont="1" applyFill="1" applyBorder="1" applyAlignment="1">
      <alignment horizontal="center"/>
      <protection/>
    </xf>
    <xf numFmtId="49" fontId="10" fillId="2" borderId="40" xfId="0" applyNumberFormat="1" applyFont="1" applyFill="1" applyBorder="1" applyAlignment="1">
      <alignment horizontal="center"/>
    </xf>
    <xf numFmtId="49" fontId="10" fillId="2" borderId="18" xfId="0" applyNumberFormat="1" applyFont="1" applyFill="1" applyBorder="1" applyAlignment="1">
      <alignment horizontal="center"/>
    </xf>
    <xf numFmtId="200" fontId="6" fillId="0" borderId="12" xfId="42" applyNumberFormat="1" applyFont="1" applyFill="1" applyBorder="1" applyAlignment="1" quotePrefix="1">
      <alignment horizontal="center"/>
    </xf>
    <xf numFmtId="200" fontId="6" fillId="0" borderId="9" xfId="42" applyNumberFormat="1" applyFont="1" applyFill="1" applyBorder="1" applyAlignment="1" quotePrefix="1">
      <alignment horizontal="center"/>
    </xf>
    <xf numFmtId="200" fontId="6" fillId="0" borderId="13" xfId="42" applyNumberFormat="1" applyFont="1" applyFill="1" applyBorder="1" applyAlignment="1" quotePrefix="1">
      <alignment horizontal="center"/>
    </xf>
    <xf numFmtId="200" fontId="6" fillId="0" borderId="14" xfId="42" applyNumberFormat="1" applyFont="1" applyFill="1" applyBorder="1" applyAlignment="1">
      <alignment horizontal="center"/>
    </xf>
    <xf numFmtId="200" fontId="6" fillId="0" borderId="9" xfId="42" applyNumberFormat="1" applyFont="1" applyFill="1" applyBorder="1" applyAlignment="1">
      <alignment horizontal="center"/>
    </xf>
    <xf numFmtId="200" fontId="6" fillId="0" borderId="15" xfId="42" applyNumberFormat="1" applyFont="1" applyFill="1" applyBorder="1" applyAlignment="1">
      <alignment horizontal="center"/>
    </xf>
    <xf numFmtId="200" fontId="6" fillId="0" borderId="12" xfId="42" applyNumberFormat="1" applyFont="1" applyFill="1" applyBorder="1" applyAlignment="1">
      <alignment horizontal="center"/>
    </xf>
    <xf numFmtId="200" fontId="6" fillId="0" borderId="13" xfId="42" applyNumberFormat="1" applyFont="1" applyFill="1" applyBorder="1" applyAlignment="1">
      <alignment horizontal="center"/>
    </xf>
    <xf numFmtId="200" fontId="6" fillId="0" borderId="15" xfId="42" applyNumberFormat="1" applyFont="1" applyFill="1" applyBorder="1" applyAlignment="1" quotePrefix="1">
      <alignment horizontal="center"/>
    </xf>
    <xf numFmtId="200" fontId="6" fillId="0" borderId="14" xfId="42" applyNumberFormat="1" applyFont="1" applyFill="1" applyBorder="1" applyAlignment="1" quotePrefix="1">
      <alignment horizontal="center"/>
    </xf>
    <xf numFmtId="200" fontId="6" fillId="0" borderId="28" xfId="42" applyNumberFormat="1" applyFont="1" applyFill="1" applyBorder="1" applyAlignment="1" quotePrefix="1">
      <alignment horizontal="center"/>
    </xf>
    <xf numFmtId="200" fontId="6" fillId="0" borderId="29" xfId="42" applyNumberFormat="1" applyFont="1" applyFill="1" applyBorder="1" applyAlignment="1" quotePrefix="1">
      <alignment horizontal="center"/>
    </xf>
    <xf numFmtId="200" fontId="6" fillId="0" borderId="27" xfId="42" applyNumberFormat="1" applyFont="1" applyFill="1" applyBorder="1" applyAlignment="1" quotePrefix="1">
      <alignment horizontal="center"/>
    </xf>
    <xf numFmtId="200" fontId="6" fillId="0" borderId="30" xfId="42" applyNumberFormat="1" applyFont="1" applyFill="1" applyBorder="1" applyAlignment="1">
      <alignment horizontal="center"/>
    </xf>
    <xf numFmtId="200" fontId="6" fillId="0" borderId="29" xfId="42" applyNumberFormat="1" applyFont="1" applyFill="1" applyBorder="1" applyAlignment="1">
      <alignment horizontal="center"/>
    </xf>
    <xf numFmtId="200" fontId="6" fillId="0" borderId="31" xfId="42" applyNumberFormat="1" applyFont="1" applyFill="1" applyBorder="1" applyAlignment="1">
      <alignment horizontal="center"/>
    </xf>
    <xf numFmtId="200" fontId="6" fillId="0" borderId="28" xfId="42" applyNumberFormat="1" applyFont="1" applyFill="1" applyBorder="1" applyAlignment="1">
      <alignment horizontal="center"/>
    </xf>
    <xf numFmtId="200" fontId="6" fillId="0" borderId="31" xfId="42" applyNumberFormat="1" applyFont="1" applyFill="1" applyBorder="1" applyAlignment="1" quotePrefix="1">
      <alignment horizontal="center"/>
    </xf>
    <xf numFmtId="200" fontId="6" fillId="0" borderId="30" xfId="42" applyNumberFormat="1" applyFont="1" applyFill="1" applyBorder="1" applyAlignment="1" quotePrefix="1">
      <alignment horizontal="center"/>
    </xf>
    <xf numFmtId="200" fontId="6" fillId="0" borderId="27" xfId="42" applyNumberFormat="1" applyFont="1" applyFill="1" applyBorder="1" applyAlignment="1">
      <alignment horizontal="center"/>
    </xf>
    <xf numFmtId="49" fontId="10" fillId="32" borderId="14" xfId="0" applyNumberFormat="1" applyFont="1" applyFill="1" applyBorder="1" applyAlignment="1">
      <alignment horizontal="center"/>
    </xf>
    <xf numFmtId="49" fontId="10" fillId="32" borderId="9" xfId="0" applyNumberFormat="1" applyFont="1" applyFill="1" applyBorder="1" applyAlignment="1">
      <alignment horizontal="center"/>
    </xf>
    <xf numFmtId="200" fontId="10" fillId="32" borderId="15" xfId="0" applyNumberFormat="1" applyFont="1" applyFill="1" applyBorder="1" applyAlignment="1">
      <alignment horizontal="center"/>
    </xf>
    <xf numFmtId="49" fontId="10" fillId="32" borderId="15" xfId="0" applyNumberFormat="1" applyFont="1" applyFill="1" applyBorder="1" applyAlignment="1">
      <alignment horizontal="center"/>
    </xf>
    <xf numFmtId="49" fontId="10" fillId="32" borderId="13" xfId="0" applyNumberFormat="1" applyFont="1" applyFill="1" applyBorder="1" applyAlignment="1">
      <alignment horizontal="center"/>
    </xf>
    <xf numFmtId="200" fontId="12" fillId="32" borderId="24" xfId="62" applyNumberFormat="1" applyFont="1" applyFill="1" applyBorder="1" applyAlignment="1">
      <alignment horizontal="center"/>
      <protection/>
    </xf>
    <xf numFmtId="0" fontId="12" fillId="0" borderId="17" xfId="63" applyFont="1" applyFill="1" applyBorder="1" applyAlignment="1">
      <alignment/>
      <protection/>
    </xf>
    <xf numFmtId="0" fontId="6" fillId="0" borderId="18" xfId="63" applyFont="1" applyFill="1" applyBorder="1" applyAlignment="1">
      <alignment horizontal="center"/>
      <protection/>
    </xf>
    <xf numFmtId="0" fontId="12" fillId="0" borderId="22" xfId="63" applyFont="1" applyFill="1" applyBorder="1" applyAlignment="1">
      <alignment/>
      <protection/>
    </xf>
    <xf numFmtId="0" fontId="6" fillId="0" borderId="23" xfId="63" applyFont="1" applyFill="1" applyBorder="1" applyAlignment="1">
      <alignment horizontal="center"/>
      <protection/>
    </xf>
    <xf numFmtId="0" fontId="12" fillId="0" borderId="19" xfId="63" applyFont="1" applyFill="1" applyBorder="1" applyAlignment="1">
      <alignment/>
      <protection/>
    </xf>
    <xf numFmtId="0" fontId="6" fillId="0" borderId="20" xfId="63" applyFont="1" applyFill="1" applyBorder="1" applyAlignment="1">
      <alignment horizontal="center"/>
      <protection/>
    </xf>
    <xf numFmtId="49" fontId="10" fillId="32" borderId="12" xfId="0" applyNumberFormat="1" applyFont="1" applyFill="1" applyBorder="1" applyAlignment="1">
      <alignment horizontal="center"/>
    </xf>
    <xf numFmtId="200" fontId="10" fillId="32" borderId="13" xfId="42" applyNumberFormat="1" applyFont="1" applyFill="1" applyBorder="1" applyAlignment="1">
      <alignment horizontal="center"/>
    </xf>
    <xf numFmtId="43" fontId="12" fillId="32" borderId="24" xfId="42" applyFont="1" applyFill="1" applyBorder="1" applyAlignment="1">
      <alignment horizontal="center"/>
    </xf>
    <xf numFmtId="0" fontId="6" fillId="0" borderId="17" xfId="63" applyFont="1" applyFill="1" applyBorder="1" applyAlignment="1">
      <alignment horizontal="center"/>
      <protection/>
    </xf>
    <xf numFmtId="0" fontId="6" fillId="0" borderId="22" xfId="63" applyFont="1" applyFill="1" applyBorder="1" applyAlignment="1">
      <alignment horizontal="center"/>
      <protection/>
    </xf>
    <xf numFmtId="0" fontId="10" fillId="0" borderId="19" xfId="0" applyFont="1" applyFill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200" fontId="10" fillId="32" borderId="13" xfId="0" applyNumberFormat="1" applyFont="1" applyFill="1" applyBorder="1" applyAlignment="1">
      <alignment horizontal="center"/>
    </xf>
    <xf numFmtId="49" fontId="10" fillId="32" borderId="21" xfId="0" applyNumberFormat="1" applyFont="1" applyFill="1" applyBorder="1" applyAlignment="1">
      <alignment horizontal="center"/>
    </xf>
    <xf numFmtId="49" fontId="10" fillId="32" borderId="24" xfId="0" applyNumberFormat="1" applyFont="1" applyFill="1" applyBorder="1" applyAlignment="1">
      <alignment horizontal="center"/>
    </xf>
    <xf numFmtId="49" fontId="10" fillId="32" borderId="41" xfId="0" applyNumberFormat="1" applyFont="1" applyFill="1" applyBorder="1" applyAlignment="1">
      <alignment horizontal="center"/>
    </xf>
    <xf numFmtId="49" fontId="10" fillId="32" borderId="0" xfId="0" applyNumberFormat="1" applyFont="1" applyFill="1" applyBorder="1" applyAlignment="1">
      <alignment horizontal="center"/>
    </xf>
    <xf numFmtId="49" fontId="10" fillId="32" borderId="42" xfId="0" applyNumberFormat="1" applyFont="1" applyFill="1" applyBorder="1" applyAlignment="1">
      <alignment horizontal="center"/>
    </xf>
    <xf numFmtId="0" fontId="6" fillId="0" borderId="22" xfId="63" applyFont="1" applyFill="1" applyBorder="1" applyAlignment="1">
      <alignment horizontal="center"/>
      <protection/>
    </xf>
    <xf numFmtId="0" fontId="6" fillId="0" borderId="19" xfId="63" applyFont="1" applyFill="1" applyBorder="1" applyAlignment="1">
      <alignment horizontal="center"/>
      <protection/>
    </xf>
    <xf numFmtId="1" fontId="12" fillId="32" borderId="24" xfId="62" applyFont="1" applyFill="1" applyBorder="1" applyAlignment="1">
      <alignment horizontal="center"/>
      <protection/>
    </xf>
    <xf numFmtId="0" fontId="12" fillId="0" borderId="21" xfId="63" applyFont="1" applyFill="1" applyBorder="1" applyAlignment="1">
      <alignment/>
      <protection/>
    </xf>
    <xf numFmtId="0" fontId="12" fillId="0" borderId="39" xfId="63" applyFont="1" applyFill="1" applyBorder="1" applyAlignment="1">
      <alignment/>
      <protection/>
    </xf>
    <xf numFmtId="0" fontId="12" fillId="0" borderId="37" xfId="63" applyFont="1" applyFill="1" applyBorder="1" applyAlignment="1">
      <alignment/>
      <protection/>
    </xf>
    <xf numFmtId="2" fontId="12" fillId="32" borderId="24" xfId="62" applyNumberFormat="1" applyFont="1" applyFill="1" applyBorder="1" applyAlignment="1">
      <alignment horizontal="center"/>
      <protection/>
    </xf>
    <xf numFmtId="200" fontId="12" fillId="32" borderId="38" xfId="62" applyNumberFormat="1" applyFont="1" applyFill="1" applyBorder="1" applyAlignment="1">
      <alignment horizontal="center"/>
      <protection/>
    </xf>
    <xf numFmtId="0" fontId="6" fillId="8" borderId="17" xfId="63" applyFont="1" applyFill="1" applyBorder="1" applyAlignment="1">
      <alignment horizontal="center"/>
      <protection/>
    </xf>
    <xf numFmtId="0" fontId="6" fillId="8" borderId="17" xfId="63" applyFont="1" applyFill="1" applyBorder="1" applyAlignment="1" quotePrefix="1">
      <alignment horizontal="center"/>
      <protection/>
    </xf>
    <xf numFmtId="0" fontId="6" fillId="8" borderId="22" xfId="63" applyFont="1" applyFill="1" applyBorder="1" applyAlignment="1">
      <alignment horizontal="center"/>
      <protection/>
    </xf>
    <xf numFmtId="0" fontId="6" fillId="2" borderId="17" xfId="63" applyFont="1" applyFill="1" applyBorder="1" applyAlignment="1" quotePrefix="1">
      <alignment horizontal="center"/>
      <protection/>
    </xf>
    <xf numFmtId="0" fontId="6" fillId="2" borderId="22" xfId="63" applyFont="1" applyFill="1" applyBorder="1" applyAlignment="1" quotePrefix="1">
      <alignment horizontal="center"/>
      <protection/>
    </xf>
    <xf numFmtId="0" fontId="6" fillId="8" borderId="22" xfId="63" applyFont="1" applyFill="1" applyBorder="1" applyAlignment="1" quotePrefix="1">
      <alignment horizontal="center"/>
      <protection/>
    </xf>
    <xf numFmtId="0" fontId="6" fillId="8" borderId="22" xfId="63" applyFont="1" applyFill="1" applyBorder="1" applyAlignment="1">
      <alignment horizontal="center"/>
      <protection/>
    </xf>
    <xf numFmtId="0" fontId="6" fillId="8" borderId="23" xfId="63" applyFont="1" applyFill="1" applyBorder="1" applyAlignment="1" quotePrefix="1">
      <alignment horizontal="center"/>
      <protection/>
    </xf>
    <xf numFmtId="0" fontId="6" fillId="8" borderId="18" xfId="63" applyFont="1" applyFill="1" applyBorder="1" applyAlignment="1" quotePrefix="1">
      <alignment horizontal="center"/>
      <protection/>
    </xf>
    <xf numFmtId="0" fontId="6" fillId="8" borderId="18" xfId="63" applyFont="1" applyFill="1" applyBorder="1" applyAlignment="1">
      <alignment horizontal="center"/>
      <protection/>
    </xf>
    <xf numFmtId="1" fontId="8" fillId="0" borderId="43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" fontId="10" fillId="32" borderId="0" xfId="0" applyNumberFormat="1" applyFont="1" applyFill="1" applyBorder="1" applyAlignment="1">
      <alignment horizontal="center"/>
    </xf>
    <xf numFmtId="16" fontId="10" fillId="32" borderId="44" xfId="0" applyNumberFormat="1" applyFont="1" applyFill="1" applyBorder="1" applyAlignment="1">
      <alignment horizontal="center"/>
    </xf>
    <xf numFmtId="16" fontId="10" fillId="32" borderId="45" xfId="0" applyNumberFormat="1" applyFont="1" applyFill="1" applyBorder="1" applyAlignment="1">
      <alignment horizontal="center"/>
    </xf>
    <xf numFmtId="16" fontId="10" fillId="32" borderId="16" xfId="0" applyNumberFormat="1" applyFont="1" applyFill="1" applyBorder="1" applyAlignment="1">
      <alignment horizontal="center"/>
    </xf>
    <xf numFmtId="200" fontId="10" fillId="32" borderId="46" xfId="0" applyNumberFormat="1" applyFont="1" applyFill="1" applyBorder="1" applyAlignment="1">
      <alignment horizontal="center" vertical="center" wrapText="1"/>
    </xf>
    <xf numFmtId="200" fontId="10" fillId="32" borderId="42" xfId="0" applyNumberFormat="1" applyFont="1" applyFill="1" applyBorder="1" applyAlignment="1">
      <alignment horizontal="center" vertical="center" wrapText="1"/>
    </xf>
    <xf numFmtId="200" fontId="10" fillId="32" borderId="16" xfId="0" applyNumberFormat="1" applyFont="1" applyFill="1" applyBorder="1" applyAlignment="1">
      <alignment horizontal="center" vertical="center" wrapText="1"/>
    </xf>
    <xf numFmtId="16" fontId="10" fillId="32" borderId="41" xfId="0" applyNumberFormat="1" applyFont="1" applyFill="1" applyBorder="1" applyAlignment="1">
      <alignment horizontal="center"/>
    </xf>
    <xf numFmtId="16" fontId="10" fillId="32" borderId="42" xfId="0" applyNumberFormat="1" applyFont="1" applyFill="1" applyBorder="1" applyAlignment="1">
      <alignment horizontal="center"/>
    </xf>
    <xf numFmtId="1" fontId="10" fillId="32" borderId="47" xfId="0" applyNumberFormat="1" applyFont="1" applyFill="1" applyBorder="1" applyAlignment="1">
      <alignment horizontal="center"/>
    </xf>
    <xf numFmtId="1" fontId="10" fillId="32" borderId="43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32" borderId="48" xfId="0" applyFont="1" applyFill="1" applyBorder="1" applyAlignment="1">
      <alignment horizontal="center" vertical="center" wrapText="1"/>
    </xf>
    <xf numFmtId="0" fontId="9" fillId="32" borderId="25" xfId="0" applyFont="1" applyFill="1" applyBorder="1" applyAlignment="1">
      <alignment horizontal="center" vertical="center" wrapText="1"/>
    </xf>
    <xf numFmtId="16" fontId="10" fillId="32" borderId="48" xfId="0" applyNumberFormat="1" applyFont="1" applyFill="1" applyBorder="1" applyAlignment="1">
      <alignment horizontal="center" vertical="center" wrapText="1"/>
    </xf>
    <xf numFmtId="16" fontId="10" fillId="32" borderId="43" xfId="0" applyNumberFormat="1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1" fontId="10" fillId="32" borderId="46" xfId="0" applyNumberFormat="1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16" fontId="10" fillId="2" borderId="43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6" fontId="10" fillId="2" borderId="48" xfId="0" applyNumberFormat="1" applyFont="1" applyFill="1" applyBorder="1" applyAlignment="1">
      <alignment horizontal="center" vertical="center" wrapText="1"/>
    </xf>
    <xf numFmtId="1" fontId="10" fillId="2" borderId="47" xfId="0" applyNumberFormat="1" applyFont="1" applyFill="1" applyBorder="1" applyAlignment="1">
      <alignment horizontal="center"/>
    </xf>
    <xf numFmtId="1" fontId="10" fillId="2" borderId="43" xfId="0" applyNumberFormat="1" applyFont="1" applyFill="1" applyBorder="1" applyAlignment="1">
      <alignment horizontal="center"/>
    </xf>
    <xf numFmtId="1" fontId="10" fillId="2" borderId="46" xfId="0" applyNumberFormat="1" applyFont="1" applyFill="1" applyBorder="1" applyAlignment="1">
      <alignment horizontal="center"/>
    </xf>
    <xf numFmtId="16" fontId="10" fillId="2" borderId="45" xfId="0" applyNumberFormat="1" applyFont="1" applyFill="1" applyBorder="1" applyAlignment="1">
      <alignment horizontal="center"/>
    </xf>
    <xf numFmtId="16" fontId="10" fillId="2" borderId="44" xfId="0" applyNumberFormat="1" applyFont="1" applyFill="1" applyBorder="1" applyAlignment="1">
      <alignment horizontal="center"/>
    </xf>
    <xf numFmtId="16" fontId="10" fillId="2" borderId="16" xfId="0" applyNumberFormat="1" applyFont="1" applyFill="1" applyBorder="1" applyAlignment="1">
      <alignment horizontal="center"/>
    </xf>
    <xf numFmtId="200" fontId="10" fillId="2" borderId="46" xfId="0" applyNumberFormat="1" applyFont="1" applyFill="1" applyBorder="1" applyAlignment="1">
      <alignment horizontal="center" vertical="center" wrapText="1"/>
    </xf>
    <xf numFmtId="200" fontId="10" fillId="2" borderId="42" xfId="0" applyNumberFormat="1" applyFont="1" applyFill="1" applyBorder="1" applyAlignment="1">
      <alignment horizontal="center" vertical="center" wrapText="1"/>
    </xf>
    <xf numFmtId="200" fontId="10" fillId="2" borderId="16" xfId="0" applyNumberFormat="1" applyFont="1" applyFill="1" applyBorder="1" applyAlignment="1">
      <alignment horizontal="center" vertical="center" wrapText="1"/>
    </xf>
    <xf numFmtId="16" fontId="10" fillId="2" borderId="41" xfId="0" applyNumberFormat="1" applyFont="1" applyFill="1" applyBorder="1" applyAlignment="1">
      <alignment horizontal="center"/>
    </xf>
    <xf numFmtId="16" fontId="10" fillId="2" borderId="0" xfId="0" applyNumberFormat="1" applyFont="1" applyFill="1" applyBorder="1" applyAlignment="1">
      <alignment horizontal="center"/>
    </xf>
    <xf numFmtId="16" fontId="10" fillId="2" borderId="42" xfId="0" applyNumberFormat="1" applyFont="1" applyFill="1" applyBorder="1" applyAlignment="1">
      <alignment horizontal="center"/>
    </xf>
    <xf numFmtId="0" fontId="10" fillId="32" borderId="47" xfId="0" applyFont="1" applyFill="1" applyBorder="1" applyAlignment="1">
      <alignment horizontal="center" vertical="center" wrapText="1"/>
    </xf>
    <xf numFmtId="0" fontId="9" fillId="32" borderId="41" xfId="0" applyFont="1" applyFill="1" applyBorder="1" applyAlignment="1">
      <alignment horizontal="center" vertical="center" wrapText="1"/>
    </xf>
    <xf numFmtId="1" fontId="10" fillId="32" borderId="46" xfId="0" applyNumberFormat="1" applyFont="1" applyFill="1" applyBorder="1" applyAlignment="1">
      <alignment horizontal="center" vertical="center" wrapText="1"/>
    </xf>
    <xf numFmtId="1" fontId="10" fillId="32" borderId="42" xfId="0" applyNumberFormat="1" applyFont="1" applyFill="1" applyBorder="1" applyAlignment="1">
      <alignment horizontal="center" vertical="center" wrapText="1"/>
    </xf>
    <xf numFmtId="1" fontId="10" fillId="32" borderId="16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TSNUM" xfId="61"/>
    <cellStyle name="PTSTOT" xfId="62"/>
    <cellStyle name="PTSTX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F16"/>
  <sheetViews>
    <sheetView tabSelected="1" zoomScale="85" zoomScaleNormal="85" zoomScalePageLayoutView="0" workbookViewId="0" topLeftCell="A1">
      <selection activeCell="D21" sqref="D21"/>
    </sheetView>
  </sheetViews>
  <sheetFormatPr defaultColWidth="9.140625" defaultRowHeight="12.75"/>
  <cols>
    <col min="1" max="1" width="3.28125" style="1" bestFit="1" customWidth="1"/>
    <col min="2" max="2" width="20.421875" style="3" customWidth="1"/>
    <col min="3" max="3" width="8.28125" style="14" bestFit="1" customWidth="1"/>
    <col min="4" max="4" width="9.8515625" style="14" customWidth="1"/>
    <col min="5" max="6" width="4.7109375" style="15" customWidth="1"/>
    <col min="7" max="7" width="6.7109375" style="42" customWidth="1"/>
    <col min="8" max="10" width="6.7109375" style="15" bestFit="1" customWidth="1"/>
    <col min="11" max="16" width="4.7109375" style="15" customWidth="1"/>
    <col min="17" max="31" width="6.7109375" style="15" bestFit="1" customWidth="1"/>
    <col min="32" max="32" width="7.7109375" style="46" bestFit="1" customWidth="1"/>
    <col min="33" max="16384" width="9.140625" style="3" customWidth="1"/>
  </cols>
  <sheetData>
    <row r="1" spans="2:32" ht="12" customHeight="1">
      <c r="B1" s="178" t="s">
        <v>73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</row>
    <row r="2" spans="2:32" ht="15.75" thickBot="1"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</row>
    <row r="3" spans="1:32" s="5" customFormat="1" ht="15" customHeight="1">
      <c r="A3" s="4"/>
      <c r="B3" s="180" t="s">
        <v>0</v>
      </c>
      <c r="C3" s="183" t="s">
        <v>24</v>
      </c>
      <c r="D3" s="182" t="s">
        <v>3</v>
      </c>
      <c r="E3" s="177" t="s">
        <v>7</v>
      </c>
      <c r="F3" s="177"/>
      <c r="G3" s="177"/>
      <c r="H3" s="176" t="s">
        <v>7</v>
      </c>
      <c r="I3" s="177"/>
      <c r="J3" s="185"/>
      <c r="K3" s="177" t="s">
        <v>7</v>
      </c>
      <c r="L3" s="177"/>
      <c r="M3" s="177"/>
      <c r="N3" s="176" t="s">
        <v>7</v>
      </c>
      <c r="O3" s="177"/>
      <c r="P3" s="185"/>
      <c r="Q3" s="177" t="s">
        <v>7</v>
      </c>
      <c r="R3" s="177"/>
      <c r="S3" s="177"/>
      <c r="T3" s="176" t="s">
        <v>7</v>
      </c>
      <c r="U3" s="177"/>
      <c r="V3" s="177"/>
      <c r="W3" s="176" t="s">
        <v>7</v>
      </c>
      <c r="X3" s="177"/>
      <c r="Y3" s="177"/>
      <c r="Z3" s="176" t="s">
        <v>7</v>
      </c>
      <c r="AA3" s="177"/>
      <c r="AB3" s="177"/>
      <c r="AC3" s="176" t="s">
        <v>7</v>
      </c>
      <c r="AD3" s="177"/>
      <c r="AE3" s="185"/>
      <c r="AF3" s="171" t="s">
        <v>6</v>
      </c>
    </row>
    <row r="4" spans="1:32" s="7" customFormat="1" ht="15">
      <c r="A4" s="6"/>
      <c r="B4" s="181"/>
      <c r="C4" s="184"/>
      <c r="D4" s="181"/>
      <c r="E4" s="167">
        <v>42805</v>
      </c>
      <c r="F4" s="167"/>
      <c r="G4" s="167"/>
      <c r="H4" s="174">
        <v>42875</v>
      </c>
      <c r="I4" s="167"/>
      <c r="J4" s="175"/>
      <c r="K4" s="167"/>
      <c r="L4" s="167"/>
      <c r="M4" s="167"/>
      <c r="N4" s="174"/>
      <c r="O4" s="167"/>
      <c r="P4" s="175"/>
      <c r="Q4" s="167"/>
      <c r="R4" s="167"/>
      <c r="S4" s="167"/>
      <c r="T4" s="174"/>
      <c r="U4" s="167"/>
      <c r="V4" s="167"/>
      <c r="W4" s="174"/>
      <c r="X4" s="167"/>
      <c r="Y4" s="167"/>
      <c r="Z4" s="174"/>
      <c r="AA4" s="167"/>
      <c r="AB4" s="167"/>
      <c r="AC4" s="174"/>
      <c r="AD4" s="167"/>
      <c r="AE4" s="175"/>
      <c r="AF4" s="172"/>
    </row>
    <row r="5" spans="1:32" s="7" customFormat="1" ht="15">
      <c r="A5" s="6"/>
      <c r="B5" s="181"/>
      <c r="C5" s="184"/>
      <c r="D5" s="181"/>
      <c r="E5" s="168" t="s">
        <v>5</v>
      </c>
      <c r="F5" s="168"/>
      <c r="G5" s="168"/>
      <c r="H5" s="169" t="s">
        <v>15</v>
      </c>
      <c r="I5" s="168"/>
      <c r="J5" s="170"/>
      <c r="K5" s="168" t="s">
        <v>16</v>
      </c>
      <c r="L5" s="168"/>
      <c r="M5" s="168"/>
      <c r="N5" s="169" t="s">
        <v>17</v>
      </c>
      <c r="O5" s="168"/>
      <c r="P5" s="170"/>
      <c r="Q5" s="168" t="s">
        <v>18</v>
      </c>
      <c r="R5" s="168"/>
      <c r="S5" s="168"/>
      <c r="T5" s="169" t="s">
        <v>19</v>
      </c>
      <c r="U5" s="168"/>
      <c r="V5" s="168"/>
      <c r="W5" s="169" t="s">
        <v>21</v>
      </c>
      <c r="X5" s="168"/>
      <c r="Y5" s="168"/>
      <c r="Z5" s="169" t="s">
        <v>20</v>
      </c>
      <c r="AA5" s="168"/>
      <c r="AB5" s="168"/>
      <c r="AC5" s="169" t="s">
        <v>22</v>
      </c>
      <c r="AD5" s="168"/>
      <c r="AE5" s="170"/>
      <c r="AF5" s="172"/>
    </row>
    <row r="6" spans="1:32" s="8" customFormat="1" ht="15">
      <c r="A6" s="1"/>
      <c r="B6" s="181"/>
      <c r="C6" s="184"/>
      <c r="D6" s="181"/>
      <c r="E6" s="133" t="s">
        <v>1</v>
      </c>
      <c r="F6" s="122" t="s">
        <v>2</v>
      </c>
      <c r="G6" s="134" t="s">
        <v>8</v>
      </c>
      <c r="H6" s="121" t="s">
        <v>1</v>
      </c>
      <c r="I6" s="122" t="s">
        <v>2</v>
      </c>
      <c r="J6" s="124" t="s">
        <v>8</v>
      </c>
      <c r="K6" s="133" t="s">
        <v>1</v>
      </c>
      <c r="L6" s="122" t="s">
        <v>2</v>
      </c>
      <c r="M6" s="125" t="s">
        <v>8</v>
      </c>
      <c r="N6" s="121" t="s">
        <v>1</v>
      </c>
      <c r="O6" s="122" t="s">
        <v>2</v>
      </c>
      <c r="P6" s="124" t="s">
        <v>8</v>
      </c>
      <c r="Q6" s="133" t="s">
        <v>1</v>
      </c>
      <c r="R6" s="122" t="s">
        <v>2</v>
      </c>
      <c r="S6" s="125" t="s">
        <v>8</v>
      </c>
      <c r="T6" s="121" t="s">
        <v>1</v>
      </c>
      <c r="U6" s="122" t="s">
        <v>2</v>
      </c>
      <c r="V6" s="125" t="s">
        <v>8</v>
      </c>
      <c r="W6" s="121" t="s">
        <v>1</v>
      </c>
      <c r="X6" s="122" t="s">
        <v>2</v>
      </c>
      <c r="Y6" s="125" t="s">
        <v>8</v>
      </c>
      <c r="Z6" s="121" t="s">
        <v>1</v>
      </c>
      <c r="AA6" s="122" t="s">
        <v>2</v>
      </c>
      <c r="AB6" s="125" t="s">
        <v>8</v>
      </c>
      <c r="AC6" s="121" t="s">
        <v>1</v>
      </c>
      <c r="AD6" s="122" t="s">
        <v>2</v>
      </c>
      <c r="AE6" s="124" t="s">
        <v>8</v>
      </c>
      <c r="AF6" s="173"/>
    </row>
    <row r="7" spans="1:32" ht="15">
      <c r="A7" s="1">
        <v>1</v>
      </c>
      <c r="B7" s="127" t="s">
        <v>23</v>
      </c>
      <c r="C7" s="128">
        <v>27</v>
      </c>
      <c r="D7" s="155">
        <v>10582</v>
      </c>
      <c r="E7" s="107"/>
      <c r="F7" s="105"/>
      <c r="G7" s="103"/>
      <c r="H7" s="104">
        <v>24</v>
      </c>
      <c r="I7" s="105">
        <v>25</v>
      </c>
      <c r="J7" s="106">
        <v>24</v>
      </c>
      <c r="K7" s="107"/>
      <c r="L7" s="105"/>
      <c r="M7" s="108"/>
      <c r="N7" s="104"/>
      <c r="O7" s="105"/>
      <c r="P7" s="109"/>
      <c r="Q7" s="107"/>
      <c r="R7" s="105"/>
      <c r="S7" s="103"/>
      <c r="T7" s="104"/>
      <c r="U7" s="105"/>
      <c r="V7" s="103"/>
      <c r="W7" s="110"/>
      <c r="X7" s="102"/>
      <c r="Y7" s="103"/>
      <c r="Z7" s="110"/>
      <c r="AA7" s="102"/>
      <c r="AB7" s="103"/>
      <c r="AC7" s="110"/>
      <c r="AD7" s="102"/>
      <c r="AE7" s="109"/>
      <c r="AF7" s="135">
        <f aca="true" t="shared" si="0" ref="AF7:AF14">SUM(E7:AE7)</f>
        <v>73</v>
      </c>
    </row>
    <row r="8" spans="1:32" ht="15">
      <c r="A8" s="1">
        <f aca="true" t="shared" si="1" ref="A8:A13">+A7+1</f>
        <v>2</v>
      </c>
      <c r="B8" s="127" t="s">
        <v>33</v>
      </c>
      <c r="C8" s="128">
        <v>29</v>
      </c>
      <c r="D8" s="156" t="s">
        <v>80</v>
      </c>
      <c r="E8" s="101"/>
      <c r="F8" s="102"/>
      <c r="G8" s="103"/>
      <c r="H8" s="104">
        <v>23</v>
      </c>
      <c r="I8" s="105">
        <v>24</v>
      </c>
      <c r="J8" s="106">
        <v>25</v>
      </c>
      <c r="K8" s="107"/>
      <c r="L8" s="105"/>
      <c r="M8" s="108"/>
      <c r="N8" s="104"/>
      <c r="O8" s="105"/>
      <c r="P8" s="106"/>
      <c r="Q8" s="107"/>
      <c r="R8" s="105"/>
      <c r="S8" s="108"/>
      <c r="T8" s="104"/>
      <c r="U8" s="105"/>
      <c r="V8" s="108"/>
      <c r="W8" s="104"/>
      <c r="X8" s="105"/>
      <c r="Y8" s="108"/>
      <c r="Z8" s="104"/>
      <c r="AA8" s="105"/>
      <c r="AB8" s="108"/>
      <c r="AC8" s="104"/>
      <c r="AD8" s="105"/>
      <c r="AE8" s="106"/>
      <c r="AF8" s="135">
        <f t="shared" si="0"/>
        <v>72</v>
      </c>
    </row>
    <row r="9" spans="1:32" ht="15">
      <c r="A9" s="1">
        <f t="shared" si="1"/>
        <v>3</v>
      </c>
      <c r="B9" s="127" t="s">
        <v>81</v>
      </c>
      <c r="C9" s="128">
        <v>28</v>
      </c>
      <c r="D9" s="155">
        <v>10583</v>
      </c>
      <c r="E9" s="101"/>
      <c r="F9" s="102"/>
      <c r="G9" s="103"/>
      <c r="H9" s="104">
        <v>25</v>
      </c>
      <c r="I9" s="105">
        <v>0</v>
      </c>
      <c r="J9" s="106">
        <v>22</v>
      </c>
      <c r="K9" s="107"/>
      <c r="L9" s="105"/>
      <c r="M9" s="108"/>
      <c r="N9" s="104"/>
      <c r="O9" s="105"/>
      <c r="P9" s="106"/>
      <c r="Q9" s="107"/>
      <c r="R9" s="105"/>
      <c r="S9" s="108"/>
      <c r="T9" s="104"/>
      <c r="U9" s="105"/>
      <c r="V9" s="108"/>
      <c r="W9" s="104"/>
      <c r="X9" s="105"/>
      <c r="Y9" s="108"/>
      <c r="Z9" s="104"/>
      <c r="AA9" s="105"/>
      <c r="AB9" s="108"/>
      <c r="AC9" s="104"/>
      <c r="AD9" s="105"/>
      <c r="AE9" s="106"/>
      <c r="AF9" s="135">
        <f t="shared" si="0"/>
        <v>47</v>
      </c>
    </row>
    <row r="10" spans="1:32" ht="15">
      <c r="A10" s="1">
        <f t="shared" si="1"/>
        <v>4</v>
      </c>
      <c r="B10" s="127" t="s">
        <v>55</v>
      </c>
      <c r="C10" s="136">
        <v>13</v>
      </c>
      <c r="D10" s="156" t="s">
        <v>82</v>
      </c>
      <c r="E10" s="111"/>
      <c r="F10" s="112"/>
      <c r="G10" s="113"/>
      <c r="H10" s="114">
        <v>0</v>
      </c>
      <c r="I10" s="115">
        <v>22</v>
      </c>
      <c r="J10" s="116">
        <v>23</v>
      </c>
      <c r="K10" s="117"/>
      <c r="L10" s="115"/>
      <c r="M10" s="113"/>
      <c r="N10" s="114"/>
      <c r="O10" s="115"/>
      <c r="P10" s="118"/>
      <c r="Q10" s="117"/>
      <c r="R10" s="115"/>
      <c r="S10" s="113"/>
      <c r="T10" s="114"/>
      <c r="U10" s="115"/>
      <c r="V10" s="113"/>
      <c r="W10" s="119"/>
      <c r="X10" s="112"/>
      <c r="Y10" s="113"/>
      <c r="Z10" s="110"/>
      <c r="AA10" s="102"/>
      <c r="AB10" s="108"/>
      <c r="AC10" s="110"/>
      <c r="AD10" s="102"/>
      <c r="AE10" s="109"/>
      <c r="AF10" s="135">
        <f t="shared" si="0"/>
        <v>45</v>
      </c>
    </row>
    <row r="11" spans="1:32" ht="15">
      <c r="A11" s="1">
        <f t="shared" si="1"/>
        <v>5</v>
      </c>
      <c r="B11" s="129" t="s">
        <v>56</v>
      </c>
      <c r="C11" s="130">
        <v>73</v>
      </c>
      <c r="D11" s="157">
        <v>10592</v>
      </c>
      <c r="E11" s="111"/>
      <c r="F11" s="112"/>
      <c r="G11" s="113"/>
      <c r="H11" s="114">
        <v>22</v>
      </c>
      <c r="I11" s="115">
        <v>23</v>
      </c>
      <c r="J11" s="116">
        <v>0</v>
      </c>
      <c r="K11" s="117"/>
      <c r="L11" s="115"/>
      <c r="M11" s="113"/>
      <c r="N11" s="114"/>
      <c r="O11" s="115"/>
      <c r="P11" s="118"/>
      <c r="Q11" s="117"/>
      <c r="R11" s="115"/>
      <c r="S11" s="113"/>
      <c r="T11" s="114"/>
      <c r="U11" s="115"/>
      <c r="V11" s="113"/>
      <c r="W11" s="119"/>
      <c r="X11" s="112"/>
      <c r="Y11" s="113"/>
      <c r="Z11" s="110"/>
      <c r="AA11" s="102"/>
      <c r="AB11" s="108"/>
      <c r="AC11" s="110"/>
      <c r="AD11" s="102"/>
      <c r="AE11" s="109"/>
      <c r="AF11" s="135">
        <f t="shared" si="0"/>
        <v>45</v>
      </c>
    </row>
    <row r="12" spans="1:32" ht="15">
      <c r="A12" s="1">
        <f t="shared" si="1"/>
        <v>6</v>
      </c>
      <c r="B12" s="129" t="s">
        <v>57</v>
      </c>
      <c r="C12" s="130">
        <v>69</v>
      </c>
      <c r="D12" s="157">
        <v>10477</v>
      </c>
      <c r="E12" s="117"/>
      <c r="F12" s="115"/>
      <c r="G12" s="113"/>
      <c r="H12" s="114">
        <v>21</v>
      </c>
      <c r="I12" s="115">
        <v>0</v>
      </c>
      <c r="J12" s="116">
        <v>0</v>
      </c>
      <c r="K12" s="117"/>
      <c r="L12" s="115"/>
      <c r="M12" s="120"/>
      <c r="N12" s="114"/>
      <c r="O12" s="115"/>
      <c r="P12" s="118"/>
      <c r="Q12" s="117"/>
      <c r="R12" s="115"/>
      <c r="S12" s="113"/>
      <c r="T12" s="114"/>
      <c r="U12" s="115"/>
      <c r="V12" s="113"/>
      <c r="W12" s="119"/>
      <c r="X12" s="112"/>
      <c r="Y12" s="113"/>
      <c r="Z12" s="110"/>
      <c r="AA12" s="102"/>
      <c r="AB12" s="103"/>
      <c r="AC12" s="110"/>
      <c r="AD12" s="102"/>
      <c r="AE12" s="109"/>
      <c r="AF12" s="135">
        <f t="shared" si="0"/>
        <v>21</v>
      </c>
    </row>
    <row r="13" spans="1:32" ht="15">
      <c r="A13" s="1">
        <f t="shared" si="1"/>
        <v>7</v>
      </c>
      <c r="B13" s="129" t="s">
        <v>58</v>
      </c>
      <c r="C13" s="130">
        <v>12</v>
      </c>
      <c r="D13" s="157">
        <v>10103</v>
      </c>
      <c r="E13" s="117"/>
      <c r="F13" s="115"/>
      <c r="G13" s="113"/>
      <c r="H13" s="114"/>
      <c r="I13" s="115"/>
      <c r="J13" s="116"/>
      <c r="K13" s="117"/>
      <c r="L13" s="115"/>
      <c r="M13" s="120"/>
      <c r="N13" s="114"/>
      <c r="O13" s="115"/>
      <c r="P13" s="118"/>
      <c r="Q13" s="117"/>
      <c r="R13" s="115"/>
      <c r="S13" s="113"/>
      <c r="T13" s="114"/>
      <c r="U13" s="115"/>
      <c r="V13" s="113"/>
      <c r="W13" s="119"/>
      <c r="X13" s="112"/>
      <c r="Y13" s="113"/>
      <c r="Z13" s="119"/>
      <c r="AA13" s="112"/>
      <c r="AB13" s="113"/>
      <c r="AC13" s="119"/>
      <c r="AD13" s="112"/>
      <c r="AE13" s="118"/>
      <c r="AF13" s="135">
        <f t="shared" si="0"/>
        <v>0</v>
      </c>
    </row>
    <row r="14" spans="2:32" ht="15.75" thickBot="1">
      <c r="B14" s="138"/>
      <c r="C14" s="139"/>
      <c r="D14" s="140"/>
      <c r="E14" s="71"/>
      <c r="F14" s="72"/>
      <c r="G14" s="41"/>
      <c r="H14" s="73"/>
      <c r="I14" s="72"/>
      <c r="J14" s="74"/>
      <c r="K14" s="75"/>
      <c r="L14" s="76"/>
      <c r="M14" s="56"/>
      <c r="N14" s="77"/>
      <c r="O14" s="76"/>
      <c r="P14" s="78"/>
      <c r="Q14" s="75"/>
      <c r="R14" s="76"/>
      <c r="S14" s="56"/>
      <c r="T14" s="77"/>
      <c r="U14" s="76"/>
      <c r="V14" s="50"/>
      <c r="W14" s="77"/>
      <c r="X14" s="76"/>
      <c r="Y14" s="50"/>
      <c r="Z14" s="77"/>
      <c r="AA14" s="76"/>
      <c r="AB14" s="50"/>
      <c r="AC14" s="77"/>
      <c r="AD14" s="76"/>
      <c r="AE14" s="79"/>
      <c r="AF14" s="126">
        <f t="shared" si="0"/>
        <v>0</v>
      </c>
    </row>
    <row r="15" spans="1:32" s="13" customFormat="1" ht="15.75" thickBot="1">
      <c r="A15" s="9"/>
      <c r="B15" s="10"/>
      <c r="C15" s="11"/>
      <c r="D15" s="11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5"/>
      <c r="X15" s="165"/>
      <c r="Y15" s="165"/>
      <c r="Z15" s="16"/>
      <c r="AA15" s="16"/>
      <c r="AB15" s="16"/>
      <c r="AC15" s="16"/>
      <c r="AD15" s="16"/>
      <c r="AE15" s="16"/>
      <c r="AF15" s="45"/>
    </row>
    <row r="16" spans="1:32" s="13" customFormat="1" ht="15">
      <c r="A16" s="9"/>
      <c r="B16" s="10"/>
      <c r="C16" s="11"/>
      <c r="D16" s="11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5"/>
      <c r="X16" s="165"/>
      <c r="Y16" s="165"/>
      <c r="Z16" s="16"/>
      <c r="AA16" s="16"/>
      <c r="AB16" s="16"/>
      <c r="AC16" s="16"/>
      <c r="AD16" s="16"/>
      <c r="AE16" s="16"/>
      <c r="AF16" s="45"/>
    </row>
  </sheetData>
  <sheetProtection/>
  <mergeCells count="46">
    <mergeCell ref="H3:J3"/>
    <mergeCell ref="H5:J5"/>
    <mergeCell ref="H4:J4"/>
    <mergeCell ref="AC3:AE3"/>
    <mergeCell ref="AC4:AE4"/>
    <mergeCell ref="AC5:AE5"/>
    <mergeCell ref="N3:P3"/>
    <mergeCell ref="W5:Y5"/>
    <mergeCell ref="Q3:S3"/>
    <mergeCell ref="K4:M4"/>
    <mergeCell ref="B1:AF2"/>
    <mergeCell ref="B3:B6"/>
    <mergeCell ref="T5:V5"/>
    <mergeCell ref="T4:V4"/>
    <mergeCell ref="E4:G4"/>
    <mergeCell ref="D3:D6"/>
    <mergeCell ref="E3:G3"/>
    <mergeCell ref="C3:C6"/>
    <mergeCell ref="T3:V3"/>
    <mergeCell ref="K3:M3"/>
    <mergeCell ref="AF3:AF6"/>
    <mergeCell ref="N4:P4"/>
    <mergeCell ref="Z3:AB3"/>
    <mergeCell ref="Z4:AB4"/>
    <mergeCell ref="Z5:AB5"/>
    <mergeCell ref="K5:M5"/>
    <mergeCell ref="W3:Y3"/>
    <mergeCell ref="W4:Y4"/>
    <mergeCell ref="E16:G16"/>
    <mergeCell ref="H16:J16"/>
    <mergeCell ref="K16:M16"/>
    <mergeCell ref="Q4:S4"/>
    <mergeCell ref="H15:J15"/>
    <mergeCell ref="E5:G5"/>
    <mergeCell ref="E15:G15"/>
    <mergeCell ref="N5:P5"/>
    <mergeCell ref="Q5:S5"/>
    <mergeCell ref="W15:Y15"/>
    <mergeCell ref="W16:Y16"/>
    <mergeCell ref="K15:M15"/>
    <mergeCell ref="N15:P15"/>
    <mergeCell ref="T15:V15"/>
    <mergeCell ref="Q15:S15"/>
    <mergeCell ref="T16:V16"/>
    <mergeCell ref="N16:P16"/>
    <mergeCell ref="Q16:S16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58" r:id="rId1"/>
  <headerFooter alignWithMargins="0">
    <oddFooter>&amp;L&amp;T  &amp;D&amp;CMOTORSPORT SA
011 466 2440&amp;RPAGE 1 OF&amp;N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F25"/>
  <sheetViews>
    <sheetView zoomScale="85" zoomScaleNormal="85" zoomScalePageLayoutView="0" workbookViewId="0" topLeftCell="A1">
      <selection activeCell="H6" sqref="H6:J6"/>
    </sheetView>
  </sheetViews>
  <sheetFormatPr defaultColWidth="9.140625" defaultRowHeight="12.75"/>
  <cols>
    <col min="1" max="1" width="3.28125" style="1" bestFit="1" customWidth="1"/>
    <col min="2" max="2" width="23.00390625" style="3" customWidth="1"/>
    <col min="3" max="3" width="8.28125" style="14" bestFit="1" customWidth="1"/>
    <col min="4" max="4" width="9.8515625" style="14" customWidth="1"/>
    <col min="5" max="6" width="4.7109375" style="15" customWidth="1"/>
    <col min="7" max="7" width="5.8515625" style="46" customWidth="1"/>
    <col min="8" max="31" width="4.7109375" style="15" customWidth="1"/>
    <col min="32" max="32" width="8.57421875" style="46" bestFit="1" customWidth="1"/>
    <col min="33" max="16384" width="9.140625" style="3" customWidth="1"/>
  </cols>
  <sheetData>
    <row r="1" spans="1:32" s="13" customFormat="1" ht="15">
      <c r="A1" s="9"/>
      <c r="B1" s="10"/>
      <c r="C1" s="11"/>
      <c r="D1" s="11"/>
      <c r="E1" s="16"/>
      <c r="F1" s="16"/>
      <c r="G1" s="52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32"/>
      <c r="X1" s="32"/>
      <c r="Y1" s="32"/>
      <c r="Z1" s="32"/>
      <c r="AA1" s="32"/>
      <c r="AB1" s="32"/>
      <c r="AC1" s="32"/>
      <c r="AD1" s="32"/>
      <c r="AE1" s="32"/>
      <c r="AF1" s="45"/>
    </row>
    <row r="2" spans="2:32" ht="15">
      <c r="B2" s="178" t="s">
        <v>72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</row>
    <row r="3" spans="2:32" ht="3" customHeight="1" thickBot="1"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</row>
    <row r="4" spans="1:32" ht="15" customHeight="1">
      <c r="A4" s="4"/>
      <c r="B4" s="180" t="s">
        <v>0</v>
      </c>
      <c r="C4" s="183" t="s">
        <v>4</v>
      </c>
      <c r="D4" s="182" t="s">
        <v>3</v>
      </c>
      <c r="E4" s="176" t="s">
        <v>7</v>
      </c>
      <c r="F4" s="177"/>
      <c r="G4" s="185"/>
      <c r="H4" s="176" t="s">
        <v>7</v>
      </c>
      <c r="I4" s="177"/>
      <c r="J4" s="185"/>
      <c r="K4" s="176" t="s">
        <v>7</v>
      </c>
      <c r="L4" s="177"/>
      <c r="M4" s="185"/>
      <c r="N4" s="176" t="s">
        <v>7</v>
      </c>
      <c r="O4" s="177"/>
      <c r="P4" s="185"/>
      <c r="Q4" s="176" t="s">
        <v>7</v>
      </c>
      <c r="R4" s="177"/>
      <c r="S4" s="185"/>
      <c r="T4" s="176" t="s">
        <v>7</v>
      </c>
      <c r="U4" s="177"/>
      <c r="V4" s="185"/>
      <c r="W4" s="176" t="s">
        <v>7</v>
      </c>
      <c r="X4" s="177"/>
      <c r="Y4" s="185"/>
      <c r="Z4" s="176" t="s">
        <v>7</v>
      </c>
      <c r="AA4" s="177"/>
      <c r="AB4" s="177"/>
      <c r="AC4" s="176" t="s">
        <v>7</v>
      </c>
      <c r="AD4" s="177"/>
      <c r="AE4" s="185"/>
      <c r="AF4" s="171" t="s">
        <v>6</v>
      </c>
    </row>
    <row r="5" spans="1:32" ht="15">
      <c r="A5" s="6"/>
      <c r="B5" s="181"/>
      <c r="C5" s="184"/>
      <c r="D5" s="181"/>
      <c r="E5" s="174">
        <v>42805</v>
      </c>
      <c r="F5" s="167"/>
      <c r="G5" s="175"/>
      <c r="H5" s="174">
        <v>42875</v>
      </c>
      <c r="I5" s="167"/>
      <c r="J5" s="175"/>
      <c r="K5" s="174"/>
      <c r="L5" s="167"/>
      <c r="M5" s="175"/>
      <c r="N5" s="174"/>
      <c r="O5" s="167"/>
      <c r="P5" s="175"/>
      <c r="Q5" s="174"/>
      <c r="R5" s="167"/>
      <c r="S5" s="175"/>
      <c r="T5" s="174"/>
      <c r="U5" s="167"/>
      <c r="V5" s="175"/>
      <c r="W5" s="174"/>
      <c r="X5" s="167"/>
      <c r="Y5" s="175"/>
      <c r="Z5" s="174"/>
      <c r="AA5" s="167"/>
      <c r="AB5" s="167"/>
      <c r="AC5" s="174"/>
      <c r="AD5" s="167"/>
      <c r="AE5" s="175"/>
      <c r="AF5" s="172"/>
    </row>
    <row r="6" spans="1:32" ht="15">
      <c r="A6" s="6"/>
      <c r="B6" s="181"/>
      <c r="C6" s="184"/>
      <c r="D6" s="181"/>
      <c r="E6" s="169" t="s">
        <v>5</v>
      </c>
      <c r="F6" s="168"/>
      <c r="G6" s="170"/>
      <c r="H6" s="169" t="s">
        <v>15</v>
      </c>
      <c r="I6" s="168"/>
      <c r="J6" s="170"/>
      <c r="K6" s="169" t="s">
        <v>16</v>
      </c>
      <c r="L6" s="168"/>
      <c r="M6" s="170"/>
      <c r="N6" s="169" t="s">
        <v>17</v>
      </c>
      <c r="O6" s="168"/>
      <c r="P6" s="170"/>
      <c r="Q6" s="169" t="s">
        <v>18</v>
      </c>
      <c r="R6" s="168"/>
      <c r="S6" s="170"/>
      <c r="T6" s="169" t="s">
        <v>19</v>
      </c>
      <c r="U6" s="168"/>
      <c r="V6" s="170"/>
      <c r="W6" s="169" t="s">
        <v>21</v>
      </c>
      <c r="X6" s="168"/>
      <c r="Y6" s="170"/>
      <c r="Z6" s="169" t="s">
        <v>20</v>
      </c>
      <c r="AA6" s="168"/>
      <c r="AB6" s="168"/>
      <c r="AC6" s="169" t="s">
        <v>22</v>
      </c>
      <c r="AD6" s="168"/>
      <c r="AE6" s="170"/>
      <c r="AF6" s="172"/>
    </row>
    <row r="7" spans="2:32" ht="15">
      <c r="B7" s="181"/>
      <c r="C7" s="184"/>
      <c r="D7" s="181"/>
      <c r="E7" s="121" t="s">
        <v>1</v>
      </c>
      <c r="F7" s="122" t="s">
        <v>2</v>
      </c>
      <c r="G7" s="123" t="s">
        <v>8</v>
      </c>
      <c r="H7" s="121" t="s">
        <v>1</v>
      </c>
      <c r="I7" s="122" t="s">
        <v>2</v>
      </c>
      <c r="J7" s="124" t="s">
        <v>8</v>
      </c>
      <c r="K7" s="121" t="s">
        <v>1</v>
      </c>
      <c r="L7" s="122" t="s">
        <v>2</v>
      </c>
      <c r="M7" s="124" t="s">
        <v>8</v>
      </c>
      <c r="N7" s="121" t="s">
        <v>1</v>
      </c>
      <c r="O7" s="122" t="s">
        <v>2</v>
      </c>
      <c r="P7" s="124" t="s">
        <v>8</v>
      </c>
      <c r="Q7" s="121" t="s">
        <v>1</v>
      </c>
      <c r="R7" s="122" t="s">
        <v>2</v>
      </c>
      <c r="S7" s="124" t="s">
        <v>8</v>
      </c>
      <c r="T7" s="121" t="s">
        <v>1</v>
      </c>
      <c r="U7" s="122" t="s">
        <v>2</v>
      </c>
      <c r="V7" s="124" t="s">
        <v>8</v>
      </c>
      <c r="W7" s="121" t="s">
        <v>1</v>
      </c>
      <c r="X7" s="122" t="s">
        <v>2</v>
      </c>
      <c r="Y7" s="124" t="s">
        <v>8</v>
      </c>
      <c r="Z7" s="121" t="s">
        <v>1</v>
      </c>
      <c r="AA7" s="122" t="s">
        <v>2</v>
      </c>
      <c r="AB7" s="125" t="s">
        <v>8</v>
      </c>
      <c r="AC7" s="121" t="s">
        <v>1</v>
      </c>
      <c r="AD7" s="122" t="s">
        <v>2</v>
      </c>
      <c r="AE7" s="124" t="s">
        <v>8</v>
      </c>
      <c r="AF7" s="173"/>
    </row>
    <row r="8" spans="1:32" ht="15">
      <c r="A8" s="1">
        <v>1</v>
      </c>
      <c r="B8" s="127" t="s">
        <v>9</v>
      </c>
      <c r="C8" s="128">
        <v>3</v>
      </c>
      <c r="D8" s="158" t="s">
        <v>83</v>
      </c>
      <c r="E8" s="58">
        <v>15</v>
      </c>
      <c r="F8" s="59">
        <v>15</v>
      </c>
      <c r="G8" s="62"/>
      <c r="H8" s="58">
        <v>15</v>
      </c>
      <c r="I8" s="59">
        <v>15</v>
      </c>
      <c r="J8" s="62">
        <v>12</v>
      </c>
      <c r="K8" s="58"/>
      <c r="L8" s="59"/>
      <c r="M8" s="62"/>
      <c r="N8" s="58"/>
      <c r="O8" s="59"/>
      <c r="P8" s="62"/>
      <c r="Q8" s="58"/>
      <c r="R8" s="59"/>
      <c r="S8" s="62"/>
      <c r="T8" s="58"/>
      <c r="U8" s="59"/>
      <c r="V8" s="62"/>
      <c r="W8" s="63"/>
      <c r="X8" s="57"/>
      <c r="Y8" s="62"/>
      <c r="Z8" s="63"/>
      <c r="AA8" s="57"/>
      <c r="AB8" s="47"/>
      <c r="AC8" s="63"/>
      <c r="AD8" s="57"/>
      <c r="AE8" s="62"/>
      <c r="AF8" s="126">
        <f aca="true" t="shared" si="0" ref="AF8:AF23">SUM(E8:AE8)</f>
        <v>72</v>
      </c>
    </row>
    <row r="9" spans="1:32" ht="15">
      <c r="A9" s="1">
        <f>+A8+1</f>
        <v>2</v>
      </c>
      <c r="B9" s="127" t="s">
        <v>11</v>
      </c>
      <c r="C9" s="128">
        <v>11</v>
      </c>
      <c r="D9" s="158" t="s">
        <v>84</v>
      </c>
      <c r="E9" s="58">
        <v>12</v>
      </c>
      <c r="F9" s="59">
        <v>5</v>
      </c>
      <c r="G9" s="60"/>
      <c r="H9" s="58">
        <v>9</v>
      </c>
      <c r="I9" s="59">
        <v>12</v>
      </c>
      <c r="J9" s="60">
        <v>10</v>
      </c>
      <c r="K9" s="58"/>
      <c r="L9" s="59"/>
      <c r="M9" s="60"/>
      <c r="N9" s="58"/>
      <c r="O9" s="59"/>
      <c r="P9" s="62"/>
      <c r="Q9" s="58"/>
      <c r="R9" s="59"/>
      <c r="S9" s="62"/>
      <c r="T9" s="58"/>
      <c r="U9" s="59"/>
      <c r="V9" s="60"/>
      <c r="W9" s="58"/>
      <c r="X9" s="59"/>
      <c r="Y9" s="60"/>
      <c r="Z9" s="58"/>
      <c r="AA9" s="59"/>
      <c r="AB9" s="48"/>
      <c r="AC9" s="58"/>
      <c r="AD9" s="59"/>
      <c r="AE9" s="60"/>
      <c r="AF9" s="126">
        <f t="shared" si="0"/>
        <v>48</v>
      </c>
    </row>
    <row r="10" spans="1:32" ht="15">
      <c r="A10" s="1">
        <f aca="true" t="shared" si="1" ref="A10:A23">+A9+1</f>
        <v>3</v>
      </c>
      <c r="B10" s="127" t="s">
        <v>34</v>
      </c>
      <c r="C10" s="128">
        <v>104</v>
      </c>
      <c r="D10" s="158" t="s">
        <v>85</v>
      </c>
      <c r="E10" s="58">
        <v>9</v>
      </c>
      <c r="F10" s="59">
        <v>10</v>
      </c>
      <c r="G10" s="60"/>
      <c r="H10" s="58">
        <v>7</v>
      </c>
      <c r="I10" s="59">
        <v>9</v>
      </c>
      <c r="J10" s="60">
        <v>9</v>
      </c>
      <c r="K10" s="58"/>
      <c r="L10" s="59"/>
      <c r="M10" s="60"/>
      <c r="N10" s="58"/>
      <c r="O10" s="59"/>
      <c r="P10" s="62"/>
      <c r="Q10" s="58"/>
      <c r="R10" s="59"/>
      <c r="S10" s="62"/>
      <c r="T10" s="58"/>
      <c r="U10" s="59"/>
      <c r="V10" s="60"/>
      <c r="W10" s="58"/>
      <c r="X10" s="59"/>
      <c r="Y10" s="60"/>
      <c r="Z10" s="58"/>
      <c r="AA10" s="59"/>
      <c r="AB10" s="48"/>
      <c r="AC10" s="58"/>
      <c r="AD10" s="59"/>
      <c r="AE10" s="60"/>
      <c r="AF10" s="126">
        <f t="shared" si="0"/>
        <v>44</v>
      </c>
    </row>
    <row r="11" spans="1:32" ht="15">
      <c r="A11" s="1">
        <f t="shared" si="1"/>
        <v>4</v>
      </c>
      <c r="B11" s="127" t="s">
        <v>29</v>
      </c>
      <c r="C11" s="128">
        <v>52</v>
      </c>
      <c r="D11" s="158" t="s">
        <v>86</v>
      </c>
      <c r="E11" s="58">
        <v>10</v>
      </c>
      <c r="F11" s="59">
        <v>12</v>
      </c>
      <c r="G11" s="60"/>
      <c r="H11" s="58">
        <v>8</v>
      </c>
      <c r="I11" s="59">
        <v>7</v>
      </c>
      <c r="J11" s="60">
        <v>6</v>
      </c>
      <c r="K11" s="58"/>
      <c r="L11" s="59"/>
      <c r="M11" s="60"/>
      <c r="N11" s="58"/>
      <c r="O11" s="59"/>
      <c r="P11" s="62"/>
      <c r="Q11" s="58"/>
      <c r="R11" s="59"/>
      <c r="S11" s="62"/>
      <c r="T11" s="58"/>
      <c r="U11" s="59"/>
      <c r="V11" s="60"/>
      <c r="W11" s="58"/>
      <c r="X11" s="59"/>
      <c r="Y11" s="60"/>
      <c r="Z11" s="58"/>
      <c r="AA11" s="59"/>
      <c r="AB11" s="48"/>
      <c r="AC11" s="58"/>
      <c r="AD11" s="59"/>
      <c r="AE11" s="60"/>
      <c r="AF11" s="126">
        <f t="shared" si="0"/>
        <v>43</v>
      </c>
    </row>
    <row r="12" spans="1:32" ht="15">
      <c r="A12" s="1">
        <f t="shared" si="1"/>
        <v>5</v>
      </c>
      <c r="B12" s="127" t="s">
        <v>59</v>
      </c>
      <c r="C12" s="128">
        <v>44</v>
      </c>
      <c r="D12" s="38" t="s">
        <v>96</v>
      </c>
      <c r="E12" s="58"/>
      <c r="F12" s="59"/>
      <c r="G12" s="62"/>
      <c r="H12" s="58">
        <v>12</v>
      </c>
      <c r="I12" s="59">
        <v>8</v>
      </c>
      <c r="J12" s="62">
        <v>15</v>
      </c>
      <c r="K12" s="58"/>
      <c r="L12" s="59"/>
      <c r="M12" s="62"/>
      <c r="N12" s="58"/>
      <c r="O12" s="59"/>
      <c r="P12" s="62"/>
      <c r="Q12" s="58"/>
      <c r="R12" s="59"/>
      <c r="S12" s="62"/>
      <c r="T12" s="58"/>
      <c r="U12" s="59"/>
      <c r="V12" s="62"/>
      <c r="W12" s="63"/>
      <c r="X12" s="57"/>
      <c r="Y12" s="62"/>
      <c r="Z12" s="63"/>
      <c r="AA12" s="57"/>
      <c r="AB12" s="47"/>
      <c r="AC12" s="63"/>
      <c r="AD12" s="57"/>
      <c r="AE12" s="62"/>
      <c r="AF12" s="126">
        <f t="shared" si="0"/>
        <v>35</v>
      </c>
    </row>
    <row r="13" spans="1:32" ht="15">
      <c r="A13" s="1">
        <f t="shared" si="1"/>
        <v>6</v>
      </c>
      <c r="B13" s="127" t="s">
        <v>28</v>
      </c>
      <c r="C13" s="128">
        <v>111</v>
      </c>
      <c r="D13" s="158" t="s">
        <v>87</v>
      </c>
      <c r="E13" s="63">
        <v>8</v>
      </c>
      <c r="F13" s="57">
        <v>9</v>
      </c>
      <c r="G13" s="62"/>
      <c r="H13" s="58">
        <v>5</v>
      </c>
      <c r="I13" s="59">
        <v>5</v>
      </c>
      <c r="J13" s="62">
        <v>7</v>
      </c>
      <c r="K13" s="58"/>
      <c r="L13" s="59"/>
      <c r="M13" s="62"/>
      <c r="N13" s="58"/>
      <c r="O13" s="59"/>
      <c r="P13" s="62"/>
      <c r="Q13" s="58"/>
      <c r="R13" s="59"/>
      <c r="S13" s="62"/>
      <c r="T13" s="58"/>
      <c r="U13" s="59"/>
      <c r="V13" s="60"/>
      <c r="W13" s="58"/>
      <c r="X13" s="59"/>
      <c r="Y13" s="60"/>
      <c r="Z13" s="58"/>
      <c r="AA13" s="59"/>
      <c r="AB13" s="48"/>
      <c r="AC13" s="58"/>
      <c r="AD13" s="59"/>
      <c r="AE13" s="60"/>
      <c r="AF13" s="126">
        <f t="shared" si="0"/>
        <v>34</v>
      </c>
    </row>
    <row r="14" spans="1:32" ht="15">
      <c r="A14" s="1">
        <f t="shared" si="1"/>
        <v>7</v>
      </c>
      <c r="B14" s="127" t="s">
        <v>60</v>
      </c>
      <c r="C14" s="128">
        <v>56</v>
      </c>
      <c r="D14" s="38">
        <v>10484</v>
      </c>
      <c r="E14" s="58"/>
      <c r="F14" s="59"/>
      <c r="G14" s="62"/>
      <c r="H14" s="58">
        <v>10</v>
      </c>
      <c r="I14" s="59">
        <v>10</v>
      </c>
      <c r="J14" s="62">
        <v>8</v>
      </c>
      <c r="K14" s="58"/>
      <c r="L14" s="59"/>
      <c r="M14" s="62"/>
      <c r="N14" s="58"/>
      <c r="O14" s="59"/>
      <c r="P14" s="62"/>
      <c r="Q14" s="58"/>
      <c r="R14" s="59"/>
      <c r="S14" s="62"/>
      <c r="T14" s="58"/>
      <c r="U14" s="59"/>
      <c r="V14" s="62"/>
      <c r="W14" s="63"/>
      <c r="X14" s="57"/>
      <c r="Y14" s="62"/>
      <c r="Z14" s="63"/>
      <c r="AA14" s="57"/>
      <c r="AB14" s="47"/>
      <c r="AC14" s="63"/>
      <c r="AD14" s="57"/>
      <c r="AE14" s="62"/>
      <c r="AF14" s="126">
        <f t="shared" si="0"/>
        <v>28</v>
      </c>
    </row>
    <row r="15" spans="1:32" ht="15">
      <c r="A15" s="1">
        <f t="shared" si="1"/>
        <v>8</v>
      </c>
      <c r="B15" s="127" t="s">
        <v>44</v>
      </c>
      <c r="C15" s="128">
        <v>35</v>
      </c>
      <c r="D15" s="158" t="s">
        <v>88</v>
      </c>
      <c r="E15" s="63">
        <v>5</v>
      </c>
      <c r="F15" s="57">
        <v>6</v>
      </c>
      <c r="G15" s="62"/>
      <c r="H15" s="58">
        <v>4</v>
      </c>
      <c r="I15" s="59">
        <v>4</v>
      </c>
      <c r="J15" s="62">
        <v>5</v>
      </c>
      <c r="K15" s="58"/>
      <c r="L15" s="59"/>
      <c r="M15" s="60"/>
      <c r="N15" s="58"/>
      <c r="O15" s="59"/>
      <c r="P15" s="62"/>
      <c r="Q15" s="58"/>
      <c r="R15" s="59"/>
      <c r="S15" s="62"/>
      <c r="T15" s="58"/>
      <c r="U15" s="59"/>
      <c r="V15" s="62"/>
      <c r="W15" s="63"/>
      <c r="X15" s="57"/>
      <c r="Y15" s="62"/>
      <c r="Z15" s="63"/>
      <c r="AA15" s="57"/>
      <c r="AB15" s="47"/>
      <c r="AC15" s="63"/>
      <c r="AD15" s="57"/>
      <c r="AE15" s="62"/>
      <c r="AF15" s="126">
        <f t="shared" si="0"/>
        <v>24</v>
      </c>
    </row>
    <row r="16" spans="1:32" ht="15">
      <c r="A16" s="1">
        <f t="shared" si="1"/>
        <v>9</v>
      </c>
      <c r="B16" s="127" t="s">
        <v>36</v>
      </c>
      <c r="C16" s="128">
        <v>8</v>
      </c>
      <c r="D16" s="158" t="s">
        <v>89</v>
      </c>
      <c r="E16" s="58">
        <v>1</v>
      </c>
      <c r="F16" s="59">
        <v>8</v>
      </c>
      <c r="G16" s="60"/>
      <c r="H16" s="58">
        <v>6</v>
      </c>
      <c r="I16" s="59">
        <v>6</v>
      </c>
      <c r="J16" s="60">
        <v>0</v>
      </c>
      <c r="K16" s="58"/>
      <c r="L16" s="59"/>
      <c r="M16" s="60"/>
      <c r="N16" s="58"/>
      <c r="O16" s="59"/>
      <c r="P16" s="62"/>
      <c r="Q16" s="58"/>
      <c r="R16" s="59"/>
      <c r="S16" s="62"/>
      <c r="T16" s="87"/>
      <c r="U16" s="59"/>
      <c r="V16" s="86"/>
      <c r="W16" s="58"/>
      <c r="X16" s="59"/>
      <c r="Y16" s="60"/>
      <c r="Z16" s="58"/>
      <c r="AA16" s="59"/>
      <c r="AB16" s="48"/>
      <c r="AC16" s="58"/>
      <c r="AD16" s="59"/>
      <c r="AE16" s="60"/>
      <c r="AF16" s="126">
        <f t="shared" si="0"/>
        <v>21</v>
      </c>
    </row>
    <row r="17" spans="1:32" ht="15">
      <c r="A17" s="1">
        <f t="shared" si="1"/>
        <v>10</v>
      </c>
      <c r="B17" s="129" t="s">
        <v>38</v>
      </c>
      <c r="C17" s="128">
        <v>79</v>
      </c>
      <c r="D17" s="158" t="s">
        <v>90</v>
      </c>
      <c r="E17" s="58">
        <v>7</v>
      </c>
      <c r="F17" s="59">
        <v>7</v>
      </c>
      <c r="G17" s="60"/>
      <c r="H17" s="58">
        <v>0</v>
      </c>
      <c r="I17" s="59">
        <v>1</v>
      </c>
      <c r="J17" s="62">
        <v>4</v>
      </c>
      <c r="K17" s="58"/>
      <c r="L17" s="59"/>
      <c r="M17" s="62"/>
      <c r="N17" s="58"/>
      <c r="O17" s="59"/>
      <c r="P17" s="62"/>
      <c r="Q17" s="58"/>
      <c r="R17" s="59"/>
      <c r="S17" s="62"/>
      <c r="T17" s="58"/>
      <c r="U17" s="59"/>
      <c r="V17" s="62"/>
      <c r="W17" s="63"/>
      <c r="X17" s="57"/>
      <c r="Y17" s="62"/>
      <c r="Z17" s="63"/>
      <c r="AA17" s="57"/>
      <c r="AB17" s="47"/>
      <c r="AC17" s="63"/>
      <c r="AD17" s="57"/>
      <c r="AE17" s="62"/>
      <c r="AF17" s="126">
        <f t="shared" si="0"/>
        <v>19</v>
      </c>
    </row>
    <row r="18" spans="1:32" ht="15">
      <c r="A18" s="1">
        <f t="shared" si="1"/>
        <v>11</v>
      </c>
      <c r="B18" s="127" t="s">
        <v>39</v>
      </c>
      <c r="C18" s="130">
        <v>38</v>
      </c>
      <c r="D18" s="159" t="s">
        <v>91</v>
      </c>
      <c r="E18" s="66">
        <v>4</v>
      </c>
      <c r="F18" s="65">
        <v>2</v>
      </c>
      <c r="G18" s="68"/>
      <c r="H18" s="66">
        <v>3</v>
      </c>
      <c r="I18" s="65">
        <v>2</v>
      </c>
      <c r="J18" s="68">
        <v>2</v>
      </c>
      <c r="K18" s="66"/>
      <c r="L18" s="65"/>
      <c r="M18" s="68"/>
      <c r="N18" s="66"/>
      <c r="O18" s="65"/>
      <c r="P18" s="68"/>
      <c r="Q18" s="66"/>
      <c r="R18" s="65"/>
      <c r="S18" s="68"/>
      <c r="T18" s="66"/>
      <c r="U18" s="65"/>
      <c r="V18" s="68"/>
      <c r="W18" s="69"/>
      <c r="X18" s="70"/>
      <c r="Y18" s="62"/>
      <c r="Z18" s="63"/>
      <c r="AA18" s="57"/>
      <c r="AB18" s="47"/>
      <c r="AC18" s="63"/>
      <c r="AD18" s="57"/>
      <c r="AE18" s="62"/>
      <c r="AF18" s="126">
        <f t="shared" si="0"/>
        <v>13</v>
      </c>
    </row>
    <row r="19" spans="1:32" ht="15">
      <c r="A19" s="1">
        <f t="shared" si="1"/>
        <v>12</v>
      </c>
      <c r="B19" s="129" t="s">
        <v>45</v>
      </c>
      <c r="C19" s="130">
        <v>4</v>
      </c>
      <c r="D19" s="159" t="s">
        <v>97</v>
      </c>
      <c r="E19" s="66">
        <v>6</v>
      </c>
      <c r="F19" s="65">
        <v>4</v>
      </c>
      <c r="G19" s="67"/>
      <c r="H19" s="66"/>
      <c r="I19" s="65"/>
      <c r="J19" s="67"/>
      <c r="K19" s="66"/>
      <c r="L19" s="65"/>
      <c r="M19" s="67"/>
      <c r="N19" s="66"/>
      <c r="O19" s="65"/>
      <c r="P19" s="68"/>
      <c r="Q19" s="66"/>
      <c r="R19" s="65"/>
      <c r="S19" s="68"/>
      <c r="T19" s="66"/>
      <c r="U19" s="65"/>
      <c r="V19" s="67"/>
      <c r="W19" s="66"/>
      <c r="X19" s="65"/>
      <c r="Y19" s="60"/>
      <c r="Z19" s="58"/>
      <c r="AA19" s="59"/>
      <c r="AB19" s="48"/>
      <c r="AC19" s="58"/>
      <c r="AD19" s="59"/>
      <c r="AE19" s="60"/>
      <c r="AF19" s="126">
        <f t="shared" si="0"/>
        <v>10</v>
      </c>
    </row>
    <row r="20" spans="1:32" ht="15">
      <c r="A20" s="1">
        <f t="shared" si="1"/>
        <v>13</v>
      </c>
      <c r="B20" s="129" t="s">
        <v>61</v>
      </c>
      <c r="C20" s="130">
        <v>6</v>
      </c>
      <c r="D20" s="159" t="s">
        <v>92</v>
      </c>
      <c r="E20" s="66"/>
      <c r="F20" s="65"/>
      <c r="G20" s="68"/>
      <c r="H20" s="66">
        <v>2</v>
      </c>
      <c r="I20" s="65">
        <v>3</v>
      </c>
      <c r="J20" s="68">
        <v>3</v>
      </c>
      <c r="K20" s="66"/>
      <c r="L20" s="65"/>
      <c r="M20" s="68"/>
      <c r="N20" s="66"/>
      <c r="O20" s="65"/>
      <c r="P20" s="68"/>
      <c r="Q20" s="66"/>
      <c r="R20" s="65"/>
      <c r="S20" s="68"/>
      <c r="T20" s="66"/>
      <c r="U20" s="65"/>
      <c r="V20" s="68"/>
      <c r="W20" s="69"/>
      <c r="X20" s="70"/>
      <c r="Y20" s="68"/>
      <c r="Z20" s="69"/>
      <c r="AA20" s="70"/>
      <c r="AB20" s="49"/>
      <c r="AC20" s="63"/>
      <c r="AD20" s="57"/>
      <c r="AE20" s="62"/>
      <c r="AF20" s="126">
        <f t="shared" si="0"/>
        <v>8</v>
      </c>
    </row>
    <row r="21" spans="1:32" ht="15">
      <c r="A21" s="1">
        <f t="shared" si="1"/>
        <v>14</v>
      </c>
      <c r="B21" s="129" t="s">
        <v>42</v>
      </c>
      <c r="C21" s="130">
        <v>71</v>
      </c>
      <c r="D21" s="159" t="s">
        <v>93</v>
      </c>
      <c r="E21" s="66">
        <v>3</v>
      </c>
      <c r="F21" s="65">
        <v>3</v>
      </c>
      <c r="G21" s="67"/>
      <c r="H21" s="66">
        <v>0</v>
      </c>
      <c r="I21" s="65">
        <v>0</v>
      </c>
      <c r="J21" s="67">
        <v>1</v>
      </c>
      <c r="K21" s="66"/>
      <c r="L21" s="65"/>
      <c r="M21" s="67"/>
      <c r="N21" s="66"/>
      <c r="O21" s="65"/>
      <c r="P21" s="68"/>
      <c r="Q21" s="66"/>
      <c r="R21" s="65"/>
      <c r="S21" s="68"/>
      <c r="T21" s="91"/>
      <c r="U21" s="65"/>
      <c r="V21" s="85"/>
      <c r="W21" s="66"/>
      <c r="X21" s="65"/>
      <c r="Y21" s="67"/>
      <c r="Z21" s="66"/>
      <c r="AA21" s="65"/>
      <c r="AB21" s="54"/>
      <c r="AC21" s="66"/>
      <c r="AD21" s="65"/>
      <c r="AE21" s="67"/>
      <c r="AF21" s="126">
        <f t="shared" si="0"/>
        <v>7</v>
      </c>
    </row>
    <row r="22" spans="1:32" ht="15">
      <c r="A22" s="1">
        <f t="shared" si="1"/>
        <v>15</v>
      </c>
      <c r="B22" s="129" t="s">
        <v>46</v>
      </c>
      <c r="C22" s="130">
        <v>86</v>
      </c>
      <c r="D22" s="159" t="s">
        <v>94</v>
      </c>
      <c r="E22" s="66">
        <v>2</v>
      </c>
      <c r="F22" s="65">
        <v>0</v>
      </c>
      <c r="G22" s="68"/>
      <c r="H22" s="66"/>
      <c r="I22" s="65"/>
      <c r="J22" s="68"/>
      <c r="K22" s="66"/>
      <c r="L22" s="65"/>
      <c r="M22" s="68"/>
      <c r="N22" s="66"/>
      <c r="O22" s="65"/>
      <c r="P22" s="68"/>
      <c r="Q22" s="66"/>
      <c r="R22" s="65"/>
      <c r="S22" s="68"/>
      <c r="T22" s="91"/>
      <c r="U22" s="65"/>
      <c r="V22" s="84"/>
      <c r="W22" s="69"/>
      <c r="X22" s="70"/>
      <c r="Y22" s="68"/>
      <c r="Z22" s="69"/>
      <c r="AA22" s="70"/>
      <c r="AB22" s="49"/>
      <c r="AC22" s="69"/>
      <c r="AD22" s="70"/>
      <c r="AE22" s="68"/>
      <c r="AF22" s="126">
        <f t="shared" si="0"/>
        <v>2</v>
      </c>
    </row>
    <row r="23" spans="1:32" ht="15">
      <c r="A23" s="1">
        <f t="shared" si="1"/>
        <v>16</v>
      </c>
      <c r="B23" s="129" t="s">
        <v>40</v>
      </c>
      <c r="C23" s="130">
        <v>36</v>
      </c>
      <c r="D23" s="159" t="s">
        <v>95</v>
      </c>
      <c r="E23" s="66">
        <v>0</v>
      </c>
      <c r="F23" s="65">
        <v>1</v>
      </c>
      <c r="G23" s="68"/>
      <c r="H23" s="66"/>
      <c r="I23" s="65"/>
      <c r="J23" s="68"/>
      <c r="K23" s="66"/>
      <c r="L23" s="65"/>
      <c r="M23" s="68"/>
      <c r="N23" s="66"/>
      <c r="O23" s="65"/>
      <c r="P23" s="68"/>
      <c r="Q23" s="66"/>
      <c r="R23" s="65"/>
      <c r="S23" s="68"/>
      <c r="T23" s="91"/>
      <c r="U23" s="65"/>
      <c r="V23" s="84"/>
      <c r="W23" s="69"/>
      <c r="X23" s="70"/>
      <c r="Y23" s="68"/>
      <c r="Z23" s="69"/>
      <c r="AA23" s="70"/>
      <c r="AB23" s="49"/>
      <c r="AC23" s="69"/>
      <c r="AD23" s="70"/>
      <c r="AE23" s="68"/>
      <c r="AF23" s="126">
        <f t="shared" si="0"/>
        <v>1</v>
      </c>
    </row>
    <row r="24" spans="2:32" ht="15.75" thickBot="1">
      <c r="B24" s="131"/>
      <c r="C24" s="132"/>
      <c r="D24" s="27"/>
      <c r="E24" s="77"/>
      <c r="F24" s="76"/>
      <c r="G24" s="79"/>
      <c r="H24" s="77"/>
      <c r="I24" s="76"/>
      <c r="J24" s="79"/>
      <c r="K24" s="77"/>
      <c r="L24" s="76"/>
      <c r="M24" s="79"/>
      <c r="N24" s="77"/>
      <c r="O24" s="76"/>
      <c r="P24" s="79"/>
      <c r="Q24" s="77"/>
      <c r="R24" s="76"/>
      <c r="S24" s="79"/>
      <c r="T24" s="89"/>
      <c r="U24" s="76"/>
      <c r="V24" s="90"/>
      <c r="W24" s="77"/>
      <c r="X24" s="76"/>
      <c r="Y24" s="79"/>
      <c r="Z24" s="77"/>
      <c r="AA24" s="76"/>
      <c r="AB24" s="50"/>
      <c r="AC24" s="77"/>
      <c r="AD24" s="76"/>
      <c r="AE24" s="79"/>
      <c r="AF24" s="126"/>
    </row>
    <row r="25" ht="15">
      <c r="B25" s="10"/>
    </row>
  </sheetData>
  <sheetProtection/>
  <mergeCells count="32">
    <mergeCell ref="Z4:AB4"/>
    <mergeCell ref="Z5:AB5"/>
    <mergeCell ref="AC5:AE5"/>
    <mergeCell ref="N4:P4"/>
    <mergeCell ref="AC4:AE4"/>
    <mergeCell ref="Q6:S6"/>
    <mergeCell ref="T6:V6"/>
    <mergeCell ref="T5:V5"/>
    <mergeCell ref="E6:G6"/>
    <mergeCell ref="H6:J6"/>
    <mergeCell ref="K6:M6"/>
    <mergeCell ref="N6:P6"/>
    <mergeCell ref="Z6:AB6"/>
    <mergeCell ref="AC6:AE6"/>
    <mergeCell ref="W4:Y4"/>
    <mergeCell ref="Q4:S4"/>
    <mergeCell ref="K4:M4"/>
    <mergeCell ref="N5:P5"/>
    <mergeCell ref="E5:G5"/>
    <mergeCell ref="H5:J5"/>
    <mergeCell ref="K5:M5"/>
    <mergeCell ref="Q5:S5"/>
    <mergeCell ref="D4:D7"/>
    <mergeCell ref="W6:Y6"/>
    <mergeCell ref="B2:AF3"/>
    <mergeCell ref="AF4:AF7"/>
    <mergeCell ref="B4:B7"/>
    <mergeCell ref="C4:C7"/>
    <mergeCell ref="W5:Y5"/>
    <mergeCell ref="E4:G4"/>
    <mergeCell ref="H4:J4"/>
    <mergeCell ref="T4:V4"/>
  </mergeCells>
  <printOptions/>
  <pageMargins left="0.35433070866141736" right="0.35433070866141736" top="0.1968503937007874" bottom="0.984251968503937" header="0.5118110236220472" footer="0.5118110236220472"/>
  <pageSetup fitToHeight="1" fitToWidth="1" horizontalDpi="600" verticalDpi="600" orientation="landscape" paperSize="9" scale="44" r:id="rId1"/>
  <headerFooter alignWithMargins="0">
    <oddFooter>&amp;L&amp;T &amp;D&amp;CMOTORSPORT SA
011 466 2440&amp;RPAGE 1 OF&amp;N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G68"/>
  <sheetViews>
    <sheetView zoomScale="85" zoomScaleNormal="85" zoomScalePageLayoutView="0" workbookViewId="0" topLeftCell="A1">
      <selection activeCell="C18" sqref="C18"/>
    </sheetView>
  </sheetViews>
  <sheetFormatPr defaultColWidth="9.140625" defaultRowHeight="12.75"/>
  <cols>
    <col min="1" max="1" width="3.28125" style="1" bestFit="1" customWidth="1"/>
    <col min="2" max="2" width="21.57421875" style="3" customWidth="1"/>
    <col min="3" max="3" width="8.28125" style="14" bestFit="1" customWidth="1"/>
    <col min="4" max="4" width="9.8515625" style="14" customWidth="1"/>
    <col min="5" max="6" width="4.7109375" style="15" customWidth="1"/>
    <col min="7" max="7" width="5.8515625" style="46" customWidth="1"/>
    <col min="8" max="31" width="4.7109375" style="15" customWidth="1"/>
    <col min="32" max="32" width="7.00390625" style="46" bestFit="1" customWidth="1"/>
    <col min="33" max="16384" width="9.140625" style="3" customWidth="1"/>
  </cols>
  <sheetData>
    <row r="1" spans="1:32" s="13" customFormat="1" ht="15">
      <c r="A1" s="9"/>
      <c r="B1" s="10"/>
      <c r="C1" s="11"/>
      <c r="D1" s="11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"/>
      <c r="AA1" s="16"/>
      <c r="AB1" s="16"/>
      <c r="AC1" s="16"/>
      <c r="AD1" s="16"/>
      <c r="AE1" s="16"/>
      <c r="AF1" s="45"/>
    </row>
    <row r="2" spans="2:33" ht="23.25" customHeight="1">
      <c r="B2" s="178" t="s">
        <v>74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2"/>
    </row>
    <row r="3" spans="2:32" ht="1.5" customHeight="1" thickBot="1"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</row>
    <row r="4" spans="1:32" s="5" customFormat="1" ht="15" customHeight="1">
      <c r="A4" s="4"/>
      <c r="B4" s="180" t="s">
        <v>0</v>
      </c>
      <c r="C4" s="183" t="s">
        <v>4</v>
      </c>
      <c r="D4" s="182" t="s">
        <v>3</v>
      </c>
      <c r="E4" s="177" t="s">
        <v>7</v>
      </c>
      <c r="F4" s="177"/>
      <c r="G4" s="177"/>
      <c r="H4" s="176" t="s">
        <v>7</v>
      </c>
      <c r="I4" s="177"/>
      <c r="J4" s="177"/>
      <c r="K4" s="176" t="s">
        <v>7</v>
      </c>
      <c r="L4" s="177"/>
      <c r="M4" s="185"/>
      <c r="N4" s="176" t="s">
        <v>7</v>
      </c>
      <c r="O4" s="177"/>
      <c r="P4" s="177"/>
      <c r="Q4" s="176" t="s">
        <v>7</v>
      </c>
      <c r="R4" s="177"/>
      <c r="S4" s="185"/>
      <c r="T4" s="176" t="s">
        <v>7</v>
      </c>
      <c r="U4" s="177"/>
      <c r="V4" s="185"/>
      <c r="W4" s="177" t="s">
        <v>7</v>
      </c>
      <c r="X4" s="177"/>
      <c r="Y4" s="177"/>
      <c r="Z4" s="176" t="s">
        <v>7</v>
      </c>
      <c r="AA4" s="177"/>
      <c r="AB4" s="185"/>
      <c r="AC4" s="176" t="s">
        <v>7</v>
      </c>
      <c r="AD4" s="177"/>
      <c r="AE4" s="185"/>
      <c r="AF4" s="171" t="s">
        <v>6</v>
      </c>
    </row>
    <row r="5" spans="1:32" s="7" customFormat="1" ht="15">
      <c r="A5" s="6"/>
      <c r="B5" s="181"/>
      <c r="C5" s="184"/>
      <c r="D5" s="181"/>
      <c r="E5" s="167">
        <v>42805</v>
      </c>
      <c r="F5" s="167"/>
      <c r="G5" s="167"/>
      <c r="H5" s="174">
        <v>42875</v>
      </c>
      <c r="I5" s="167"/>
      <c r="J5" s="167"/>
      <c r="K5" s="174"/>
      <c r="L5" s="167"/>
      <c r="M5" s="175"/>
      <c r="N5" s="167"/>
      <c r="O5" s="167"/>
      <c r="P5" s="167"/>
      <c r="Q5" s="174"/>
      <c r="R5" s="167"/>
      <c r="S5" s="175"/>
      <c r="T5" s="174"/>
      <c r="U5" s="167"/>
      <c r="V5" s="175"/>
      <c r="W5" s="167"/>
      <c r="X5" s="167"/>
      <c r="Y5" s="167"/>
      <c r="Z5" s="174"/>
      <c r="AA5" s="167"/>
      <c r="AB5" s="175"/>
      <c r="AC5" s="174"/>
      <c r="AD5" s="167"/>
      <c r="AE5" s="175"/>
      <c r="AF5" s="172"/>
    </row>
    <row r="6" spans="1:32" s="7" customFormat="1" ht="15">
      <c r="A6" s="6"/>
      <c r="B6" s="181"/>
      <c r="C6" s="184"/>
      <c r="D6" s="181"/>
      <c r="E6" s="168" t="s">
        <v>5</v>
      </c>
      <c r="F6" s="168"/>
      <c r="G6" s="168"/>
      <c r="H6" s="169" t="s">
        <v>15</v>
      </c>
      <c r="I6" s="168"/>
      <c r="J6" s="168"/>
      <c r="K6" s="169" t="s">
        <v>16</v>
      </c>
      <c r="L6" s="168"/>
      <c r="M6" s="170"/>
      <c r="N6" s="169" t="s">
        <v>17</v>
      </c>
      <c r="O6" s="168"/>
      <c r="P6" s="168"/>
      <c r="Q6" s="169" t="s">
        <v>18</v>
      </c>
      <c r="R6" s="168"/>
      <c r="S6" s="170"/>
      <c r="T6" s="169" t="s">
        <v>19</v>
      </c>
      <c r="U6" s="168"/>
      <c r="V6" s="170"/>
      <c r="W6" s="168" t="s">
        <v>21</v>
      </c>
      <c r="X6" s="168"/>
      <c r="Y6" s="168"/>
      <c r="Z6" s="169" t="s">
        <v>20</v>
      </c>
      <c r="AA6" s="168"/>
      <c r="AB6" s="170"/>
      <c r="AC6" s="169" t="s">
        <v>22</v>
      </c>
      <c r="AD6" s="168"/>
      <c r="AE6" s="170"/>
      <c r="AF6" s="172"/>
    </row>
    <row r="7" spans="1:32" s="8" customFormat="1" ht="15">
      <c r="A7" s="1"/>
      <c r="B7" s="181"/>
      <c r="C7" s="184"/>
      <c r="D7" s="181"/>
      <c r="E7" s="133" t="s">
        <v>1</v>
      </c>
      <c r="F7" s="122" t="s">
        <v>2</v>
      </c>
      <c r="G7" s="141" t="s">
        <v>8</v>
      </c>
      <c r="H7" s="121" t="s">
        <v>1</v>
      </c>
      <c r="I7" s="122" t="s">
        <v>2</v>
      </c>
      <c r="J7" s="125" t="s">
        <v>8</v>
      </c>
      <c r="K7" s="121" t="s">
        <v>1</v>
      </c>
      <c r="L7" s="122" t="s">
        <v>2</v>
      </c>
      <c r="M7" s="124" t="s">
        <v>8</v>
      </c>
      <c r="N7" s="121" t="s">
        <v>1</v>
      </c>
      <c r="O7" s="122" t="s">
        <v>2</v>
      </c>
      <c r="P7" s="125" t="s">
        <v>8</v>
      </c>
      <c r="Q7" s="121" t="s">
        <v>1</v>
      </c>
      <c r="R7" s="122" t="s">
        <v>2</v>
      </c>
      <c r="S7" s="124" t="s">
        <v>8</v>
      </c>
      <c r="T7" s="142" t="s">
        <v>1</v>
      </c>
      <c r="U7" s="122" t="s">
        <v>2</v>
      </c>
      <c r="V7" s="143" t="s">
        <v>8</v>
      </c>
      <c r="W7" s="133" t="s">
        <v>1</v>
      </c>
      <c r="X7" s="122" t="s">
        <v>2</v>
      </c>
      <c r="Y7" s="125" t="s">
        <v>8</v>
      </c>
      <c r="Z7" s="144" t="s">
        <v>1</v>
      </c>
      <c r="AA7" s="145" t="s">
        <v>2</v>
      </c>
      <c r="AB7" s="146" t="s">
        <v>8</v>
      </c>
      <c r="AC7" s="144" t="s">
        <v>1</v>
      </c>
      <c r="AD7" s="145" t="s">
        <v>2</v>
      </c>
      <c r="AE7" s="146" t="s">
        <v>8</v>
      </c>
      <c r="AF7" s="173"/>
    </row>
    <row r="8" spans="1:32" ht="15">
      <c r="A8" s="1">
        <v>1</v>
      </c>
      <c r="B8" s="127" t="s">
        <v>9</v>
      </c>
      <c r="C8" s="128">
        <v>71</v>
      </c>
      <c r="D8" s="156" t="s">
        <v>83</v>
      </c>
      <c r="E8" s="61">
        <v>15</v>
      </c>
      <c r="F8" s="59">
        <v>15</v>
      </c>
      <c r="G8" s="47">
        <v>12</v>
      </c>
      <c r="H8" s="58">
        <v>15</v>
      </c>
      <c r="I8" s="59">
        <v>15</v>
      </c>
      <c r="J8" s="47">
        <v>15</v>
      </c>
      <c r="K8" s="58"/>
      <c r="L8" s="59"/>
      <c r="M8" s="62"/>
      <c r="N8" s="58"/>
      <c r="O8" s="59"/>
      <c r="P8" s="47"/>
      <c r="Q8" s="58"/>
      <c r="R8" s="59"/>
      <c r="S8" s="62"/>
      <c r="T8" s="87"/>
      <c r="U8" s="59"/>
      <c r="V8" s="83"/>
      <c r="W8" s="55"/>
      <c r="X8" s="57"/>
      <c r="Y8" s="47"/>
      <c r="Z8" s="63"/>
      <c r="AA8" s="57"/>
      <c r="AB8" s="62"/>
      <c r="AC8" s="63"/>
      <c r="AD8" s="57"/>
      <c r="AE8" s="62"/>
      <c r="AF8" s="126">
        <f aca="true" t="shared" si="0" ref="AF8:AF15">SUM(E8:AE8)</f>
        <v>87</v>
      </c>
    </row>
    <row r="9" spans="1:32" ht="15">
      <c r="A9" s="1">
        <f aca="true" t="shared" si="1" ref="A9:A14">+A8+1</f>
        <v>2</v>
      </c>
      <c r="B9" s="127" t="s">
        <v>29</v>
      </c>
      <c r="C9" s="128">
        <v>52</v>
      </c>
      <c r="D9" s="156" t="s">
        <v>86</v>
      </c>
      <c r="E9" s="61">
        <v>10</v>
      </c>
      <c r="F9" s="59">
        <v>10</v>
      </c>
      <c r="G9" s="48">
        <v>10</v>
      </c>
      <c r="H9" s="63">
        <v>12</v>
      </c>
      <c r="I9" s="57">
        <v>12</v>
      </c>
      <c r="J9" s="47">
        <v>12</v>
      </c>
      <c r="K9" s="58"/>
      <c r="L9" s="59"/>
      <c r="M9" s="62"/>
      <c r="N9" s="58"/>
      <c r="O9" s="59"/>
      <c r="P9" s="47"/>
      <c r="Q9" s="58"/>
      <c r="R9" s="59"/>
      <c r="S9" s="62"/>
      <c r="T9" s="87"/>
      <c r="U9" s="59"/>
      <c r="V9" s="86"/>
      <c r="W9" s="61"/>
      <c r="X9" s="59"/>
      <c r="Y9" s="48"/>
      <c r="Z9" s="58"/>
      <c r="AA9" s="59"/>
      <c r="AB9" s="60"/>
      <c r="AC9" s="58"/>
      <c r="AD9" s="59"/>
      <c r="AE9" s="60"/>
      <c r="AF9" s="126">
        <f t="shared" si="0"/>
        <v>66</v>
      </c>
    </row>
    <row r="10" spans="1:32" ht="15">
      <c r="A10" s="1">
        <f t="shared" si="1"/>
        <v>3</v>
      </c>
      <c r="B10" s="127" t="s">
        <v>10</v>
      </c>
      <c r="C10" s="128">
        <v>17</v>
      </c>
      <c r="D10" s="156" t="s">
        <v>98</v>
      </c>
      <c r="E10" s="55">
        <v>12</v>
      </c>
      <c r="F10" s="57">
        <v>12</v>
      </c>
      <c r="G10" s="47">
        <v>15</v>
      </c>
      <c r="H10" s="63"/>
      <c r="I10" s="57"/>
      <c r="J10" s="47"/>
      <c r="K10" s="58"/>
      <c r="L10" s="59"/>
      <c r="M10" s="60"/>
      <c r="N10" s="58"/>
      <c r="O10" s="59"/>
      <c r="P10" s="48"/>
      <c r="Q10" s="58"/>
      <c r="R10" s="59"/>
      <c r="S10" s="60"/>
      <c r="T10" s="87"/>
      <c r="U10" s="59"/>
      <c r="V10" s="86"/>
      <c r="W10" s="61"/>
      <c r="X10" s="59"/>
      <c r="Y10" s="48"/>
      <c r="Z10" s="58"/>
      <c r="AA10" s="59"/>
      <c r="AB10" s="60"/>
      <c r="AC10" s="58"/>
      <c r="AD10" s="59"/>
      <c r="AE10" s="60"/>
      <c r="AF10" s="126">
        <f t="shared" si="0"/>
        <v>39</v>
      </c>
    </row>
    <row r="11" spans="1:32" ht="15">
      <c r="A11" s="1">
        <f t="shared" si="1"/>
        <v>4</v>
      </c>
      <c r="B11" s="129" t="s">
        <v>62</v>
      </c>
      <c r="C11" s="130">
        <v>14</v>
      </c>
      <c r="D11" s="161" t="s">
        <v>99</v>
      </c>
      <c r="E11" s="64"/>
      <c r="F11" s="65"/>
      <c r="G11" s="54"/>
      <c r="H11" s="69">
        <v>10</v>
      </c>
      <c r="I11" s="70">
        <v>10</v>
      </c>
      <c r="J11" s="49">
        <v>10</v>
      </c>
      <c r="K11" s="66"/>
      <c r="L11" s="65"/>
      <c r="M11" s="68"/>
      <c r="N11" s="66"/>
      <c r="O11" s="65"/>
      <c r="P11" s="49"/>
      <c r="Q11" s="66"/>
      <c r="R11" s="65"/>
      <c r="S11" s="68"/>
      <c r="T11" s="91"/>
      <c r="U11" s="65"/>
      <c r="V11" s="85"/>
      <c r="W11" s="64"/>
      <c r="X11" s="65"/>
      <c r="Y11" s="54"/>
      <c r="Z11" s="66"/>
      <c r="AA11" s="65"/>
      <c r="AB11" s="67"/>
      <c r="AC11" s="66"/>
      <c r="AD11" s="65"/>
      <c r="AE11" s="67"/>
      <c r="AF11" s="126">
        <f t="shared" si="0"/>
        <v>30</v>
      </c>
    </row>
    <row r="12" spans="1:32" ht="15">
      <c r="A12" s="1">
        <f t="shared" si="1"/>
        <v>5</v>
      </c>
      <c r="B12" s="129" t="s">
        <v>63</v>
      </c>
      <c r="C12" s="130">
        <v>15</v>
      </c>
      <c r="D12" s="160" t="s">
        <v>100</v>
      </c>
      <c r="E12" s="64"/>
      <c r="F12" s="65"/>
      <c r="G12" s="54"/>
      <c r="H12" s="69">
        <v>9</v>
      </c>
      <c r="I12" s="70">
        <v>9</v>
      </c>
      <c r="J12" s="49">
        <v>8</v>
      </c>
      <c r="K12" s="66"/>
      <c r="L12" s="65"/>
      <c r="M12" s="68"/>
      <c r="N12" s="66"/>
      <c r="O12" s="65"/>
      <c r="P12" s="49"/>
      <c r="Q12" s="66"/>
      <c r="R12" s="65"/>
      <c r="S12" s="68"/>
      <c r="T12" s="91"/>
      <c r="U12" s="65"/>
      <c r="V12" s="85"/>
      <c r="W12" s="64"/>
      <c r="X12" s="65"/>
      <c r="Y12" s="54"/>
      <c r="Z12" s="66"/>
      <c r="AA12" s="65"/>
      <c r="AB12" s="67"/>
      <c r="AC12" s="66"/>
      <c r="AD12" s="65"/>
      <c r="AE12" s="67"/>
      <c r="AF12" s="126">
        <f t="shared" si="0"/>
        <v>26</v>
      </c>
    </row>
    <row r="13" spans="1:32" ht="15">
      <c r="A13" s="1">
        <f t="shared" si="1"/>
        <v>6</v>
      </c>
      <c r="B13" s="129" t="s">
        <v>64</v>
      </c>
      <c r="C13" s="130">
        <v>11</v>
      </c>
      <c r="D13" s="157">
        <v>10648</v>
      </c>
      <c r="E13" s="64"/>
      <c r="F13" s="65"/>
      <c r="G13" s="54"/>
      <c r="H13" s="69">
        <v>0</v>
      </c>
      <c r="I13" s="70">
        <v>0</v>
      </c>
      <c r="J13" s="49">
        <v>9</v>
      </c>
      <c r="K13" s="66"/>
      <c r="L13" s="65"/>
      <c r="M13" s="68"/>
      <c r="N13" s="66"/>
      <c r="O13" s="65"/>
      <c r="P13" s="49"/>
      <c r="Q13" s="66"/>
      <c r="R13" s="65"/>
      <c r="S13" s="68"/>
      <c r="T13" s="91"/>
      <c r="U13" s="65"/>
      <c r="V13" s="85"/>
      <c r="W13" s="64"/>
      <c r="X13" s="65"/>
      <c r="Y13" s="54"/>
      <c r="Z13" s="66"/>
      <c r="AA13" s="65"/>
      <c r="AB13" s="67"/>
      <c r="AC13" s="66"/>
      <c r="AD13" s="65"/>
      <c r="AE13" s="67"/>
      <c r="AF13" s="126">
        <f t="shared" si="0"/>
        <v>9</v>
      </c>
    </row>
    <row r="14" spans="1:32" ht="15">
      <c r="A14" s="1">
        <f t="shared" si="1"/>
        <v>7</v>
      </c>
      <c r="B14" s="129" t="s">
        <v>65</v>
      </c>
      <c r="C14" s="130">
        <v>83</v>
      </c>
      <c r="D14" s="157">
        <v>10402</v>
      </c>
      <c r="E14" s="64"/>
      <c r="F14" s="65"/>
      <c r="G14" s="54"/>
      <c r="H14" s="69">
        <v>0</v>
      </c>
      <c r="I14" s="70">
        <v>0</v>
      </c>
      <c r="J14" s="49">
        <v>0</v>
      </c>
      <c r="K14" s="66"/>
      <c r="L14" s="65"/>
      <c r="M14" s="68"/>
      <c r="N14" s="66"/>
      <c r="O14" s="65"/>
      <c r="P14" s="49"/>
      <c r="Q14" s="66"/>
      <c r="R14" s="65"/>
      <c r="S14" s="68"/>
      <c r="T14" s="91"/>
      <c r="U14" s="65"/>
      <c r="V14" s="85"/>
      <c r="W14" s="64"/>
      <c r="X14" s="65"/>
      <c r="Y14" s="54"/>
      <c r="Z14" s="66"/>
      <c r="AA14" s="65"/>
      <c r="AB14" s="67"/>
      <c r="AC14" s="66"/>
      <c r="AD14" s="65"/>
      <c r="AE14" s="67"/>
      <c r="AF14" s="126">
        <f t="shared" si="0"/>
        <v>0</v>
      </c>
    </row>
    <row r="15" spans="2:32" ht="15.75" thickBot="1">
      <c r="B15" s="131" t="s">
        <v>37</v>
      </c>
      <c r="C15" s="132"/>
      <c r="D15" s="148"/>
      <c r="E15" s="93"/>
      <c r="F15" s="82"/>
      <c r="G15" s="56"/>
      <c r="H15" s="81"/>
      <c r="I15" s="82"/>
      <c r="J15" s="56"/>
      <c r="K15" s="77"/>
      <c r="L15" s="76"/>
      <c r="M15" s="79"/>
      <c r="N15" s="77"/>
      <c r="O15" s="76"/>
      <c r="P15" s="50"/>
      <c r="Q15" s="77"/>
      <c r="R15" s="76"/>
      <c r="S15" s="79"/>
      <c r="T15" s="89"/>
      <c r="U15" s="76"/>
      <c r="V15" s="90"/>
      <c r="W15" s="75"/>
      <c r="X15" s="76"/>
      <c r="Y15" s="50"/>
      <c r="Z15" s="77"/>
      <c r="AA15" s="76"/>
      <c r="AB15" s="79"/>
      <c r="AC15" s="77"/>
      <c r="AD15" s="76"/>
      <c r="AE15" s="79"/>
      <c r="AF15" s="126">
        <f t="shared" si="0"/>
        <v>0</v>
      </c>
    </row>
    <row r="16" spans="1:32" s="13" customFormat="1" ht="15">
      <c r="A16" s="9"/>
      <c r="B16" s="10"/>
      <c r="C16" s="11"/>
      <c r="D16" s="11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5"/>
      <c r="X16" s="165"/>
      <c r="Y16" s="165"/>
      <c r="Z16" s="16"/>
      <c r="AA16" s="16"/>
      <c r="AB16" s="16"/>
      <c r="AC16" s="16"/>
      <c r="AD16" s="16"/>
      <c r="AE16" s="16"/>
      <c r="AF16" s="45"/>
    </row>
    <row r="44" spans="2:32" ht="15"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</row>
    <row r="45" spans="2:32" ht="15.75" thickBot="1"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</row>
    <row r="46" spans="2:32" ht="15">
      <c r="B46" s="186"/>
      <c r="C46" s="188"/>
      <c r="D46" s="190"/>
      <c r="E46" s="191"/>
      <c r="F46" s="192"/>
      <c r="G46" s="193"/>
      <c r="H46" s="191"/>
      <c r="I46" s="192"/>
      <c r="J46" s="193"/>
      <c r="K46" s="191"/>
      <c r="L46" s="192"/>
      <c r="M46" s="193"/>
      <c r="N46" s="191"/>
      <c r="O46" s="192"/>
      <c r="P46" s="193"/>
      <c r="Q46" s="192"/>
      <c r="R46" s="192"/>
      <c r="S46" s="193"/>
      <c r="T46" s="191"/>
      <c r="U46" s="192"/>
      <c r="V46" s="193"/>
      <c r="W46" s="192"/>
      <c r="X46" s="192"/>
      <c r="Y46" s="192"/>
      <c r="Z46" s="191"/>
      <c r="AA46" s="192"/>
      <c r="AB46" s="192"/>
      <c r="AC46" s="191"/>
      <c r="AD46" s="192"/>
      <c r="AE46" s="193"/>
      <c r="AF46" s="197"/>
    </row>
    <row r="47" spans="2:32" ht="15">
      <c r="B47" s="187"/>
      <c r="C47" s="189"/>
      <c r="D47" s="187"/>
      <c r="E47" s="200"/>
      <c r="F47" s="201"/>
      <c r="G47" s="202"/>
      <c r="H47" s="200"/>
      <c r="I47" s="201"/>
      <c r="J47" s="202"/>
      <c r="K47" s="200"/>
      <c r="L47" s="201"/>
      <c r="M47" s="202"/>
      <c r="N47" s="200"/>
      <c r="O47" s="201"/>
      <c r="P47" s="202"/>
      <c r="Q47" s="201"/>
      <c r="R47" s="201"/>
      <c r="S47" s="201"/>
      <c r="T47" s="200"/>
      <c r="U47" s="201"/>
      <c r="V47" s="202"/>
      <c r="W47" s="201"/>
      <c r="X47" s="201"/>
      <c r="Y47" s="201"/>
      <c r="Z47" s="200"/>
      <c r="AA47" s="201"/>
      <c r="AB47" s="201"/>
      <c r="AC47" s="200"/>
      <c r="AD47" s="201"/>
      <c r="AE47" s="202"/>
      <c r="AF47" s="198"/>
    </row>
    <row r="48" spans="2:32" ht="15">
      <c r="B48" s="187"/>
      <c r="C48" s="189"/>
      <c r="D48" s="187"/>
      <c r="E48" s="194"/>
      <c r="F48" s="195"/>
      <c r="G48" s="196"/>
      <c r="H48" s="194"/>
      <c r="I48" s="195"/>
      <c r="J48" s="196"/>
      <c r="K48" s="194"/>
      <c r="L48" s="195"/>
      <c r="M48" s="196"/>
      <c r="N48" s="194"/>
      <c r="O48" s="195"/>
      <c r="P48" s="196"/>
      <c r="Q48" s="195"/>
      <c r="R48" s="195"/>
      <c r="S48" s="196"/>
      <c r="T48" s="194"/>
      <c r="U48" s="195"/>
      <c r="V48" s="196"/>
      <c r="W48" s="195"/>
      <c r="X48" s="195"/>
      <c r="Y48" s="195"/>
      <c r="Z48" s="194"/>
      <c r="AA48" s="195"/>
      <c r="AB48" s="195"/>
      <c r="AC48" s="194"/>
      <c r="AD48" s="195"/>
      <c r="AE48" s="196"/>
      <c r="AF48" s="198"/>
    </row>
    <row r="49" spans="2:32" ht="15">
      <c r="B49" s="187"/>
      <c r="C49" s="189"/>
      <c r="D49" s="187"/>
      <c r="E49" s="20"/>
      <c r="F49" s="18"/>
      <c r="G49" s="97"/>
      <c r="H49" s="20"/>
      <c r="I49" s="18"/>
      <c r="J49" s="21"/>
      <c r="K49" s="20"/>
      <c r="L49" s="18"/>
      <c r="M49" s="21"/>
      <c r="N49" s="20"/>
      <c r="O49" s="18"/>
      <c r="P49" s="21"/>
      <c r="Q49" s="17"/>
      <c r="R49" s="18"/>
      <c r="S49" s="21"/>
      <c r="T49" s="28"/>
      <c r="U49" s="18"/>
      <c r="V49" s="37"/>
      <c r="W49" s="17"/>
      <c r="X49" s="18"/>
      <c r="Y49" s="19"/>
      <c r="Z49" s="20"/>
      <c r="AA49" s="18"/>
      <c r="AB49" s="19"/>
      <c r="AC49" s="20"/>
      <c r="AD49" s="18"/>
      <c r="AE49" s="21"/>
      <c r="AF49" s="199"/>
    </row>
    <row r="50" spans="2:32" ht="15">
      <c r="B50" s="39"/>
      <c r="C50" s="40"/>
      <c r="D50" s="39"/>
      <c r="E50" s="20"/>
      <c r="F50" s="18"/>
      <c r="G50" s="97"/>
      <c r="H50" s="20"/>
      <c r="I50" s="18"/>
      <c r="J50" s="21"/>
      <c r="K50" s="20"/>
      <c r="L50" s="18"/>
      <c r="M50" s="21"/>
      <c r="N50" s="20"/>
      <c r="O50" s="18"/>
      <c r="P50" s="21"/>
      <c r="Q50" s="17"/>
      <c r="R50" s="18"/>
      <c r="S50" s="21"/>
      <c r="T50" s="28"/>
      <c r="U50" s="18"/>
      <c r="V50" s="37"/>
      <c r="W50" s="17"/>
      <c r="X50" s="18"/>
      <c r="Y50" s="19"/>
      <c r="Z50" s="20"/>
      <c r="AA50" s="18"/>
      <c r="AB50" s="100"/>
      <c r="AC50" s="99"/>
      <c r="AD50" s="22"/>
      <c r="AE50" s="22"/>
      <c r="AF50" s="43"/>
    </row>
    <row r="51" spans="1:32" ht="15">
      <c r="A51" s="1">
        <v>1</v>
      </c>
      <c r="B51" s="23"/>
      <c r="C51" s="24"/>
      <c r="D51" s="38"/>
      <c r="E51" s="63"/>
      <c r="F51" s="57"/>
      <c r="G51" s="62"/>
      <c r="H51" s="63"/>
      <c r="I51" s="57"/>
      <c r="J51" s="62"/>
      <c r="K51" s="58"/>
      <c r="L51" s="59"/>
      <c r="M51" s="60"/>
      <c r="N51" s="58"/>
      <c r="O51" s="59"/>
      <c r="P51" s="60"/>
      <c r="Q51" s="61"/>
      <c r="R51" s="59"/>
      <c r="S51" s="60"/>
      <c r="T51" s="87"/>
      <c r="U51" s="59"/>
      <c r="V51" s="86"/>
      <c r="W51" s="61"/>
      <c r="X51" s="59"/>
      <c r="Y51" s="48"/>
      <c r="Z51" s="58"/>
      <c r="AA51" s="59"/>
      <c r="AB51" s="88"/>
      <c r="AC51" s="58"/>
      <c r="AD51" s="59"/>
      <c r="AE51" s="60"/>
      <c r="AF51" s="44"/>
    </row>
    <row r="52" spans="1:32" ht="15">
      <c r="A52" s="1">
        <f>+A51+1</f>
        <v>2</v>
      </c>
      <c r="B52" s="23"/>
      <c r="C52" s="24"/>
      <c r="D52" s="38"/>
      <c r="E52" s="95"/>
      <c r="F52" s="57"/>
      <c r="G52" s="83"/>
      <c r="H52" s="95"/>
      <c r="I52" s="57"/>
      <c r="J52" s="83"/>
      <c r="K52" s="87"/>
      <c r="L52" s="59"/>
      <c r="M52" s="86"/>
      <c r="N52" s="87"/>
      <c r="O52" s="59"/>
      <c r="P52" s="86"/>
      <c r="Q52" s="88"/>
      <c r="R52" s="59"/>
      <c r="S52" s="86"/>
      <c r="T52" s="87"/>
      <c r="U52" s="59"/>
      <c r="V52" s="86"/>
      <c r="W52" s="88"/>
      <c r="X52" s="59"/>
      <c r="Y52" s="88"/>
      <c r="Z52" s="58"/>
      <c r="AA52" s="59"/>
      <c r="AB52" s="88"/>
      <c r="AC52" s="58"/>
      <c r="AD52" s="59"/>
      <c r="AE52" s="60"/>
      <c r="AF52" s="44"/>
    </row>
    <row r="53" spans="1:32" ht="15">
      <c r="A53" s="1">
        <f aca="true" t="shared" si="2" ref="A53:A66">+A52+1</f>
        <v>3</v>
      </c>
      <c r="B53" s="23"/>
      <c r="C53" s="24"/>
      <c r="D53" s="38"/>
      <c r="E53" s="63"/>
      <c r="F53" s="57"/>
      <c r="G53" s="62"/>
      <c r="H53" s="63"/>
      <c r="I53" s="57"/>
      <c r="J53" s="62"/>
      <c r="K53" s="58"/>
      <c r="L53" s="59"/>
      <c r="M53" s="60"/>
      <c r="N53" s="58"/>
      <c r="O53" s="59"/>
      <c r="P53" s="60"/>
      <c r="Q53" s="61"/>
      <c r="R53" s="59"/>
      <c r="S53" s="60"/>
      <c r="T53" s="87"/>
      <c r="U53" s="59"/>
      <c r="V53" s="86"/>
      <c r="W53" s="61"/>
      <c r="X53" s="59"/>
      <c r="Y53" s="48"/>
      <c r="Z53" s="58"/>
      <c r="AA53" s="59"/>
      <c r="AB53" s="88"/>
      <c r="AC53" s="58"/>
      <c r="AD53" s="59"/>
      <c r="AE53" s="60"/>
      <c r="AF53" s="44"/>
    </row>
    <row r="54" spans="1:32" ht="15">
      <c r="A54" s="1">
        <f t="shared" si="2"/>
        <v>4</v>
      </c>
      <c r="B54" s="31"/>
      <c r="C54" s="30"/>
      <c r="D54" s="29"/>
      <c r="E54" s="80"/>
      <c r="F54" s="70"/>
      <c r="G54" s="49"/>
      <c r="H54" s="69"/>
      <c r="I54" s="70"/>
      <c r="J54" s="49"/>
      <c r="K54" s="66"/>
      <c r="L54" s="65"/>
      <c r="M54" s="67"/>
      <c r="N54" s="66"/>
      <c r="O54" s="65"/>
      <c r="P54" s="54"/>
      <c r="Q54" s="66"/>
      <c r="R54" s="65"/>
      <c r="S54" s="67"/>
      <c r="T54" s="91"/>
      <c r="U54" s="65"/>
      <c r="V54" s="85"/>
      <c r="W54" s="64"/>
      <c r="X54" s="65"/>
      <c r="Y54" s="54"/>
      <c r="Z54" s="58"/>
      <c r="AA54" s="59"/>
      <c r="AB54" s="60"/>
      <c r="AC54" s="58"/>
      <c r="AD54" s="59"/>
      <c r="AE54" s="60"/>
      <c r="AF54" s="44"/>
    </row>
    <row r="55" spans="1:32" ht="15">
      <c r="A55" s="1">
        <f t="shared" si="2"/>
        <v>5</v>
      </c>
      <c r="B55" s="31"/>
      <c r="C55" s="30"/>
      <c r="D55" s="98"/>
      <c r="E55" s="69"/>
      <c r="F55" s="70"/>
      <c r="G55" s="68"/>
      <c r="H55" s="69"/>
      <c r="I55" s="70"/>
      <c r="J55" s="68"/>
      <c r="K55" s="66"/>
      <c r="L55" s="65"/>
      <c r="M55" s="67"/>
      <c r="N55" s="66"/>
      <c r="O55" s="65"/>
      <c r="P55" s="67"/>
      <c r="Q55" s="64"/>
      <c r="R55" s="65"/>
      <c r="S55" s="67"/>
      <c r="T55" s="91"/>
      <c r="U55" s="65"/>
      <c r="V55" s="85"/>
      <c r="W55" s="64"/>
      <c r="X55" s="65"/>
      <c r="Y55" s="54"/>
      <c r="Z55" s="66"/>
      <c r="AA55" s="65"/>
      <c r="AB55" s="92"/>
      <c r="AC55" s="58"/>
      <c r="AD55" s="59"/>
      <c r="AE55" s="60"/>
      <c r="AF55" s="44"/>
    </row>
    <row r="56" spans="1:32" ht="15">
      <c r="A56" s="1">
        <f t="shared" si="2"/>
        <v>6</v>
      </c>
      <c r="B56" s="31"/>
      <c r="C56" s="30"/>
      <c r="D56" s="98"/>
      <c r="E56" s="69"/>
      <c r="F56" s="70"/>
      <c r="G56" s="68"/>
      <c r="H56" s="69"/>
      <c r="I56" s="70"/>
      <c r="J56" s="68"/>
      <c r="K56" s="66"/>
      <c r="L56" s="65"/>
      <c r="M56" s="67"/>
      <c r="N56" s="66"/>
      <c r="O56" s="65"/>
      <c r="P56" s="67"/>
      <c r="Q56" s="64"/>
      <c r="R56" s="65"/>
      <c r="S56" s="67"/>
      <c r="T56" s="91"/>
      <c r="U56" s="65"/>
      <c r="V56" s="85"/>
      <c r="W56" s="64"/>
      <c r="X56" s="65"/>
      <c r="Y56" s="54"/>
      <c r="Z56" s="66"/>
      <c r="AA56" s="65"/>
      <c r="AB56" s="92"/>
      <c r="AC56" s="58"/>
      <c r="AD56" s="59"/>
      <c r="AE56" s="60"/>
      <c r="AF56" s="44"/>
    </row>
    <row r="57" spans="1:32" ht="15">
      <c r="A57" s="1">
        <f t="shared" si="2"/>
        <v>7</v>
      </c>
      <c r="B57" s="31"/>
      <c r="C57" s="30"/>
      <c r="D57" s="98"/>
      <c r="E57" s="69"/>
      <c r="F57" s="70"/>
      <c r="G57" s="68"/>
      <c r="H57" s="69"/>
      <c r="I57" s="70"/>
      <c r="J57" s="68"/>
      <c r="K57" s="66"/>
      <c r="L57" s="65"/>
      <c r="M57" s="67"/>
      <c r="N57" s="66"/>
      <c r="O57" s="65"/>
      <c r="P57" s="67"/>
      <c r="Q57" s="64"/>
      <c r="R57" s="65"/>
      <c r="S57" s="67"/>
      <c r="T57" s="91"/>
      <c r="U57" s="65"/>
      <c r="V57" s="85"/>
      <c r="W57" s="64"/>
      <c r="X57" s="65"/>
      <c r="Y57" s="54"/>
      <c r="Z57" s="66"/>
      <c r="AA57" s="65"/>
      <c r="AB57" s="92"/>
      <c r="AC57" s="58"/>
      <c r="AD57" s="59"/>
      <c r="AE57" s="60"/>
      <c r="AF57" s="44"/>
    </row>
    <row r="58" spans="1:32" ht="15">
      <c r="A58" s="1">
        <f t="shared" si="2"/>
        <v>8</v>
      </c>
      <c r="B58" s="31"/>
      <c r="C58" s="30"/>
      <c r="D58" s="29"/>
      <c r="E58" s="69"/>
      <c r="F58" s="70"/>
      <c r="G58" s="68"/>
      <c r="H58" s="69"/>
      <c r="I58" s="70"/>
      <c r="J58" s="68"/>
      <c r="K58" s="66"/>
      <c r="L58" s="65"/>
      <c r="M58" s="67"/>
      <c r="N58" s="66"/>
      <c r="O58" s="65"/>
      <c r="P58" s="67"/>
      <c r="Q58" s="64"/>
      <c r="R58" s="65"/>
      <c r="S58" s="67"/>
      <c r="T58" s="91"/>
      <c r="U58" s="65"/>
      <c r="V58" s="85"/>
      <c r="W58" s="64"/>
      <c r="X58" s="65"/>
      <c r="Y58" s="54"/>
      <c r="Z58" s="66"/>
      <c r="AA58" s="65"/>
      <c r="AB58" s="92"/>
      <c r="AC58" s="58"/>
      <c r="AD58" s="59"/>
      <c r="AE58" s="60"/>
      <c r="AF58" s="44"/>
    </row>
    <row r="59" spans="1:32" ht="15">
      <c r="A59" s="1">
        <f t="shared" si="2"/>
        <v>9</v>
      </c>
      <c r="B59" s="31"/>
      <c r="C59" s="30"/>
      <c r="D59" s="98"/>
      <c r="E59" s="69"/>
      <c r="F59" s="70"/>
      <c r="G59" s="68"/>
      <c r="H59" s="69"/>
      <c r="I59" s="70"/>
      <c r="J59" s="68"/>
      <c r="K59" s="66"/>
      <c r="L59" s="65"/>
      <c r="M59" s="67"/>
      <c r="N59" s="66"/>
      <c r="O59" s="65"/>
      <c r="P59" s="67"/>
      <c r="Q59" s="64"/>
      <c r="R59" s="65"/>
      <c r="S59" s="67"/>
      <c r="T59" s="91"/>
      <c r="U59" s="65"/>
      <c r="V59" s="85"/>
      <c r="W59" s="64"/>
      <c r="X59" s="65"/>
      <c r="Y59" s="54"/>
      <c r="Z59" s="66"/>
      <c r="AA59" s="65"/>
      <c r="AB59" s="92"/>
      <c r="AC59" s="58"/>
      <c r="AD59" s="59"/>
      <c r="AE59" s="60"/>
      <c r="AF59" s="44"/>
    </row>
    <row r="60" spans="1:32" ht="15">
      <c r="A60" s="1">
        <f t="shared" si="2"/>
        <v>10</v>
      </c>
      <c r="B60" s="31"/>
      <c r="C60" s="30"/>
      <c r="D60" s="98"/>
      <c r="E60" s="69"/>
      <c r="F60" s="70"/>
      <c r="G60" s="68"/>
      <c r="H60" s="69"/>
      <c r="I60" s="70"/>
      <c r="J60" s="68"/>
      <c r="K60" s="66"/>
      <c r="L60" s="65"/>
      <c r="M60" s="67"/>
      <c r="N60" s="66"/>
      <c r="O60" s="65"/>
      <c r="P60" s="67"/>
      <c r="Q60" s="64"/>
      <c r="R60" s="65"/>
      <c r="S60" s="67"/>
      <c r="T60" s="91"/>
      <c r="U60" s="65"/>
      <c r="V60" s="85"/>
      <c r="W60" s="64"/>
      <c r="X60" s="65"/>
      <c r="Y60" s="54"/>
      <c r="Z60" s="66"/>
      <c r="AA60" s="65"/>
      <c r="AB60" s="92"/>
      <c r="AC60" s="58"/>
      <c r="AD60" s="59"/>
      <c r="AE60" s="60"/>
      <c r="AF60" s="44"/>
    </row>
    <row r="61" spans="1:32" ht="15">
      <c r="A61" s="1">
        <f t="shared" si="2"/>
        <v>11</v>
      </c>
      <c r="B61" s="31"/>
      <c r="C61" s="30"/>
      <c r="D61" s="98"/>
      <c r="E61" s="69"/>
      <c r="F61" s="70"/>
      <c r="G61" s="68"/>
      <c r="H61" s="69"/>
      <c r="I61" s="70"/>
      <c r="J61" s="68"/>
      <c r="K61" s="66"/>
      <c r="L61" s="65"/>
      <c r="M61" s="67"/>
      <c r="N61" s="66"/>
      <c r="O61" s="65"/>
      <c r="P61" s="67"/>
      <c r="Q61" s="64"/>
      <c r="R61" s="65"/>
      <c r="S61" s="67"/>
      <c r="T61" s="91"/>
      <c r="U61" s="65"/>
      <c r="V61" s="85"/>
      <c r="W61" s="64"/>
      <c r="X61" s="65"/>
      <c r="Y61" s="54"/>
      <c r="Z61" s="66"/>
      <c r="AA61" s="65"/>
      <c r="AB61" s="92"/>
      <c r="AC61" s="58"/>
      <c r="AD61" s="59"/>
      <c r="AE61" s="60"/>
      <c r="AF61" s="44"/>
    </row>
    <row r="62" spans="1:32" ht="15">
      <c r="A62" s="1">
        <f t="shared" si="2"/>
        <v>12</v>
      </c>
      <c r="B62" s="31"/>
      <c r="C62" s="30"/>
      <c r="D62" s="98"/>
      <c r="E62" s="69"/>
      <c r="F62" s="70"/>
      <c r="G62" s="68"/>
      <c r="H62" s="69"/>
      <c r="I62" s="70"/>
      <c r="J62" s="68"/>
      <c r="K62" s="66"/>
      <c r="L62" s="65"/>
      <c r="M62" s="67"/>
      <c r="N62" s="66"/>
      <c r="O62" s="65"/>
      <c r="P62" s="67"/>
      <c r="Q62" s="64"/>
      <c r="R62" s="65"/>
      <c r="S62" s="67"/>
      <c r="T62" s="91"/>
      <c r="U62" s="65"/>
      <c r="V62" s="85"/>
      <c r="W62" s="64"/>
      <c r="X62" s="65"/>
      <c r="Y62" s="54"/>
      <c r="Z62" s="66"/>
      <c r="AA62" s="65"/>
      <c r="AB62" s="92"/>
      <c r="AC62" s="58"/>
      <c r="AD62" s="59"/>
      <c r="AE62" s="60"/>
      <c r="AF62" s="44"/>
    </row>
    <row r="63" spans="1:32" ht="15">
      <c r="A63" s="1">
        <f t="shared" si="2"/>
        <v>13</v>
      </c>
      <c r="B63" s="31"/>
      <c r="C63" s="30"/>
      <c r="D63" s="98"/>
      <c r="E63" s="69"/>
      <c r="F63" s="70"/>
      <c r="G63" s="68"/>
      <c r="H63" s="69"/>
      <c r="I63" s="70"/>
      <c r="J63" s="68"/>
      <c r="K63" s="66"/>
      <c r="L63" s="65"/>
      <c r="M63" s="67"/>
      <c r="N63" s="66"/>
      <c r="O63" s="65"/>
      <c r="P63" s="67"/>
      <c r="Q63" s="64"/>
      <c r="R63" s="65"/>
      <c r="S63" s="67"/>
      <c r="T63" s="91"/>
      <c r="U63" s="65"/>
      <c r="V63" s="85"/>
      <c r="W63" s="64"/>
      <c r="X63" s="65"/>
      <c r="Y63" s="54"/>
      <c r="Z63" s="66"/>
      <c r="AA63" s="65"/>
      <c r="AB63" s="92"/>
      <c r="AC63" s="58"/>
      <c r="AD63" s="59"/>
      <c r="AE63" s="60"/>
      <c r="AF63" s="44"/>
    </row>
    <row r="64" spans="1:32" ht="15">
      <c r="A64" s="1">
        <f t="shared" si="2"/>
        <v>14</v>
      </c>
      <c r="B64" s="31"/>
      <c r="C64" s="30"/>
      <c r="D64" s="98"/>
      <c r="E64" s="69"/>
      <c r="F64" s="70"/>
      <c r="G64" s="68"/>
      <c r="H64" s="69"/>
      <c r="I64" s="70"/>
      <c r="J64" s="68"/>
      <c r="K64" s="66"/>
      <c r="L64" s="65"/>
      <c r="M64" s="67"/>
      <c r="N64" s="66"/>
      <c r="O64" s="65"/>
      <c r="P64" s="67"/>
      <c r="Q64" s="64"/>
      <c r="R64" s="65"/>
      <c r="S64" s="67"/>
      <c r="T64" s="91"/>
      <c r="U64" s="65"/>
      <c r="V64" s="85"/>
      <c r="W64" s="64"/>
      <c r="X64" s="65"/>
      <c r="Y64" s="54"/>
      <c r="Z64" s="66"/>
      <c r="AA64" s="65"/>
      <c r="AB64" s="92"/>
      <c r="AC64" s="58"/>
      <c r="AD64" s="59"/>
      <c r="AE64" s="60"/>
      <c r="AF64" s="44"/>
    </row>
    <row r="65" spans="1:32" ht="15">
      <c r="A65" s="1">
        <f t="shared" si="2"/>
        <v>15</v>
      </c>
      <c r="B65" s="31"/>
      <c r="C65" s="30"/>
      <c r="D65" s="98"/>
      <c r="E65" s="69"/>
      <c r="F65" s="70"/>
      <c r="G65" s="68"/>
      <c r="H65" s="69"/>
      <c r="I65" s="70"/>
      <c r="J65" s="68"/>
      <c r="K65" s="66"/>
      <c r="L65" s="65"/>
      <c r="M65" s="67"/>
      <c r="N65" s="66"/>
      <c r="O65" s="65"/>
      <c r="P65" s="67"/>
      <c r="Q65" s="64"/>
      <c r="R65" s="65"/>
      <c r="S65" s="67"/>
      <c r="T65" s="91"/>
      <c r="U65" s="65"/>
      <c r="V65" s="85"/>
      <c r="W65" s="64"/>
      <c r="X65" s="65"/>
      <c r="Y65" s="54"/>
      <c r="Z65" s="66"/>
      <c r="AA65" s="65"/>
      <c r="AB65" s="92"/>
      <c r="AC65" s="58"/>
      <c r="AD65" s="59"/>
      <c r="AE65" s="60"/>
      <c r="AF65" s="44"/>
    </row>
    <row r="66" spans="1:32" ht="15">
      <c r="A66" s="1">
        <f t="shared" si="2"/>
        <v>16</v>
      </c>
      <c r="B66" s="31"/>
      <c r="C66" s="30"/>
      <c r="D66" s="98"/>
      <c r="E66" s="69"/>
      <c r="F66" s="70"/>
      <c r="G66" s="68"/>
      <c r="H66" s="69"/>
      <c r="I66" s="70"/>
      <c r="J66" s="68"/>
      <c r="K66" s="66"/>
      <c r="L66" s="65"/>
      <c r="M66" s="67"/>
      <c r="N66" s="66"/>
      <c r="O66" s="65"/>
      <c r="P66" s="67"/>
      <c r="Q66" s="64"/>
      <c r="R66" s="65"/>
      <c r="S66" s="67"/>
      <c r="T66" s="91"/>
      <c r="U66" s="65"/>
      <c r="V66" s="85"/>
      <c r="W66" s="64"/>
      <c r="X66" s="65"/>
      <c r="Y66" s="54"/>
      <c r="Z66" s="66"/>
      <c r="AA66" s="65"/>
      <c r="AB66" s="92"/>
      <c r="AC66" s="58"/>
      <c r="AD66" s="59"/>
      <c r="AE66" s="60"/>
      <c r="AF66" s="44"/>
    </row>
    <row r="67" spans="2:32" ht="15.75" thickBot="1">
      <c r="B67" s="25"/>
      <c r="C67" s="26"/>
      <c r="D67" s="27"/>
      <c r="E67" s="81"/>
      <c r="F67" s="82"/>
      <c r="G67" s="78"/>
      <c r="H67" s="81"/>
      <c r="I67" s="82"/>
      <c r="J67" s="78"/>
      <c r="K67" s="77"/>
      <c r="L67" s="76"/>
      <c r="M67" s="79"/>
      <c r="N67" s="77"/>
      <c r="O67" s="76"/>
      <c r="P67" s="79"/>
      <c r="Q67" s="75"/>
      <c r="R67" s="76"/>
      <c r="S67" s="79"/>
      <c r="T67" s="89"/>
      <c r="U67" s="76"/>
      <c r="V67" s="90"/>
      <c r="W67" s="75"/>
      <c r="X67" s="76"/>
      <c r="Y67" s="50"/>
      <c r="Z67" s="77"/>
      <c r="AA67" s="76"/>
      <c r="AB67" s="50"/>
      <c r="AC67" s="77"/>
      <c r="AD67" s="76"/>
      <c r="AE67" s="79"/>
      <c r="AF67" s="44"/>
    </row>
    <row r="68" spans="2:32" ht="15">
      <c r="B68" s="10"/>
      <c r="C68" s="11"/>
      <c r="D68" s="11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5"/>
      <c r="X68" s="165"/>
      <c r="Y68" s="165"/>
      <c r="Z68" s="16"/>
      <c r="AA68" s="16"/>
      <c r="AB68" s="16"/>
      <c r="AC68" s="16"/>
      <c r="AD68" s="16"/>
      <c r="AE68" s="16"/>
      <c r="AF68" s="45"/>
    </row>
  </sheetData>
  <sheetProtection/>
  <mergeCells count="85">
    <mergeCell ref="W68:Y68"/>
    <mergeCell ref="E68:G68"/>
    <mergeCell ref="H68:J68"/>
    <mergeCell ref="K68:M68"/>
    <mergeCell ref="N68:P68"/>
    <mergeCell ref="Q68:S68"/>
    <mergeCell ref="T68:V68"/>
    <mergeCell ref="T47:V47"/>
    <mergeCell ref="W47:Y47"/>
    <mergeCell ref="Z47:AB47"/>
    <mergeCell ref="AC47:AE47"/>
    <mergeCell ref="N48:P48"/>
    <mergeCell ref="Q48:S48"/>
    <mergeCell ref="T48:V48"/>
    <mergeCell ref="W48:Y48"/>
    <mergeCell ref="Z48:AB48"/>
    <mergeCell ref="AC48:AE48"/>
    <mergeCell ref="T46:V46"/>
    <mergeCell ref="W46:Y46"/>
    <mergeCell ref="Z46:AB46"/>
    <mergeCell ref="AC46:AE46"/>
    <mergeCell ref="AF46:AF49"/>
    <mergeCell ref="E47:G47"/>
    <mergeCell ref="H47:J47"/>
    <mergeCell ref="K47:M47"/>
    <mergeCell ref="N47:P47"/>
    <mergeCell ref="Q47:S47"/>
    <mergeCell ref="K46:M46"/>
    <mergeCell ref="E48:G48"/>
    <mergeCell ref="H48:J48"/>
    <mergeCell ref="K48:M48"/>
    <mergeCell ref="N46:P46"/>
    <mergeCell ref="Q46:S46"/>
    <mergeCell ref="T16:V16"/>
    <mergeCell ref="Z4:AB4"/>
    <mergeCell ref="Z5:AB5"/>
    <mergeCell ref="Z6:AB6"/>
    <mergeCell ref="T6:V6"/>
    <mergeCell ref="B46:B49"/>
    <mergeCell ref="C46:C49"/>
    <mergeCell ref="D46:D49"/>
    <mergeCell ref="E46:G46"/>
    <mergeCell ref="H46:J46"/>
    <mergeCell ref="K4:M4"/>
    <mergeCell ref="Q6:S6"/>
    <mergeCell ref="E16:G16"/>
    <mergeCell ref="H16:J16"/>
    <mergeCell ref="K16:M16"/>
    <mergeCell ref="H4:J4"/>
    <mergeCell ref="H6:J6"/>
    <mergeCell ref="N16:P16"/>
    <mergeCell ref="Q16:S16"/>
    <mergeCell ref="H5:J5"/>
    <mergeCell ref="K5:M5"/>
    <mergeCell ref="N5:P5"/>
    <mergeCell ref="Q5:S5"/>
    <mergeCell ref="E6:G6"/>
    <mergeCell ref="K6:M6"/>
    <mergeCell ref="T1:V1"/>
    <mergeCell ref="N4:P4"/>
    <mergeCell ref="Q4:S4"/>
    <mergeCell ref="T5:V5"/>
    <mergeCell ref="T4:V4"/>
    <mergeCell ref="N6:P6"/>
    <mergeCell ref="N1:P1"/>
    <mergeCell ref="W1:Y1"/>
    <mergeCell ref="B2:AF3"/>
    <mergeCell ref="B4:B7"/>
    <mergeCell ref="C4:C7"/>
    <mergeCell ref="D4:D7"/>
    <mergeCell ref="E4:G4"/>
    <mergeCell ref="E1:G1"/>
    <mergeCell ref="H1:J1"/>
    <mergeCell ref="K1:M1"/>
    <mergeCell ref="Q1:S1"/>
    <mergeCell ref="B44:AF45"/>
    <mergeCell ref="AC4:AE4"/>
    <mergeCell ref="AC5:AE5"/>
    <mergeCell ref="AC6:AE6"/>
    <mergeCell ref="W4:Y4"/>
    <mergeCell ref="W5:Y5"/>
    <mergeCell ref="W6:Y6"/>
    <mergeCell ref="W16:Y16"/>
    <mergeCell ref="AF4:AF7"/>
    <mergeCell ref="E5:G5"/>
  </mergeCells>
  <printOptions/>
  <pageMargins left="0.35433070866141736" right="0.35433070866141736" top="0.5905511811023623" bottom="0.984251968503937" header="0.5118110236220472" footer="0.5118110236220472"/>
  <pageSetup fitToHeight="1" fitToWidth="1" horizontalDpi="600" verticalDpi="600" orientation="landscape" paperSize="9" scale="44" r:id="rId1"/>
  <headerFooter alignWithMargins="0">
    <oddFooter>&amp;L&amp;T &amp;D &amp;CMotorsport SA
011 466 2440&amp;RPage 1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F22"/>
  <sheetViews>
    <sheetView zoomScale="85" zoomScaleNormal="85" zoomScalePageLayoutView="0" workbookViewId="0" topLeftCell="A1">
      <selection activeCell="I25" sqref="I25"/>
    </sheetView>
  </sheetViews>
  <sheetFormatPr defaultColWidth="9.140625" defaultRowHeight="12.75"/>
  <cols>
    <col min="1" max="1" width="3.28125" style="1" bestFit="1" customWidth="1"/>
    <col min="2" max="2" width="21.57421875" style="3" customWidth="1"/>
    <col min="3" max="3" width="8.28125" style="14" bestFit="1" customWidth="1"/>
    <col min="4" max="4" width="9.8515625" style="14" customWidth="1"/>
    <col min="5" max="6" width="4.7109375" style="15" customWidth="1"/>
    <col min="7" max="7" width="5.8515625" style="15" customWidth="1"/>
    <col min="8" max="31" width="4.7109375" style="15" customWidth="1"/>
    <col min="32" max="32" width="7.00390625" style="15" bestFit="1" customWidth="1"/>
    <col min="33" max="16384" width="9.140625" style="3" customWidth="1"/>
  </cols>
  <sheetData>
    <row r="1" spans="1:32" s="13" customFormat="1" ht="15">
      <c r="A1" s="9"/>
      <c r="B1" s="10"/>
      <c r="C1" s="11"/>
      <c r="D1" s="11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32"/>
      <c r="X1" s="32"/>
      <c r="Y1" s="32"/>
      <c r="Z1" s="32"/>
      <c r="AA1" s="32"/>
      <c r="AB1" s="32"/>
      <c r="AC1" s="32"/>
      <c r="AD1" s="32"/>
      <c r="AE1" s="32"/>
      <c r="AF1" s="12"/>
    </row>
    <row r="2" spans="1:32" s="13" customFormat="1" ht="15">
      <c r="A2" s="9"/>
      <c r="B2" s="178" t="s">
        <v>75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</row>
    <row r="3" spans="1:32" s="13" customFormat="1" ht="15.75" thickBot="1">
      <c r="A3" s="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</row>
    <row r="4" spans="1:32" s="13" customFormat="1" ht="15">
      <c r="A4" s="9"/>
      <c r="B4" s="203" t="s">
        <v>0</v>
      </c>
      <c r="C4" s="182" t="s">
        <v>25</v>
      </c>
      <c r="D4" s="183" t="s">
        <v>3</v>
      </c>
      <c r="E4" s="176" t="s">
        <v>7</v>
      </c>
      <c r="F4" s="177"/>
      <c r="G4" s="185"/>
      <c r="H4" s="177" t="s">
        <v>7</v>
      </c>
      <c r="I4" s="177"/>
      <c r="J4" s="177"/>
      <c r="K4" s="176" t="s">
        <v>7</v>
      </c>
      <c r="L4" s="177"/>
      <c r="M4" s="185"/>
      <c r="N4" s="177" t="s">
        <v>7</v>
      </c>
      <c r="O4" s="177"/>
      <c r="P4" s="177"/>
      <c r="Q4" s="176" t="s">
        <v>7</v>
      </c>
      <c r="R4" s="177"/>
      <c r="S4" s="185"/>
      <c r="T4" s="177" t="s">
        <v>7</v>
      </c>
      <c r="U4" s="177"/>
      <c r="V4" s="177"/>
      <c r="W4" s="176" t="s">
        <v>7</v>
      </c>
      <c r="X4" s="177"/>
      <c r="Y4" s="177"/>
      <c r="Z4" s="176" t="s">
        <v>7</v>
      </c>
      <c r="AA4" s="177"/>
      <c r="AB4" s="185"/>
      <c r="AC4" s="176" t="s">
        <v>7</v>
      </c>
      <c r="AD4" s="177"/>
      <c r="AE4" s="177"/>
      <c r="AF4" s="205" t="s">
        <v>6</v>
      </c>
    </row>
    <row r="5" spans="1:32" s="13" customFormat="1" ht="15">
      <c r="A5" s="9"/>
      <c r="B5" s="204"/>
      <c r="C5" s="181"/>
      <c r="D5" s="184"/>
      <c r="E5" s="174">
        <v>42805</v>
      </c>
      <c r="F5" s="167"/>
      <c r="G5" s="175"/>
      <c r="H5" s="167">
        <v>42875</v>
      </c>
      <c r="I5" s="167"/>
      <c r="J5" s="167"/>
      <c r="K5" s="174"/>
      <c r="L5" s="167"/>
      <c r="M5" s="175"/>
      <c r="N5" s="167"/>
      <c r="O5" s="167"/>
      <c r="P5" s="167"/>
      <c r="Q5" s="174"/>
      <c r="R5" s="167"/>
      <c r="S5" s="175"/>
      <c r="T5" s="167"/>
      <c r="U5" s="167"/>
      <c r="V5" s="167"/>
      <c r="W5" s="174"/>
      <c r="X5" s="167"/>
      <c r="Y5" s="167"/>
      <c r="Z5" s="174"/>
      <c r="AA5" s="167"/>
      <c r="AB5" s="175"/>
      <c r="AC5" s="174"/>
      <c r="AD5" s="167"/>
      <c r="AE5" s="167"/>
      <c r="AF5" s="206"/>
    </row>
    <row r="6" spans="1:32" s="13" customFormat="1" ht="15">
      <c r="A6" s="9"/>
      <c r="B6" s="204"/>
      <c r="C6" s="181"/>
      <c r="D6" s="184"/>
      <c r="E6" s="169" t="s">
        <v>5</v>
      </c>
      <c r="F6" s="168"/>
      <c r="G6" s="170"/>
      <c r="H6" s="168" t="s">
        <v>15</v>
      </c>
      <c r="I6" s="168"/>
      <c r="J6" s="168"/>
      <c r="K6" s="169" t="s">
        <v>16</v>
      </c>
      <c r="L6" s="168"/>
      <c r="M6" s="170"/>
      <c r="N6" s="168" t="s">
        <v>17</v>
      </c>
      <c r="O6" s="168"/>
      <c r="P6" s="168"/>
      <c r="Q6" s="169" t="s">
        <v>18</v>
      </c>
      <c r="R6" s="168"/>
      <c r="S6" s="170"/>
      <c r="T6" s="168" t="s">
        <v>19</v>
      </c>
      <c r="U6" s="168"/>
      <c r="V6" s="168"/>
      <c r="W6" s="169" t="s">
        <v>21</v>
      </c>
      <c r="X6" s="168"/>
      <c r="Y6" s="168"/>
      <c r="Z6" s="169" t="s">
        <v>20</v>
      </c>
      <c r="AA6" s="168"/>
      <c r="AB6" s="170"/>
      <c r="AC6" s="169" t="s">
        <v>22</v>
      </c>
      <c r="AD6" s="168"/>
      <c r="AE6" s="168"/>
      <c r="AF6" s="206"/>
    </row>
    <row r="7" spans="1:32" s="13" customFormat="1" ht="15">
      <c r="A7" s="9"/>
      <c r="B7" s="204"/>
      <c r="C7" s="181"/>
      <c r="D7" s="184"/>
      <c r="E7" s="121" t="s">
        <v>1</v>
      </c>
      <c r="F7" s="122" t="s">
        <v>2</v>
      </c>
      <c r="G7" s="124" t="s">
        <v>8</v>
      </c>
      <c r="H7" s="133" t="s">
        <v>1</v>
      </c>
      <c r="I7" s="122" t="s">
        <v>2</v>
      </c>
      <c r="J7" s="125" t="s">
        <v>8</v>
      </c>
      <c r="K7" s="121" t="s">
        <v>1</v>
      </c>
      <c r="L7" s="122" t="s">
        <v>2</v>
      </c>
      <c r="M7" s="124" t="s">
        <v>8</v>
      </c>
      <c r="N7" s="133" t="s">
        <v>1</v>
      </c>
      <c r="O7" s="122" t="s">
        <v>2</v>
      </c>
      <c r="P7" s="125" t="s">
        <v>8</v>
      </c>
      <c r="Q7" s="121" t="s">
        <v>1</v>
      </c>
      <c r="R7" s="122" t="s">
        <v>2</v>
      </c>
      <c r="S7" s="124" t="s">
        <v>8</v>
      </c>
      <c r="T7" s="133" t="s">
        <v>1</v>
      </c>
      <c r="U7" s="122" t="s">
        <v>2</v>
      </c>
      <c r="V7" s="125" t="s">
        <v>8</v>
      </c>
      <c r="W7" s="121" t="s">
        <v>1</v>
      </c>
      <c r="X7" s="122" t="s">
        <v>2</v>
      </c>
      <c r="Y7" s="125" t="s">
        <v>8</v>
      </c>
      <c r="Z7" s="121" t="s">
        <v>1</v>
      </c>
      <c r="AA7" s="122" t="s">
        <v>2</v>
      </c>
      <c r="AB7" s="124" t="s">
        <v>8</v>
      </c>
      <c r="AC7" s="121" t="s">
        <v>1</v>
      </c>
      <c r="AD7" s="122" t="s">
        <v>2</v>
      </c>
      <c r="AE7" s="125" t="s">
        <v>8</v>
      </c>
      <c r="AF7" s="207"/>
    </row>
    <row r="8" spans="1:32" ht="15">
      <c r="A8" s="1">
        <v>1</v>
      </c>
      <c r="B8" s="151" t="s">
        <v>66</v>
      </c>
      <c r="C8" s="137">
        <v>22</v>
      </c>
      <c r="D8" s="162" t="s">
        <v>101</v>
      </c>
      <c r="E8" s="66"/>
      <c r="F8" s="65"/>
      <c r="G8" s="67"/>
      <c r="H8" s="64">
        <v>0</v>
      </c>
      <c r="I8" s="65">
        <v>10</v>
      </c>
      <c r="J8" s="54">
        <v>0</v>
      </c>
      <c r="K8" s="66"/>
      <c r="L8" s="65"/>
      <c r="M8" s="67"/>
      <c r="N8" s="64"/>
      <c r="O8" s="65"/>
      <c r="P8" s="54"/>
      <c r="Q8" s="66"/>
      <c r="R8" s="65"/>
      <c r="S8" s="67"/>
      <c r="T8" s="92"/>
      <c r="U8" s="65"/>
      <c r="V8" s="92"/>
      <c r="W8" s="66"/>
      <c r="X8" s="65"/>
      <c r="Y8" s="54"/>
      <c r="Z8" s="66"/>
      <c r="AA8" s="65"/>
      <c r="AB8" s="67"/>
      <c r="AC8" s="85"/>
      <c r="AD8" s="85"/>
      <c r="AE8" s="92"/>
      <c r="AF8" s="149">
        <f>SUM(E8:AE8)</f>
        <v>10</v>
      </c>
    </row>
    <row r="9" spans="2:32" ht="15.75" thickBot="1">
      <c r="B9" s="152"/>
      <c r="C9" s="148"/>
      <c r="D9" s="132"/>
      <c r="E9" s="77"/>
      <c r="F9" s="76"/>
      <c r="G9" s="79"/>
      <c r="H9" s="75"/>
      <c r="I9" s="76"/>
      <c r="J9" s="50"/>
      <c r="K9" s="77"/>
      <c r="L9" s="76"/>
      <c r="M9" s="79"/>
      <c r="N9" s="75"/>
      <c r="O9" s="76"/>
      <c r="P9" s="50"/>
      <c r="Q9" s="77"/>
      <c r="R9" s="76"/>
      <c r="S9" s="79"/>
      <c r="T9" s="94"/>
      <c r="U9" s="76"/>
      <c r="V9" s="94"/>
      <c r="W9" s="77"/>
      <c r="X9" s="76"/>
      <c r="Y9" s="50"/>
      <c r="Z9" s="77"/>
      <c r="AA9" s="76"/>
      <c r="AB9" s="79"/>
      <c r="AC9" s="90"/>
      <c r="AD9" s="90"/>
      <c r="AE9" s="94"/>
      <c r="AF9" s="149">
        <f>SUM(E9:AE9)</f>
        <v>0</v>
      </c>
    </row>
    <row r="10" spans="2:32" ht="15">
      <c r="B10" s="178" t="s">
        <v>76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</row>
    <row r="11" spans="2:32" ht="15.75" thickBot="1"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</row>
    <row r="12" spans="2:32" ht="15">
      <c r="B12" s="203" t="s">
        <v>0</v>
      </c>
      <c r="C12" s="182" t="s">
        <v>25</v>
      </c>
      <c r="D12" s="183" t="s">
        <v>3</v>
      </c>
      <c r="E12" s="176" t="s">
        <v>7</v>
      </c>
      <c r="F12" s="177"/>
      <c r="G12" s="185"/>
      <c r="H12" s="177" t="s">
        <v>7</v>
      </c>
      <c r="I12" s="177"/>
      <c r="J12" s="177"/>
      <c r="K12" s="176" t="s">
        <v>7</v>
      </c>
      <c r="L12" s="177"/>
      <c r="M12" s="185"/>
      <c r="N12" s="177" t="s">
        <v>7</v>
      </c>
      <c r="O12" s="177"/>
      <c r="P12" s="177"/>
      <c r="Q12" s="176" t="s">
        <v>7</v>
      </c>
      <c r="R12" s="177"/>
      <c r="S12" s="185"/>
      <c r="T12" s="177" t="s">
        <v>7</v>
      </c>
      <c r="U12" s="177"/>
      <c r="V12" s="177"/>
      <c r="W12" s="176" t="s">
        <v>7</v>
      </c>
      <c r="X12" s="177"/>
      <c r="Y12" s="177"/>
      <c r="Z12" s="176" t="s">
        <v>7</v>
      </c>
      <c r="AA12" s="177"/>
      <c r="AB12" s="177"/>
      <c r="AC12" s="176" t="s">
        <v>7</v>
      </c>
      <c r="AD12" s="177"/>
      <c r="AE12" s="185"/>
      <c r="AF12" s="205" t="s">
        <v>6</v>
      </c>
    </row>
    <row r="13" spans="2:32" ht="15">
      <c r="B13" s="204"/>
      <c r="C13" s="181"/>
      <c r="D13" s="184"/>
      <c r="E13" s="174">
        <f>+'125 Superkart'!E4:G4</f>
        <v>42805</v>
      </c>
      <c r="F13" s="167"/>
      <c r="G13" s="175"/>
      <c r="H13" s="174">
        <v>42875</v>
      </c>
      <c r="I13" s="167"/>
      <c r="J13" s="175"/>
      <c r="K13" s="174"/>
      <c r="L13" s="167"/>
      <c r="M13" s="175"/>
      <c r="N13" s="174"/>
      <c r="O13" s="167"/>
      <c r="P13" s="175"/>
      <c r="Q13" s="174"/>
      <c r="R13" s="167"/>
      <c r="S13" s="175"/>
      <c r="T13" s="174"/>
      <c r="U13" s="167"/>
      <c r="V13" s="175"/>
      <c r="W13" s="174"/>
      <c r="X13" s="167"/>
      <c r="Y13" s="175"/>
      <c r="Z13" s="174"/>
      <c r="AA13" s="167"/>
      <c r="AB13" s="167"/>
      <c r="AC13" s="174"/>
      <c r="AD13" s="167"/>
      <c r="AE13" s="175"/>
      <c r="AF13" s="206"/>
    </row>
    <row r="14" spans="2:32" ht="15">
      <c r="B14" s="204"/>
      <c r="C14" s="181"/>
      <c r="D14" s="184"/>
      <c r="E14" s="169" t="s">
        <v>5</v>
      </c>
      <c r="F14" s="168"/>
      <c r="G14" s="170"/>
      <c r="H14" s="168" t="s">
        <v>15</v>
      </c>
      <c r="I14" s="168"/>
      <c r="J14" s="168"/>
      <c r="K14" s="169" t="s">
        <v>16</v>
      </c>
      <c r="L14" s="168"/>
      <c r="M14" s="170"/>
      <c r="N14" s="168" t="s">
        <v>17</v>
      </c>
      <c r="O14" s="168"/>
      <c r="P14" s="168"/>
      <c r="Q14" s="169" t="s">
        <v>18</v>
      </c>
      <c r="R14" s="168"/>
      <c r="S14" s="170"/>
      <c r="T14" s="168" t="s">
        <v>19</v>
      </c>
      <c r="U14" s="168"/>
      <c r="V14" s="168"/>
      <c r="W14" s="169" t="s">
        <v>21</v>
      </c>
      <c r="X14" s="168"/>
      <c r="Y14" s="168"/>
      <c r="Z14" s="169" t="s">
        <v>20</v>
      </c>
      <c r="AA14" s="168"/>
      <c r="AB14" s="168"/>
      <c r="AC14" s="169" t="s">
        <v>22</v>
      </c>
      <c r="AD14" s="168"/>
      <c r="AE14" s="170"/>
      <c r="AF14" s="206"/>
    </row>
    <row r="15" spans="2:32" ht="15">
      <c r="B15" s="204"/>
      <c r="C15" s="181"/>
      <c r="D15" s="184"/>
      <c r="E15" s="121" t="s">
        <v>1</v>
      </c>
      <c r="F15" s="122" t="s">
        <v>2</v>
      </c>
      <c r="G15" s="124" t="s">
        <v>8</v>
      </c>
      <c r="H15" s="133" t="s">
        <v>1</v>
      </c>
      <c r="I15" s="122" t="s">
        <v>2</v>
      </c>
      <c r="J15" s="125" t="s">
        <v>8</v>
      </c>
      <c r="K15" s="121" t="s">
        <v>1</v>
      </c>
      <c r="L15" s="122" t="s">
        <v>2</v>
      </c>
      <c r="M15" s="124" t="s">
        <v>8</v>
      </c>
      <c r="N15" s="133" t="s">
        <v>1</v>
      </c>
      <c r="O15" s="122" t="s">
        <v>2</v>
      </c>
      <c r="P15" s="125" t="s">
        <v>8</v>
      </c>
      <c r="Q15" s="121" t="s">
        <v>1</v>
      </c>
      <c r="R15" s="122" t="s">
        <v>2</v>
      </c>
      <c r="S15" s="124" t="s">
        <v>8</v>
      </c>
      <c r="T15" s="133" t="s">
        <v>1</v>
      </c>
      <c r="U15" s="122" t="s">
        <v>2</v>
      </c>
      <c r="V15" s="125" t="s">
        <v>8</v>
      </c>
      <c r="W15" s="121" t="s">
        <v>1</v>
      </c>
      <c r="X15" s="122" t="s">
        <v>2</v>
      </c>
      <c r="Y15" s="125" t="s">
        <v>8</v>
      </c>
      <c r="Z15" s="121" t="s">
        <v>1</v>
      </c>
      <c r="AA15" s="122" t="s">
        <v>2</v>
      </c>
      <c r="AB15" s="125" t="s">
        <v>8</v>
      </c>
      <c r="AC15" s="121" t="s">
        <v>1</v>
      </c>
      <c r="AD15" s="122" t="s">
        <v>2</v>
      </c>
      <c r="AE15" s="124" t="s">
        <v>8</v>
      </c>
      <c r="AF15" s="207"/>
    </row>
    <row r="16" spans="1:32" ht="15">
      <c r="A16" s="1">
        <v>1</v>
      </c>
      <c r="B16" s="150" t="s">
        <v>13</v>
      </c>
      <c r="C16" s="136">
        <v>6</v>
      </c>
      <c r="D16" s="163" t="s">
        <v>102</v>
      </c>
      <c r="E16" s="58">
        <v>10</v>
      </c>
      <c r="F16" s="59">
        <v>8</v>
      </c>
      <c r="G16" s="62"/>
      <c r="H16" s="61">
        <v>10</v>
      </c>
      <c r="I16" s="59">
        <v>10</v>
      </c>
      <c r="J16" s="48">
        <v>10</v>
      </c>
      <c r="K16" s="58"/>
      <c r="L16" s="59"/>
      <c r="M16" s="62"/>
      <c r="N16" s="61"/>
      <c r="O16" s="59"/>
      <c r="P16" s="47"/>
      <c r="Q16" s="58"/>
      <c r="R16" s="59"/>
      <c r="S16" s="62"/>
      <c r="T16" s="61"/>
      <c r="U16" s="59"/>
      <c r="V16" s="47"/>
      <c r="W16" s="63"/>
      <c r="X16" s="57"/>
      <c r="Y16" s="47"/>
      <c r="Z16" s="63"/>
      <c r="AA16" s="57"/>
      <c r="AB16" s="47"/>
      <c r="AC16" s="63"/>
      <c r="AD16" s="57"/>
      <c r="AE16" s="62"/>
      <c r="AF16" s="149">
        <f aca="true" t="shared" si="0" ref="AF16:AF21">SUM(E16:AE16)</f>
        <v>48</v>
      </c>
    </row>
    <row r="17" spans="1:32" ht="15">
      <c r="A17" s="1">
        <f>+A16+1</f>
        <v>2</v>
      </c>
      <c r="B17" s="150" t="s">
        <v>35</v>
      </c>
      <c r="C17" s="136">
        <v>12</v>
      </c>
      <c r="D17" s="163" t="s">
        <v>103</v>
      </c>
      <c r="E17" s="58">
        <v>6</v>
      </c>
      <c r="F17" s="59">
        <v>10</v>
      </c>
      <c r="G17" s="60"/>
      <c r="H17" s="61">
        <v>8</v>
      </c>
      <c r="I17" s="59">
        <v>8</v>
      </c>
      <c r="J17" s="48">
        <v>8</v>
      </c>
      <c r="K17" s="58"/>
      <c r="L17" s="59"/>
      <c r="M17" s="60"/>
      <c r="N17" s="61"/>
      <c r="O17" s="59"/>
      <c r="P17" s="48"/>
      <c r="Q17" s="58"/>
      <c r="R17" s="59"/>
      <c r="S17" s="60"/>
      <c r="T17" s="61"/>
      <c r="U17" s="59"/>
      <c r="V17" s="48"/>
      <c r="W17" s="58"/>
      <c r="X17" s="59"/>
      <c r="Y17" s="48"/>
      <c r="Z17" s="58"/>
      <c r="AA17" s="59"/>
      <c r="AB17" s="48"/>
      <c r="AC17" s="58"/>
      <c r="AD17" s="59"/>
      <c r="AE17" s="60"/>
      <c r="AF17" s="149">
        <f t="shared" si="0"/>
        <v>40</v>
      </c>
    </row>
    <row r="18" spans="1:32" ht="15">
      <c r="A18" s="1">
        <f>+A17+1</f>
        <v>3</v>
      </c>
      <c r="B18" s="150" t="s">
        <v>14</v>
      </c>
      <c r="C18" s="136">
        <v>21</v>
      </c>
      <c r="D18" s="163" t="s">
        <v>104</v>
      </c>
      <c r="E18" s="58">
        <v>8</v>
      </c>
      <c r="F18" s="59">
        <v>6</v>
      </c>
      <c r="G18" s="62"/>
      <c r="H18" s="61">
        <v>6</v>
      </c>
      <c r="I18" s="59">
        <v>5</v>
      </c>
      <c r="J18" s="47">
        <v>5</v>
      </c>
      <c r="K18" s="58"/>
      <c r="L18" s="59"/>
      <c r="M18" s="60"/>
      <c r="N18" s="61"/>
      <c r="O18" s="59"/>
      <c r="P18" s="47"/>
      <c r="Q18" s="58"/>
      <c r="R18" s="59"/>
      <c r="S18" s="62"/>
      <c r="T18" s="61"/>
      <c r="U18" s="59"/>
      <c r="V18" s="47"/>
      <c r="W18" s="63"/>
      <c r="X18" s="57"/>
      <c r="Y18" s="47"/>
      <c r="Z18" s="63"/>
      <c r="AA18" s="57"/>
      <c r="AB18" s="47"/>
      <c r="AC18" s="63"/>
      <c r="AD18" s="57"/>
      <c r="AE18" s="62"/>
      <c r="AF18" s="149">
        <f t="shared" si="0"/>
        <v>30</v>
      </c>
    </row>
    <row r="19" spans="1:32" ht="15">
      <c r="A19" s="1">
        <f>+A18+1</f>
        <v>4</v>
      </c>
      <c r="B19" s="150" t="s">
        <v>26</v>
      </c>
      <c r="C19" s="136">
        <v>2</v>
      </c>
      <c r="D19" s="163" t="s">
        <v>105</v>
      </c>
      <c r="E19" s="58">
        <v>5</v>
      </c>
      <c r="F19" s="59">
        <v>5</v>
      </c>
      <c r="G19" s="62"/>
      <c r="H19" s="61">
        <v>4</v>
      </c>
      <c r="I19" s="59">
        <v>3</v>
      </c>
      <c r="J19" s="47">
        <v>0</v>
      </c>
      <c r="K19" s="58"/>
      <c r="L19" s="59"/>
      <c r="M19" s="62"/>
      <c r="N19" s="61"/>
      <c r="O19" s="59"/>
      <c r="P19" s="47"/>
      <c r="Q19" s="58"/>
      <c r="R19" s="59"/>
      <c r="S19" s="62"/>
      <c r="T19" s="61"/>
      <c r="U19" s="59"/>
      <c r="V19" s="47"/>
      <c r="W19" s="63"/>
      <c r="X19" s="57"/>
      <c r="Y19" s="47"/>
      <c r="Z19" s="63"/>
      <c r="AA19" s="57"/>
      <c r="AB19" s="47"/>
      <c r="AC19" s="63"/>
      <c r="AD19" s="57"/>
      <c r="AE19" s="62"/>
      <c r="AF19" s="149">
        <f t="shared" si="0"/>
        <v>17</v>
      </c>
    </row>
    <row r="20" spans="1:32" ht="15">
      <c r="A20" s="1">
        <f>+A19+1</f>
        <v>5</v>
      </c>
      <c r="B20" s="150" t="s">
        <v>12</v>
      </c>
      <c r="C20" s="136">
        <v>11</v>
      </c>
      <c r="D20" s="164">
        <v>10676</v>
      </c>
      <c r="E20" s="58"/>
      <c r="F20" s="59"/>
      <c r="G20" s="60"/>
      <c r="H20" s="61">
        <v>5</v>
      </c>
      <c r="I20" s="59">
        <v>6</v>
      </c>
      <c r="J20" s="48">
        <v>6</v>
      </c>
      <c r="K20" s="58"/>
      <c r="L20" s="59"/>
      <c r="M20" s="60"/>
      <c r="N20" s="61"/>
      <c r="O20" s="59"/>
      <c r="P20" s="48"/>
      <c r="Q20" s="58"/>
      <c r="R20" s="59"/>
      <c r="S20" s="60"/>
      <c r="T20" s="61"/>
      <c r="U20" s="59"/>
      <c r="V20" s="48"/>
      <c r="W20" s="58"/>
      <c r="X20" s="59"/>
      <c r="Y20" s="48"/>
      <c r="Z20" s="58"/>
      <c r="AA20" s="59"/>
      <c r="AB20" s="48"/>
      <c r="AC20" s="58"/>
      <c r="AD20" s="59"/>
      <c r="AE20" s="60"/>
      <c r="AF20" s="149">
        <f t="shared" si="0"/>
        <v>17</v>
      </c>
    </row>
    <row r="21" spans="1:32" ht="15">
      <c r="A21" s="1">
        <f>+A20+1</f>
        <v>6</v>
      </c>
      <c r="B21" s="150" t="s">
        <v>27</v>
      </c>
      <c r="C21" s="136">
        <v>36</v>
      </c>
      <c r="D21" s="164">
        <v>10596</v>
      </c>
      <c r="E21" s="58"/>
      <c r="F21" s="59"/>
      <c r="G21" s="60"/>
      <c r="H21" s="61" t="s">
        <v>67</v>
      </c>
      <c r="I21" s="59">
        <v>5</v>
      </c>
      <c r="J21" s="48">
        <v>0</v>
      </c>
      <c r="K21" s="58"/>
      <c r="L21" s="59"/>
      <c r="M21" s="60"/>
      <c r="N21" s="61"/>
      <c r="O21" s="59"/>
      <c r="P21" s="48"/>
      <c r="Q21" s="58"/>
      <c r="R21" s="59"/>
      <c r="S21" s="60"/>
      <c r="T21" s="61"/>
      <c r="U21" s="59"/>
      <c r="V21" s="48"/>
      <c r="W21" s="58"/>
      <c r="X21" s="59"/>
      <c r="Y21" s="48"/>
      <c r="Z21" s="58"/>
      <c r="AA21" s="59"/>
      <c r="AB21" s="48"/>
      <c r="AC21" s="58"/>
      <c r="AD21" s="59"/>
      <c r="AE21" s="60"/>
      <c r="AF21" s="149">
        <f t="shared" si="0"/>
        <v>5</v>
      </c>
    </row>
    <row r="22" spans="2:32" ht="15.75" thickBot="1">
      <c r="B22" s="152"/>
      <c r="C22" s="148"/>
      <c r="D22" s="132"/>
      <c r="E22" s="77"/>
      <c r="F22" s="76"/>
      <c r="G22" s="79"/>
      <c r="H22" s="75"/>
      <c r="I22" s="76"/>
      <c r="J22" s="50"/>
      <c r="K22" s="77"/>
      <c r="L22" s="76"/>
      <c r="M22" s="79"/>
      <c r="N22" s="75"/>
      <c r="O22" s="76"/>
      <c r="P22" s="50"/>
      <c r="Q22" s="77"/>
      <c r="R22" s="76"/>
      <c r="S22" s="79"/>
      <c r="T22" s="94"/>
      <c r="U22" s="76"/>
      <c r="V22" s="94"/>
      <c r="W22" s="77"/>
      <c r="X22" s="76"/>
      <c r="Y22" s="50"/>
      <c r="Z22" s="77"/>
      <c r="AA22" s="76"/>
      <c r="AB22" s="50"/>
      <c r="AC22" s="77"/>
      <c r="AD22" s="76"/>
      <c r="AE22" s="79"/>
      <c r="AF22" s="149">
        <f>SUM(E22:AE22)</f>
        <v>0</v>
      </c>
    </row>
  </sheetData>
  <sheetProtection/>
  <mergeCells count="64">
    <mergeCell ref="W5:Y5"/>
    <mergeCell ref="Z5:AB5"/>
    <mergeCell ref="AC5:AE5"/>
    <mergeCell ref="Q6:S6"/>
    <mergeCell ref="T6:V6"/>
    <mergeCell ref="W6:Y6"/>
    <mergeCell ref="Z6:AB6"/>
    <mergeCell ref="AC6:AE6"/>
    <mergeCell ref="W4:Y4"/>
    <mergeCell ref="Z4:AB4"/>
    <mergeCell ref="AC4:AE4"/>
    <mergeCell ref="AF4:AF7"/>
    <mergeCell ref="E5:G5"/>
    <mergeCell ref="H5:J5"/>
    <mergeCell ref="K5:M5"/>
    <mergeCell ref="N5:P5"/>
    <mergeCell ref="Q5:S5"/>
    <mergeCell ref="T5:V5"/>
    <mergeCell ref="D4:D7"/>
    <mergeCell ref="E4:G4"/>
    <mergeCell ref="H4:J4"/>
    <mergeCell ref="K4:M4"/>
    <mergeCell ref="N4:P4"/>
    <mergeCell ref="Q4:S4"/>
    <mergeCell ref="E6:G6"/>
    <mergeCell ref="H6:J6"/>
    <mergeCell ref="K6:M6"/>
    <mergeCell ref="N6:P6"/>
    <mergeCell ref="N14:P14"/>
    <mergeCell ref="Q14:S14"/>
    <mergeCell ref="T14:V14"/>
    <mergeCell ref="W14:Y14"/>
    <mergeCell ref="Z14:AB14"/>
    <mergeCell ref="AC14:AE14"/>
    <mergeCell ref="H14:J14"/>
    <mergeCell ref="E13:G13"/>
    <mergeCell ref="K14:M14"/>
    <mergeCell ref="Z12:AB12"/>
    <mergeCell ref="AC12:AE12"/>
    <mergeCell ref="Z13:AB13"/>
    <mergeCell ref="T13:V13"/>
    <mergeCell ref="W13:Y13"/>
    <mergeCell ref="AC13:AE13"/>
    <mergeCell ref="T12:V12"/>
    <mergeCell ref="B2:AF3"/>
    <mergeCell ref="B4:B7"/>
    <mergeCell ref="C4:C7"/>
    <mergeCell ref="B12:B15"/>
    <mergeCell ref="C12:C15"/>
    <mergeCell ref="D12:D15"/>
    <mergeCell ref="E12:G12"/>
    <mergeCell ref="H12:J12"/>
    <mergeCell ref="K12:M12"/>
    <mergeCell ref="E14:G14"/>
    <mergeCell ref="H13:J13"/>
    <mergeCell ref="K13:M13"/>
    <mergeCell ref="T4:V4"/>
    <mergeCell ref="B10:AF11"/>
    <mergeCell ref="Q12:S12"/>
    <mergeCell ref="N12:P12"/>
    <mergeCell ref="N13:P13"/>
    <mergeCell ref="Q13:S13"/>
    <mergeCell ref="AF12:AF15"/>
    <mergeCell ref="W12:Y12"/>
  </mergeCells>
  <printOptions horizontalCentered="1" verticalCentered="1"/>
  <pageMargins left="0.35433070866141736" right="0.35433070866141736" top="0.3937007874015748" bottom="0.984251968503937" header="0.5118110236220472" footer="0.5118110236220472"/>
  <pageSetup fitToHeight="1" fitToWidth="1" horizontalDpi="600" verticalDpi="600" orientation="landscape" paperSize="9" scale="80" r:id="rId1"/>
  <headerFooter alignWithMargins="0">
    <oddFooter>&amp;L&amp;T &amp;D&amp;CMOTORSPORT SA
011 466 2440&amp;RPAGE 1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G13"/>
  <sheetViews>
    <sheetView zoomScale="85" zoomScaleNormal="85" zoomScalePageLayoutView="0" workbookViewId="0" topLeftCell="A1">
      <selection activeCell="D18" sqref="D18"/>
    </sheetView>
  </sheetViews>
  <sheetFormatPr defaultColWidth="9.140625" defaultRowHeight="12.75"/>
  <cols>
    <col min="1" max="1" width="3.28125" style="1" bestFit="1" customWidth="1"/>
    <col min="2" max="2" width="21.57421875" style="3" customWidth="1"/>
    <col min="3" max="3" width="8.421875" style="14" bestFit="1" customWidth="1"/>
    <col min="4" max="4" width="9.8515625" style="14" customWidth="1"/>
    <col min="5" max="31" width="4.7109375" style="15" customWidth="1"/>
    <col min="32" max="32" width="7.57421875" style="15" bestFit="1" customWidth="1"/>
    <col min="33" max="16384" width="9.140625" style="3" customWidth="1"/>
  </cols>
  <sheetData>
    <row r="1" spans="2:33" ht="23.25" customHeight="1">
      <c r="B1" s="178" t="s">
        <v>77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2"/>
    </row>
    <row r="2" spans="2:32" ht="15" customHeight="1" thickBot="1"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</row>
    <row r="3" spans="1:32" s="5" customFormat="1" ht="15" customHeight="1">
      <c r="A3" s="4"/>
      <c r="B3" s="203" t="s">
        <v>0</v>
      </c>
      <c r="C3" s="182" t="s">
        <v>4</v>
      </c>
      <c r="D3" s="183" t="s">
        <v>3</v>
      </c>
      <c r="E3" s="176" t="s">
        <v>7</v>
      </c>
      <c r="F3" s="177"/>
      <c r="G3" s="185"/>
      <c r="H3" s="177" t="s">
        <v>7</v>
      </c>
      <c r="I3" s="177"/>
      <c r="J3" s="177"/>
      <c r="K3" s="176" t="s">
        <v>7</v>
      </c>
      <c r="L3" s="177"/>
      <c r="M3" s="185"/>
      <c r="N3" s="177" t="s">
        <v>7</v>
      </c>
      <c r="O3" s="177"/>
      <c r="P3" s="177"/>
      <c r="Q3" s="176" t="s">
        <v>7</v>
      </c>
      <c r="R3" s="177"/>
      <c r="S3" s="185"/>
      <c r="T3" s="176" t="s">
        <v>7</v>
      </c>
      <c r="U3" s="177"/>
      <c r="V3" s="177"/>
      <c r="W3" s="176" t="s">
        <v>7</v>
      </c>
      <c r="X3" s="177"/>
      <c r="Y3" s="185"/>
      <c r="Z3" s="176" t="s">
        <v>7</v>
      </c>
      <c r="AA3" s="177"/>
      <c r="AB3" s="177"/>
      <c r="AC3" s="176" t="s">
        <v>7</v>
      </c>
      <c r="AD3" s="177"/>
      <c r="AE3" s="185"/>
      <c r="AF3" s="205" t="s">
        <v>6</v>
      </c>
    </row>
    <row r="4" spans="1:32" s="7" customFormat="1" ht="15">
      <c r="A4" s="6"/>
      <c r="B4" s="204"/>
      <c r="C4" s="181"/>
      <c r="D4" s="184"/>
      <c r="E4" s="174">
        <f>+'125 Superkart'!E4:G4</f>
        <v>42805</v>
      </c>
      <c r="F4" s="167"/>
      <c r="G4" s="175"/>
      <c r="H4" s="174">
        <v>42875</v>
      </c>
      <c r="I4" s="167"/>
      <c r="J4" s="175"/>
      <c r="K4" s="174"/>
      <c r="L4" s="167"/>
      <c r="M4" s="175"/>
      <c r="N4" s="174"/>
      <c r="O4" s="167"/>
      <c r="P4" s="175"/>
      <c r="Q4" s="174"/>
      <c r="R4" s="167"/>
      <c r="S4" s="175"/>
      <c r="T4" s="174"/>
      <c r="U4" s="167"/>
      <c r="V4" s="175"/>
      <c r="W4" s="174"/>
      <c r="X4" s="167"/>
      <c r="Y4" s="175"/>
      <c r="Z4" s="174"/>
      <c r="AA4" s="167"/>
      <c r="AB4" s="167"/>
      <c r="AC4" s="174"/>
      <c r="AD4" s="167"/>
      <c r="AE4" s="175"/>
      <c r="AF4" s="206"/>
    </row>
    <row r="5" spans="1:32" s="7" customFormat="1" ht="15">
      <c r="A5" s="6"/>
      <c r="B5" s="204"/>
      <c r="C5" s="181"/>
      <c r="D5" s="184"/>
      <c r="E5" s="169" t="s">
        <v>5</v>
      </c>
      <c r="F5" s="168"/>
      <c r="G5" s="170"/>
      <c r="H5" s="168" t="s">
        <v>15</v>
      </c>
      <c r="I5" s="168"/>
      <c r="J5" s="168"/>
      <c r="K5" s="169" t="s">
        <v>16</v>
      </c>
      <c r="L5" s="168"/>
      <c r="M5" s="170"/>
      <c r="N5" s="168" t="s">
        <v>17</v>
      </c>
      <c r="O5" s="168"/>
      <c r="P5" s="168"/>
      <c r="Q5" s="169" t="s">
        <v>18</v>
      </c>
      <c r="R5" s="168"/>
      <c r="S5" s="170"/>
      <c r="T5" s="169" t="s">
        <v>19</v>
      </c>
      <c r="U5" s="168"/>
      <c r="V5" s="168"/>
      <c r="W5" s="169" t="s">
        <v>21</v>
      </c>
      <c r="X5" s="168"/>
      <c r="Y5" s="170"/>
      <c r="Z5" s="169" t="s">
        <v>20</v>
      </c>
      <c r="AA5" s="168"/>
      <c r="AB5" s="168"/>
      <c r="AC5" s="174" t="s">
        <v>22</v>
      </c>
      <c r="AD5" s="167"/>
      <c r="AE5" s="175"/>
      <c r="AF5" s="206"/>
    </row>
    <row r="6" spans="1:32" s="8" customFormat="1" ht="15">
      <c r="A6" s="1"/>
      <c r="B6" s="204"/>
      <c r="C6" s="181"/>
      <c r="D6" s="184"/>
      <c r="E6" s="121" t="s">
        <v>1</v>
      </c>
      <c r="F6" s="122" t="s">
        <v>2</v>
      </c>
      <c r="G6" s="124" t="s">
        <v>8</v>
      </c>
      <c r="H6" s="133" t="s">
        <v>1</v>
      </c>
      <c r="I6" s="122" t="s">
        <v>2</v>
      </c>
      <c r="J6" s="125" t="s">
        <v>8</v>
      </c>
      <c r="K6" s="121" t="s">
        <v>1</v>
      </c>
      <c r="L6" s="122" t="s">
        <v>2</v>
      </c>
      <c r="M6" s="124" t="s">
        <v>8</v>
      </c>
      <c r="N6" s="133" t="s">
        <v>1</v>
      </c>
      <c r="O6" s="122" t="s">
        <v>2</v>
      </c>
      <c r="P6" s="125" t="s">
        <v>8</v>
      </c>
      <c r="Q6" s="121" t="s">
        <v>1</v>
      </c>
      <c r="R6" s="122" t="s">
        <v>2</v>
      </c>
      <c r="S6" s="124" t="s">
        <v>8</v>
      </c>
      <c r="T6" s="121" t="s">
        <v>1</v>
      </c>
      <c r="U6" s="122" t="s">
        <v>2</v>
      </c>
      <c r="V6" s="125" t="s">
        <v>8</v>
      </c>
      <c r="W6" s="121" t="s">
        <v>1</v>
      </c>
      <c r="X6" s="122" t="s">
        <v>2</v>
      </c>
      <c r="Y6" s="124" t="s">
        <v>8</v>
      </c>
      <c r="Z6" s="121" t="s">
        <v>1</v>
      </c>
      <c r="AA6" s="122" t="s">
        <v>2</v>
      </c>
      <c r="AB6" s="125" t="s">
        <v>8</v>
      </c>
      <c r="AC6" s="121" t="s">
        <v>1</v>
      </c>
      <c r="AD6" s="122" t="s">
        <v>2</v>
      </c>
      <c r="AE6" s="124" t="s">
        <v>8</v>
      </c>
      <c r="AF6" s="207"/>
    </row>
    <row r="7" spans="1:32" ht="15">
      <c r="A7" s="1">
        <v>1</v>
      </c>
      <c r="B7" s="150" t="s">
        <v>30</v>
      </c>
      <c r="C7" s="136">
        <v>33</v>
      </c>
      <c r="D7" s="163" t="s">
        <v>106</v>
      </c>
      <c r="E7" s="58">
        <v>15</v>
      </c>
      <c r="F7" s="59">
        <v>15</v>
      </c>
      <c r="G7" s="60">
        <v>15</v>
      </c>
      <c r="H7" s="61">
        <v>15</v>
      </c>
      <c r="I7" s="59">
        <v>15</v>
      </c>
      <c r="J7" s="48">
        <v>15</v>
      </c>
      <c r="K7" s="58"/>
      <c r="L7" s="59"/>
      <c r="M7" s="60"/>
      <c r="N7" s="61"/>
      <c r="O7" s="59"/>
      <c r="P7" s="48"/>
      <c r="Q7" s="58"/>
      <c r="R7" s="59"/>
      <c r="S7" s="60"/>
      <c r="T7" s="58"/>
      <c r="U7" s="59"/>
      <c r="V7" s="48"/>
      <c r="W7" s="58"/>
      <c r="X7" s="59"/>
      <c r="Y7" s="60"/>
      <c r="Z7" s="58"/>
      <c r="AA7" s="59"/>
      <c r="AB7" s="48"/>
      <c r="AC7" s="58"/>
      <c r="AD7" s="59"/>
      <c r="AE7" s="60"/>
      <c r="AF7" s="153">
        <f aca="true" t="shared" si="0" ref="AF7:AF12">SUM(E7:AE7)</f>
        <v>90</v>
      </c>
    </row>
    <row r="8" spans="1:32" ht="15">
      <c r="A8" s="1">
        <f>+A7+1</f>
        <v>2</v>
      </c>
      <c r="B8" s="150" t="s">
        <v>43</v>
      </c>
      <c r="C8" s="136">
        <v>11</v>
      </c>
      <c r="D8" s="163" t="s">
        <v>107</v>
      </c>
      <c r="E8" s="58">
        <v>12</v>
      </c>
      <c r="F8" s="59">
        <v>12</v>
      </c>
      <c r="G8" s="62">
        <v>10</v>
      </c>
      <c r="H8" s="61">
        <v>12</v>
      </c>
      <c r="I8" s="59">
        <v>12</v>
      </c>
      <c r="J8" s="48">
        <v>12</v>
      </c>
      <c r="K8" s="58"/>
      <c r="L8" s="59"/>
      <c r="M8" s="62"/>
      <c r="N8" s="61"/>
      <c r="O8" s="59"/>
      <c r="P8" s="47"/>
      <c r="Q8" s="58"/>
      <c r="R8" s="59"/>
      <c r="S8" s="62"/>
      <c r="T8" s="58"/>
      <c r="U8" s="59"/>
      <c r="V8" s="47"/>
      <c r="W8" s="63"/>
      <c r="X8" s="57"/>
      <c r="Y8" s="62"/>
      <c r="Z8" s="63"/>
      <c r="AA8" s="57"/>
      <c r="AB8" s="47"/>
      <c r="AC8" s="63"/>
      <c r="AD8" s="57"/>
      <c r="AE8" s="62"/>
      <c r="AF8" s="153">
        <f t="shared" si="0"/>
        <v>70</v>
      </c>
    </row>
    <row r="9" spans="1:32" ht="15">
      <c r="A9" s="1">
        <f>+A8+1</f>
        <v>3</v>
      </c>
      <c r="B9" s="150" t="s">
        <v>31</v>
      </c>
      <c r="C9" s="136">
        <v>51</v>
      </c>
      <c r="D9" s="163" t="s">
        <v>108</v>
      </c>
      <c r="E9" s="58">
        <v>8</v>
      </c>
      <c r="F9" s="59">
        <v>10</v>
      </c>
      <c r="G9" s="60">
        <v>12</v>
      </c>
      <c r="H9" s="61">
        <v>10</v>
      </c>
      <c r="I9" s="59">
        <v>9</v>
      </c>
      <c r="J9" s="47">
        <v>9</v>
      </c>
      <c r="K9" s="58"/>
      <c r="L9" s="59"/>
      <c r="M9" s="60"/>
      <c r="N9" s="61"/>
      <c r="O9" s="59"/>
      <c r="P9" s="47"/>
      <c r="Q9" s="58"/>
      <c r="R9" s="59"/>
      <c r="S9" s="62"/>
      <c r="T9" s="58"/>
      <c r="U9" s="59"/>
      <c r="V9" s="48"/>
      <c r="W9" s="58"/>
      <c r="X9" s="59"/>
      <c r="Y9" s="60"/>
      <c r="Z9" s="58"/>
      <c r="AA9" s="59"/>
      <c r="AB9" s="48"/>
      <c r="AC9" s="58"/>
      <c r="AD9" s="59"/>
      <c r="AE9" s="60"/>
      <c r="AF9" s="153">
        <f t="shared" si="0"/>
        <v>58</v>
      </c>
    </row>
    <row r="10" spans="1:32" ht="15">
      <c r="A10" s="1">
        <f>+A9+1</f>
        <v>4</v>
      </c>
      <c r="B10" s="150" t="s">
        <v>32</v>
      </c>
      <c r="C10" s="136">
        <v>46</v>
      </c>
      <c r="D10" s="163" t="s">
        <v>109</v>
      </c>
      <c r="E10" s="87">
        <v>10</v>
      </c>
      <c r="F10" s="59">
        <v>9</v>
      </c>
      <c r="G10" s="83">
        <v>9</v>
      </c>
      <c r="H10" s="88">
        <v>9</v>
      </c>
      <c r="I10" s="59">
        <v>10</v>
      </c>
      <c r="J10" s="53">
        <v>10</v>
      </c>
      <c r="K10" s="58"/>
      <c r="L10" s="59"/>
      <c r="M10" s="62"/>
      <c r="N10" s="61"/>
      <c r="O10" s="59"/>
      <c r="P10" s="47"/>
      <c r="Q10" s="58"/>
      <c r="R10" s="59"/>
      <c r="S10" s="62"/>
      <c r="T10" s="87"/>
      <c r="U10" s="59"/>
      <c r="V10" s="53"/>
      <c r="W10" s="63"/>
      <c r="X10" s="57"/>
      <c r="Y10" s="62"/>
      <c r="Z10" s="63"/>
      <c r="AA10" s="57"/>
      <c r="AB10" s="47"/>
      <c r="AC10" s="63"/>
      <c r="AD10" s="57"/>
      <c r="AE10" s="62"/>
      <c r="AF10" s="153">
        <f t="shared" si="0"/>
        <v>57</v>
      </c>
    </row>
    <row r="11" spans="1:32" ht="15">
      <c r="A11" s="1">
        <f>+A10+1</f>
        <v>5</v>
      </c>
      <c r="B11" s="150" t="s">
        <v>47</v>
      </c>
      <c r="C11" s="136">
        <v>46</v>
      </c>
      <c r="D11" s="163" t="s">
        <v>110</v>
      </c>
      <c r="E11" s="87">
        <v>9</v>
      </c>
      <c r="F11" s="59">
        <v>8</v>
      </c>
      <c r="G11" s="86">
        <v>8</v>
      </c>
      <c r="H11" s="88"/>
      <c r="I11" s="59"/>
      <c r="J11" s="88"/>
      <c r="K11" s="58"/>
      <c r="L11" s="59"/>
      <c r="M11" s="60"/>
      <c r="N11" s="61"/>
      <c r="O11" s="59"/>
      <c r="P11" s="48"/>
      <c r="Q11" s="58"/>
      <c r="R11" s="59"/>
      <c r="S11" s="60"/>
      <c r="T11" s="87"/>
      <c r="U11" s="59"/>
      <c r="V11" s="88"/>
      <c r="W11" s="58"/>
      <c r="X11" s="59"/>
      <c r="Y11" s="60"/>
      <c r="Z11" s="58"/>
      <c r="AA11" s="59"/>
      <c r="AB11" s="48"/>
      <c r="AC11" s="58"/>
      <c r="AD11" s="59"/>
      <c r="AE11" s="60"/>
      <c r="AF11" s="153">
        <f t="shared" si="0"/>
        <v>25</v>
      </c>
    </row>
    <row r="12" spans="2:32" ht="15.75" thickBot="1">
      <c r="B12" s="152"/>
      <c r="C12" s="148"/>
      <c r="D12" s="132"/>
      <c r="E12" s="77"/>
      <c r="F12" s="76"/>
      <c r="G12" s="79"/>
      <c r="H12" s="75"/>
      <c r="I12" s="76"/>
      <c r="J12" s="56"/>
      <c r="K12" s="77"/>
      <c r="L12" s="76"/>
      <c r="M12" s="78"/>
      <c r="N12" s="75"/>
      <c r="O12" s="76"/>
      <c r="P12" s="50"/>
      <c r="Q12" s="77"/>
      <c r="R12" s="76"/>
      <c r="S12" s="79"/>
      <c r="T12" s="89"/>
      <c r="U12" s="76"/>
      <c r="V12" s="94"/>
      <c r="W12" s="77"/>
      <c r="X12" s="76"/>
      <c r="Y12" s="79"/>
      <c r="Z12" s="77"/>
      <c r="AA12" s="76"/>
      <c r="AB12" s="50"/>
      <c r="AC12" s="77"/>
      <c r="AD12" s="76"/>
      <c r="AE12" s="79"/>
      <c r="AF12" s="153">
        <f t="shared" si="0"/>
        <v>0</v>
      </c>
    </row>
    <row r="13" spans="1:32" s="13" customFormat="1" ht="15">
      <c r="A13" s="9"/>
      <c r="B13" s="10"/>
      <c r="C13" s="11"/>
      <c r="D13" s="11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208"/>
      <c r="X13" s="208"/>
      <c r="Y13" s="208"/>
      <c r="Z13" s="32"/>
      <c r="AA13" s="32"/>
      <c r="AB13" s="32"/>
      <c r="AC13" s="32"/>
      <c r="AD13" s="32"/>
      <c r="AE13" s="32"/>
      <c r="AF13" s="12"/>
    </row>
  </sheetData>
  <sheetProtection/>
  <mergeCells count="39">
    <mergeCell ref="AC3:AE3"/>
    <mergeCell ref="AC4:AE4"/>
    <mergeCell ref="AC5:AE5"/>
    <mergeCell ref="B1:AF2"/>
    <mergeCell ref="B3:B6"/>
    <mergeCell ref="C3:C6"/>
    <mergeCell ref="D3:D6"/>
    <mergeCell ref="E3:G3"/>
    <mergeCell ref="H3:J3"/>
    <mergeCell ref="K3:M3"/>
    <mergeCell ref="N3:P3"/>
    <mergeCell ref="Q3:S3"/>
    <mergeCell ref="T3:V3"/>
    <mergeCell ref="W3:Y3"/>
    <mergeCell ref="Z3:AB3"/>
    <mergeCell ref="AF3:AF6"/>
    <mergeCell ref="W4:Y4"/>
    <mergeCell ref="Z4:AB4"/>
    <mergeCell ref="W5:Y5"/>
    <mergeCell ref="Z5:AB5"/>
    <mergeCell ref="E4:G4"/>
    <mergeCell ref="H4:J4"/>
    <mergeCell ref="K4:M4"/>
    <mergeCell ref="N4:P4"/>
    <mergeCell ref="Q4:S4"/>
    <mergeCell ref="T4:V4"/>
    <mergeCell ref="E5:G5"/>
    <mergeCell ref="H5:J5"/>
    <mergeCell ref="K5:M5"/>
    <mergeCell ref="N5:P5"/>
    <mergeCell ref="Q5:S5"/>
    <mergeCell ref="T5:V5"/>
    <mergeCell ref="W13:Y13"/>
    <mergeCell ref="E13:G13"/>
    <mergeCell ref="H13:J13"/>
    <mergeCell ref="K13:M13"/>
    <mergeCell ref="N13:P13"/>
    <mergeCell ref="Q13:S13"/>
    <mergeCell ref="T13:V13"/>
  </mergeCells>
  <printOptions horizontalCentered="1" verticalCentered="1"/>
  <pageMargins left="0.35433070866141736" right="0.35433070866141736" top="0.3937007874015748" bottom="0.984251968503937" header="0.5118110236220472" footer="0.5118110236220472"/>
  <pageSetup fitToHeight="1" fitToWidth="1" horizontalDpi="600" verticalDpi="600" orientation="landscape" paperSize="9" scale="80" r:id="rId1"/>
  <headerFooter alignWithMargins="0">
    <oddFooter>&amp;L&amp;T &amp;D&amp;CMOTORSPORT SA
011 466 2440&amp;RPAGE 1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G33"/>
  <sheetViews>
    <sheetView zoomScale="85" zoomScaleNormal="85" zoomScalePageLayoutView="0" workbookViewId="0" topLeftCell="A1">
      <selection activeCell="C23" sqref="C23"/>
    </sheetView>
  </sheetViews>
  <sheetFormatPr defaultColWidth="9.140625" defaultRowHeight="12.75"/>
  <cols>
    <col min="1" max="1" width="3.28125" style="1" bestFit="1" customWidth="1"/>
    <col min="2" max="2" width="23.00390625" style="3" customWidth="1"/>
    <col min="3" max="3" width="8.28125" style="14" bestFit="1" customWidth="1"/>
    <col min="4" max="4" width="9.8515625" style="14" customWidth="1"/>
    <col min="5" max="6" width="4.7109375" style="15" customWidth="1"/>
    <col min="7" max="7" width="5.8515625" style="46" customWidth="1"/>
    <col min="8" max="31" width="4.7109375" style="15" customWidth="1"/>
    <col min="32" max="32" width="8.57421875" style="46" bestFit="1" customWidth="1"/>
    <col min="33" max="16384" width="9.140625" style="3" customWidth="1"/>
  </cols>
  <sheetData>
    <row r="1" spans="2:33" ht="15" customHeight="1" thickBot="1">
      <c r="B1" s="178" t="s">
        <v>78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2"/>
    </row>
    <row r="2" spans="2:32" ht="15" customHeight="1" hidden="1"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</row>
    <row r="3" spans="1:32" s="5" customFormat="1" ht="15" customHeight="1">
      <c r="A3" s="4"/>
      <c r="B3" s="180" t="s">
        <v>0</v>
      </c>
      <c r="C3" s="183" t="s">
        <v>4</v>
      </c>
      <c r="D3" s="182" t="s">
        <v>3</v>
      </c>
      <c r="E3" s="177" t="s">
        <v>7</v>
      </c>
      <c r="F3" s="177"/>
      <c r="G3" s="177"/>
      <c r="H3" s="176" t="s">
        <v>7</v>
      </c>
      <c r="I3" s="177"/>
      <c r="J3" s="185"/>
      <c r="K3" s="177" t="s">
        <v>7</v>
      </c>
      <c r="L3" s="177"/>
      <c r="M3" s="177"/>
      <c r="N3" s="176" t="s">
        <v>7</v>
      </c>
      <c r="O3" s="177"/>
      <c r="P3" s="185"/>
      <c r="Q3" s="177" t="s">
        <v>7</v>
      </c>
      <c r="R3" s="177"/>
      <c r="S3" s="177"/>
      <c r="T3" s="176" t="s">
        <v>7</v>
      </c>
      <c r="U3" s="177"/>
      <c r="V3" s="185"/>
      <c r="W3" s="176" t="s">
        <v>7</v>
      </c>
      <c r="X3" s="177"/>
      <c r="Y3" s="185"/>
      <c r="Z3" s="176" t="s">
        <v>7</v>
      </c>
      <c r="AA3" s="177"/>
      <c r="AB3" s="177"/>
      <c r="AC3" s="176" t="s">
        <v>7</v>
      </c>
      <c r="AD3" s="177"/>
      <c r="AE3" s="185"/>
      <c r="AF3" s="171" t="s">
        <v>6</v>
      </c>
    </row>
    <row r="4" spans="1:32" s="7" customFormat="1" ht="15">
      <c r="A4" s="6"/>
      <c r="B4" s="181"/>
      <c r="C4" s="184"/>
      <c r="D4" s="181"/>
      <c r="E4" s="167">
        <f>+'125 Superkart'!E4:G4</f>
        <v>42805</v>
      </c>
      <c r="F4" s="167"/>
      <c r="G4" s="167"/>
      <c r="H4" s="174">
        <v>42875</v>
      </c>
      <c r="I4" s="167"/>
      <c r="J4" s="175"/>
      <c r="K4" s="167"/>
      <c r="L4" s="167"/>
      <c r="M4" s="167"/>
      <c r="N4" s="174"/>
      <c r="O4" s="167"/>
      <c r="P4" s="175"/>
      <c r="Q4" s="167"/>
      <c r="R4" s="167"/>
      <c r="S4" s="167"/>
      <c r="T4" s="174"/>
      <c r="U4" s="167"/>
      <c r="V4" s="175"/>
      <c r="W4" s="174"/>
      <c r="X4" s="167"/>
      <c r="Y4" s="175"/>
      <c r="Z4" s="174"/>
      <c r="AA4" s="167"/>
      <c r="AB4" s="167"/>
      <c r="AC4" s="174"/>
      <c r="AD4" s="167"/>
      <c r="AE4" s="175"/>
      <c r="AF4" s="172"/>
    </row>
    <row r="5" spans="1:32" s="7" customFormat="1" ht="15">
      <c r="A5" s="6"/>
      <c r="B5" s="181"/>
      <c r="C5" s="184"/>
      <c r="D5" s="181"/>
      <c r="E5" s="168" t="s">
        <v>5</v>
      </c>
      <c r="F5" s="168"/>
      <c r="G5" s="168"/>
      <c r="H5" s="169" t="s">
        <v>15</v>
      </c>
      <c r="I5" s="168"/>
      <c r="J5" s="170"/>
      <c r="K5" s="168" t="s">
        <v>16</v>
      </c>
      <c r="L5" s="168"/>
      <c r="M5" s="168"/>
      <c r="N5" s="169" t="s">
        <v>17</v>
      </c>
      <c r="O5" s="168"/>
      <c r="P5" s="170"/>
      <c r="Q5" s="168" t="s">
        <v>18</v>
      </c>
      <c r="R5" s="168"/>
      <c r="S5" s="168"/>
      <c r="T5" s="169" t="s">
        <v>19</v>
      </c>
      <c r="U5" s="168"/>
      <c r="V5" s="170"/>
      <c r="W5" s="169" t="s">
        <v>21</v>
      </c>
      <c r="X5" s="168"/>
      <c r="Y5" s="170"/>
      <c r="Z5" s="169" t="s">
        <v>20</v>
      </c>
      <c r="AA5" s="168"/>
      <c r="AB5" s="168"/>
      <c r="AC5" s="169" t="s">
        <v>22</v>
      </c>
      <c r="AD5" s="168"/>
      <c r="AE5" s="170"/>
      <c r="AF5" s="172"/>
    </row>
    <row r="6" spans="1:32" s="8" customFormat="1" ht="15">
      <c r="A6" s="1"/>
      <c r="B6" s="181"/>
      <c r="C6" s="184"/>
      <c r="D6" s="181"/>
      <c r="E6" s="133" t="s">
        <v>1</v>
      </c>
      <c r="F6" s="122" t="s">
        <v>2</v>
      </c>
      <c r="G6" s="141" t="s">
        <v>8</v>
      </c>
      <c r="H6" s="121" t="s">
        <v>1</v>
      </c>
      <c r="I6" s="122" t="s">
        <v>2</v>
      </c>
      <c r="J6" s="124" t="s">
        <v>8</v>
      </c>
      <c r="K6" s="133" t="s">
        <v>1</v>
      </c>
      <c r="L6" s="122" t="s">
        <v>2</v>
      </c>
      <c r="M6" s="125" t="s">
        <v>8</v>
      </c>
      <c r="N6" s="121" t="s">
        <v>1</v>
      </c>
      <c r="O6" s="122" t="s">
        <v>2</v>
      </c>
      <c r="P6" s="124" t="s">
        <v>8</v>
      </c>
      <c r="Q6" s="133" t="s">
        <v>1</v>
      </c>
      <c r="R6" s="122" t="s">
        <v>2</v>
      </c>
      <c r="S6" s="125" t="s">
        <v>8</v>
      </c>
      <c r="T6" s="121" t="s">
        <v>1</v>
      </c>
      <c r="U6" s="122" t="s">
        <v>2</v>
      </c>
      <c r="V6" s="124" t="s">
        <v>8</v>
      </c>
      <c r="W6" s="121" t="s">
        <v>1</v>
      </c>
      <c r="X6" s="122" t="s">
        <v>2</v>
      </c>
      <c r="Y6" s="124" t="s">
        <v>8</v>
      </c>
      <c r="Z6" s="121" t="s">
        <v>1</v>
      </c>
      <c r="AA6" s="122" t="s">
        <v>2</v>
      </c>
      <c r="AB6" s="125" t="s">
        <v>8</v>
      </c>
      <c r="AC6" s="121" t="s">
        <v>1</v>
      </c>
      <c r="AD6" s="122" t="s">
        <v>2</v>
      </c>
      <c r="AE6" s="124" t="s">
        <v>8</v>
      </c>
      <c r="AF6" s="173"/>
    </row>
    <row r="7" spans="1:32" ht="15">
      <c r="A7" s="1">
        <v>1</v>
      </c>
      <c r="B7" s="127" t="s">
        <v>48</v>
      </c>
      <c r="C7" s="128">
        <v>5</v>
      </c>
      <c r="D7" s="156" t="s">
        <v>111</v>
      </c>
      <c r="E7" s="55">
        <v>15</v>
      </c>
      <c r="F7" s="57">
        <v>15</v>
      </c>
      <c r="G7" s="47">
        <v>15</v>
      </c>
      <c r="H7" s="58">
        <v>15</v>
      </c>
      <c r="I7" s="59">
        <v>15</v>
      </c>
      <c r="J7" s="62">
        <v>15</v>
      </c>
      <c r="K7" s="61"/>
      <c r="L7" s="59"/>
      <c r="M7" s="48"/>
      <c r="N7" s="58"/>
      <c r="O7" s="59"/>
      <c r="P7" s="62"/>
      <c r="Q7" s="61"/>
      <c r="R7" s="59"/>
      <c r="S7" s="47"/>
      <c r="T7" s="58"/>
      <c r="U7" s="59"/>
      <c r="V7" s="62"/>
      <c r="W7" s="63"/>
      <c r="X7" s="57"/>
      <c r="Y7" s="62"/>
      <c r="Z7" s="63"/>
      <c r="AA7" s="57"/>
      <c r="AB7" s="47"/>
      <c r="AC7" s="63"/>
      <c r="AD7" s="57"/>
      <c r="AE7" s="62"/>
      <c r="AF7" s="126">
        <f aca="true" t="shared" si="0" ref="AF7:AF14">SUM(E7:AE7)</f>
        <v>90</v>
      </c>
    </row>
    <row r="8" spans="1:32" ht="15">
      <c r="A8" s="1">
        <f>+A7+1</f>
        <v>2</v>
      </c>
      <c r="B8" s="127" t="s">
        <v>49</v>
      </c>
      <c r="C8" s="128">
        <v>8</v>
      </c>
      <c r="D8" s="156" t="s">
        <v>112</v>
      </c>
      <c r="E8" s="55">
        <v>12</v>
      </c>
      <c r="F8" s="57">
        <v>12</v>
      </c>
      <c r="G8" s="47">
        <v>12</v>
      </c>
      <c r="H8" s="58">
        <v>10</v>
      </c>
      <c r="I8" s="59">
        <v>10</v>
      </c>
      <c r="J8" s="62">
        <v>10</v>
      </c>
      <c r="K8" s="61"/>
      <c r="L8" s="59"/>
      <c r="M8" s="48"/>
      <c r="N8" s="58"/>
      <c r="O8" s="59"/>
      <c r="P8" s="62"/>
      <c r="Q8" s="61"/>
      <c r="R8" s="59"/>
      <c r="S8" s="47"/>
      <c r="T8" s="58"/>
      <c r="U8" s="59"/>
      <c r="V8" s="62"/>
      <c r="W8" s="63"/>
      <c r="X8" s="57"/>
      <c r="Y8" s="62"/>
      <c r="Z8" s="63"/>
      <c r="AA8" s="57"/>
      <c r="AB8" s="47"/>
      <c r="AC8" s="63"/>
      <c r="AD8" s="57"/>
      <c r="AE8" s="62"/>
      <c r="AF8" s="126">
        <f t="shared" si="0"/>
        <v>66</v>
      </c>
    </row>
    <row r="9" spans="1:32" ht="15">
      <c r="A9" s="1">
        <f>+A8+1</f>
        <v>3</v>
      </c>
      <c r="B9" s="129" t="s">
        <v>68</v>
      </c>
      <c r="C9" s="130">
        <v>98</v>
      </c>
      <c r="D9" s="160" t="s">
        <v>113</v>
      </c>
      <c r="E9" s="80"/>
      <c r="F9" s="70"/>
      <c r="G9" s="49"/>
      <c r="H9" s="66">
        <v>12</v>
      </c>
      <c r="I9" s="65">
        <v>12</v>
      </c>
      <c r="J9" s="68">
        <v>12</v>
      </c>
      <c r="K9" s="64"/>
      <c r="L9" s="65"/>
      <c r="M9" s="54"/>
      <c r="N9" s="66"/>
      <c r="O9" s="65"/>
      <c r="P9" s="68"/>
      <c r="Q9" s="64"/>
      <c r="R9" s="65"/>
      <c r="S9" s="49"/>
      <c r="T9" s="66"/>
      <c r="U9" s="65"/>
      <c r="V9" s="68"/>
      <c r="W9" s="69"/>
      <c r="X9" s="70"/>
      <c r="Y9" s="68"/>
      <c r="Z9" s="69"/>
      <c r="AA9" s="70"/>
      <c r="AB9" s="49"/>
      <c r="AC9" s="69"/>
      <c r="AD9" s="70"/>
      <c r="AE9" s="68"/>
      <c r="AF9" s="126">
        <f t="shared" si="0"/>
        <v>36</v>
      </c>
    </row>
    <row r="10" spans="1:32" ht="15">
      <c r="A10" s="1">
        <f>+A9+1</f>
        <v>4</v>
      </c>
      <c r="B10" s="129" t="s">
        <v>69</v>
      </c>
      <c r="C10" s="130">
        <v>31</v>
      </c>
      <c r="D10" s="161" t="s">
        <v>114</v>
      </c>
      <c r="E10" s="80"/>
      <c r="F10" s="70"/>
      <c r="G10" s="49"/>
      <c r="H10" s="66">
        <v>8</v>
      </c>
      <c r="I10" s="65">
        <v>9</v>
      </c>
      <c r="J10" s="68">
        <v>9</v>
      </c>
      <c r="K10" s="64"/>
      <c r="L10" s="65"/>
      <c r="M10" s="54"/>
      <c r="N10" s="66"/>
      <c r="O10" s="65"/>
      <c r="P10" s="68"/>
      <c r="Q10" s="64"/>
      <c r="R10" s="65"/>
      <c r="S10" s="49"/>
      <c r="T10" s="66"/>
      <c r="U10" s="65"/>
      <c r="V10" s="68"/>
      <c r="W10" s="69"/>
      <c r="X10" s="70"/>
      <c r="Y10" s="68"/>
      <c r="Z10" s="69"/>
      <c r="AA10" s="70"/>
      <c r="AB10" s="49"/>
      <c r="AC10" s="69"/>
      <c r="AD10" s="70"/>
      <c r="AE10" s="68"/>
      <c r="AF10" s="126">
        <f t="shared" si="0"/>
        <v>26</v>
      </c>
    </row>
    <row r="11" spans="1:32" ht="15">
      <c r="A11" s="1">
        <f>+A10+1</f>
        <v>5</v>
      </c>
      <c r="B11" s="129" t="s">
        <v>70</v>
      </c>
      <c r="C11" s="130">
        <v>69</v>
      </c>
      <c r="D11" s="157">
        <v>10275</v>
      </c>
      <c r="E11" s="80"/>
      <c r="F11" s="70"/>
      <c r="G11" s="49"/>
      <c r="H11" s="66">
        <v>9</v>
      </c>
      <c r="I11" s="65">
        <v>8</v>
      </c>
      <c r="J11" s="68">
        <v>8</v>
      </c>
      <c r="K11" s="64"/>
      <c r="L11" s="65"/>
      <c r="M11" s="54"/>
      <c r="N11" s="66"/>
      <c r="O11" s="65"/>
      <c r="P11" s="68"/>
      <c r="Q11" s="64"/>
      <c r="R11" s="65"/>
      <c r="S11" s="49"/>
      <c r="T11" s="66"/>
      <c r="U11" s="65"/>
      <c r="V11" s="68"/>
      <c r="W11" s="69"/>
      <c r="X11" s="70"/>
      <c r="Y11" s="68"/>
      <c r="Z11" s="69"/>
      <c r="AA11" s="70"/>
      <c r="AB11" s="49"/>
      <c r="AC11" s="69"/>
      <c r="AD11" s="70"/>
      <c r="AE11" s="68"/>
      <c r="AF11" s="126">
        <f t="shared" si="0"/>
        <v>25</v>
      </c>
    </row>
    <row r="12" spans="2:32" ht="15">
      <c r="B12" s="129"/>
      <c r="C12" s="130"/>
      <c r="D12" s="137"/>
      <c r="E12" s="80"/>
      <c r="F12" s="70"/>
      <c r="G12" s="49"/>
      <c r="H12" s="66"/>
      <c r="I12" s="65"/>
      <c r="J12" s="68"/>
      <c r="K12" s="64"/>
      <c r="L12" s="65"/>
      <c r="M12" s="54"/>
      <c r="N12" s="66"/>
      <c r="O12" s="65"/>
      <c r="P12" s="68"/>
      <c r="Q12" s="64"/>
      <c r="R12" s="65"/>
      <c r="S12" s="49"/>
      <c r="T12" s="66"/>
      <c r="U12" s="65"/>
      <c r="V12" s="68"/>
      <c r="W12" s="69"/>
      <c r="X12" s="70"/>
      <c r="Y12" s="68"/>
      <c r="Z12" s="69"/>
      <c r="AA12" s="70"/>
      <c r="AB12" s="49"/>
      <c r="AC12" s="69"/>
      <c r="AD12" s="70"/>
      <c r="AE12" s="68"/>
      <c r="AF12" s="126">
        <f t="shared" si="0"/>
        <v>0</v>
      </c>
    </row>
    <row r="13" spans="2:32" ht="15">
      <c r="B13" s="129"/>
      <c r="C13" s="130"/>
      <c r="D13" s="137"/>
      <c r="E13" s="80"/>
      <c r="F13" s="70"/>
      <c r="G13" s="49"/>
      <c r="H13" s="66"/>
      <c r="I13" s="65"/>
      <c r="J13" s="68"/>
      <c r="K13" s="64"/>
      <c r="L13" s="65"/>
      <c r="M13" s="54"/>
      <c r="N13" s="66"/>
      <c r="O13" s="65"/>
      <c r="P13" s="68"/>
      <c r="Q13" s="64"/>
      <c r="R13" s="65"/>
      <c r="S13" s="49"/>
      <c r="T13" s="66"/>
      <c r="U13" s="65"/>
      <c r="V13" s="68"/>
      <c r="W13" s="69"/>
      <c r="X13" s="70"/>
      <c r="Y13" s="68"/>
      <c r="Z13" s="69"/>
      <c r="AA13" s="70"/>
      <c r="AB13" s="49"/>
      <c r="AC13" s="69"/>
      <c r="AD13" s="70"/>
      <c r="AE13" s="68"/>
      <c r="AF13" s="126">
        <f t="shared" si="0"/>
        <v>0</v>
      </c>
    </row>
    <row r="14" spans="2:32" ht="15.75" thickBot="1">
      <c r="B14" s="131"/>
      <c r="C14" s="132"/>
      <c r="D14" s="148"/>
      <c r="E14" s="93"/>
      <c r="F14" s="82"/>
      <c r="G14" s="56"/>
      <c r="H14" s="77"/>
      <c r="I14" s="76"/>
      <c r="J14" s="78"/>
      <c r="K14" s="75"/>
      <c r="L14" s="76"/>
      <c r="M14" s="50"/>
      <c r="N14" s="77"/>
      <c r="O14" s="76"/>
      <c r="P14" s="78"/>
      <c r="Q14" s="75"/>
      <c r="R14" s="76"/>
      <c r="S14" s="56"/>
      <c r="T14" s="77"/>
      <c r="U14" s="76"/>
      <c r="V14" s="78"/>
      <c r="W14" s="81"/>
      <c r="X14" s="82"/>
      <c r="Y14" s="78"/>
      <c r="Z14" s="81"/>
      <c r="AA14" s="82"/>
      <c r="AB14" s="56"/>
      <c r="AC14" s="81"/>
      <c r="AD14" s="82"/>
      <c r="AE14" s="78"/>
      <c r="AF14" s="154">
        <f t="shared" si="0"/>
        <v>0</v>
      </c>
    </row>
    <row r="15" spans="2:32" ht="15">
      <c r="B15" s="35"/>
      <c r="C15" s="36"/>
      <c r="D15" s="36"/>
      <c r="E15" s="33"/>
      <c r="F15" s="33"/>
      <c r="G15" s="51"/>
      <c r="H15" s="34"/>
      <c r="I15" s="34"/>
      <c r="J15" s="34"/>
      <c r="K15" s="33"/>
      <c r="L15" s="33"/>
      <c r="M15" s="33"/>
      <c r="N15" s="33"/>
      <c r="O15" s="33"/>
      <c r="P15" s="34"/>
      <c r="Q15" s="33"/>
      <c r="R15" s="33"/>
      <c r="S15" s="34"/>
      <c r="T15" s="33"/>
      <c r="U15" s="33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96"/>
    </row>
    <row r="16" spans="1:32" s="13" customFormat="1" ht="15">
      <c r="A16" s="9"/>
      <c r="B16" s="10"/>
      <c r="C16" s="11"/>
      <c r="D16" s="11"/>
      <c r="E16" s="16"/>
      <c r="F16" s="16"/>
      <c r="G16" s="52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32"/>
      <c r="X16" s="32"/>
      <c r="Y16" s="32"/>
      <c r="Z16" s="32"/>
      <c r="AA16" s="32"/>
      <c r="AB16" s="32"/>
      <c r="AC16" s="32"/>
      <c r="AD16" s="32"/>
      <c r="AE16" s="32"/>
      <c r="AF16" s="45"/>
    </row>
    <row r="17" spans="2:32" ht="15" customHeight="1">
      <c r="B17" s="178" t="s">
        <v>79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</row>
    <row r="18" spans="2:32" ht="3" customHeight="1" thickBot="1"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</row>
    <row r="19" spans="1:32" ht="15" customHeight="1">
      <c r="A19" s="4"/>
      <c r="B19" s="180" t="s">
        <v>0</v>
      </c>
      <c r="C19" s="183" t="s">
        <v>4</v>
      </c>
      <c r="D19" s="182" t="s">
        <v>3</v>
      </c>
      <c r="E19" s="176" t="s">
        <v>7</v>
      </c>
      <c r="F19" s="177"/>
      <c r="G19" s="185"/>
      <c r="H19" s="176" t="s">
        <v>7</v>
      </c>
      <c r="I19" s="177"/>
      <c r="J19" s="185"/>
      <c r="K19" s="176" t="s">
        <v>7</v>
      </c>
      <c r="L19" s="177"/>
      <c r="M19" s="185"/>
      <c r="N19" s="176" t="s">
        <v>7</v>
      </c>
      <c r="O19" s="177"/>
      <c r="P19" s="185"/>
      <c r="Q19" s="176" t="s">
        <v>7</v>
      </c>
      <c r="R19" s="177"/>
      <c r="S19" s="185"/>
      <c r="T19" s="176" t="s">
        <v>7</v>
      </c>
      <c r="U19" s="177"/>
      <c r="V19" s="185"/>
      <c r="W19" s="176" t="s">
        <v>7</v>
      </c>
      <c r="X19" s="177"/>
      <c r="Y19" s="185"/>
      <c r="Z19" s="176" t="s">
        <v>7</v>
      </c>
      <c r="AA19" s="177"/>
      <c r="AB19" s="177"/>
      <c r="AC19" s="176" t="s">
        <v>7</v>
      </c>
      <c r="AD19" s="177"/>
      <c r="AE19" s="185"/>
      <c r="AF19" s="171" t="s">
        <v>6</v>
      </c>
    </row>
    <row r="20" spans="1:32" ht="15">
      <c r="A20" s="6"/>
      <c r="B20" s="181"/>
      <c r="C20" s="184"/>
      <c r="D20" s="181"/>
      <c r="E20" s="174">
        <f>+E4</f>
        <v>42805</v>
      </c>
      <c r="F20" s="167"/>
      <c r="G20" s="175"/>
      <c r="H20" s="174">
        <f>+H4</f>
        <v>42875</v>
      </c>
      <c r="I20" s="167"/>
      <c r="J20" s="175"/>
      <c r="K20" s="174"/>
      <c r="L20" s="167"/>
      <c r="M20" s="175"/>
      <c r="N20" s="174"/>
      <c r="O20" s="167"/>
      <c r="P20" s="175"/>
      <c r="Q20" s="174"/>
      <c r="R20" s="167"/>
      <c r="S20" s="175"/>
      <c r="T20" s="174"/>
      <c r="U20" s="167"/>
      <c r="V20" s="175"/>
      <c r="W20" s="174"/>
      <c r="X20" s="167"/>
      <c r="Y20" s="175"/>
      <c r="Z20" s="174"/>
      <c r="AA20" s="167"/>
      <c r="AB20" s="167"/>
      <c r="AC20" s="174"/>
      <c r="AD20" s="167"/>
      <c r="AE20" s="175"/>
      <c r="AF20" s="172"/>
    </row>
    <row r="21" spans="1:32" ht="15">
      <c r="A21" s="6"/>
      <c r="B21" s="181"/>
      <c r="C21" s="184"/>
      <c r="D21" s="181"/>
      <c r="E21" s="169" t="s">
        <v>5</v>
      </c>
      <c r="F21" s="168"/>
      <c r="G21" s="170"/>
      <c r="H21" s="169" t="s">
        <v>15</v>
      </c>
      <c r="I21" s="168"/>
      <c r="J21" s="170"/>
      <c r="K21" s="169" t="s">
        <v>16</v>
      </c>
      <c r="L21" s="168"/>
      <c r="M21" s="170"/>
      <c r="N21" s="169" t="s">
        <v>17</v>
      </c>
      <c r="O21" s="168"/>
      <c r="P21" s="170"/>
      <c r="Q21" s="169" t="s">
        <v>18</v>
      </c>
      <c r="R21" s="168"/>
      <c r="S21" s="170"/>
      <c r="T21" s="169" t="s">
        <v>19</v>
      </c>
      <c r="U21" s="168"/>
      <c r="V21" s="170"/>
      <c r="W21" s="169" t="s">
        <v>21</v>
      </c>
      <c r="X21" s="168"/>
      <c r="Y21" s="170"/>
      <c r="Z21" s="169" t="s">
        <v>20</v>
      </c>
      <c r="AA21" s="168"/>
      <c r="AB21" s="168"/>
      <c r="AC21" s="169" t="s">
        <v>22</v>
      </c>
      <c r="AD21" s="168"/>
      <c r="AE21" s="170"/>
      <c r="AF21" s="172"/>
    </row>
    <row r="22" spans="2:32" ht="15">
      <c r="B22" s="181"/>
      <c r="C22" s="184"/>
      <c r="D22" s="181"/>
      <c r="E22" s="121" t="s">
        <v>1</v>
      </c>
      <c r="F22" s="122" t="s">
        <v>2</v>
      </c>
      <c r="G22" s="123" t="s">
        <v>8</v>
      </c>
      <c r="H22" s="121" t="s">
        <v>1</v>
      </c>
      <c r="I22" s="122" t="s">
        <v>2</v>
      </c>
      <c r="J22" s="124" t="s">
        <v>8</v>
      </c>
      <c r="K22" s="121" t="s">
        <v>1</v>
      </c>
      <c r="L22" s="122" t="s">
        <v>2</v>
      </c>
      <c r="M22" s="124" t="s">
        <v>8</v>
      </c>
      <c r="N22" s="121" t="s">
        <v>1</v>
      </c>
      <c r="O22" s="122" t="s">
        <v>2</v>
      </c>
      <c r="P22" s="124" t="s">
        <v>8</v>
      </c>
      <c r="Q22" s="121" t="s">
        <v>1</v>
      </c>
      <c r="R22" s="122" t="s">
        <v>2</v>
      </c>
      <c r="S22" s="124" t="s">
        <v>8</v>
      </c>
      <c r="T22" s="121" t="s">
        <v>1</v>
      </c>
      <c r="U22" s="122" t="s">
        <v>2</v>
      </c>
      <c r="V22" s="124" t="s">
        <v>8</v>
      </c>
      <c r="W22" s="121" t="s">
        <v>1</v>
      </c>
      <c r="X22" s="122" t="s">
        <v>2</v>
      </c>
      <c r="Y22" s="124" t="s">
        <v>8</v>
      </c>
      <c r="Z22" s="121" t="s">
        <v>1</v>
      </c>
      <c r="AA22" s="122" t="s">
        <v>2</v>
      </c>
      <c r="AB22" s="125" t="s">
        <v>8</v>
      </c>
      <c r="AC22" s="121" t="s">
        <v>1</v>
      </c>
      <c r="AD22" s="122" t="s">
        <v>2</v>
      </c>
      <c r="AE22" s="124" t="s">
        <v>8</v>
      </c>
      <c r="AF22" s="173"/>
    </row>
    <row r="23" spans="1:32" ht="15">
      <c r="A23" s="1">
        <v>1</v>
      </c>
      <c r="B23" s="127" t="s">
        <v>50</v>
      </c>
      <c r="C23" s="128">
        <v>36</v>
      </c>
      <c r="D23" s="156" t="s">
        <v>115</v>
      </c>
      <c r="E23" s="58">
        <v>15</v>
      </c>
      <c r="F23" s="59">
        <v>15</v>
      </c>
      <c r="G23" s="62">
        <v>15</v>
      </c>
      <c r="H23" s="58">
        <v>12</v>
      </c>
      <c r="I23" s="59">
        <v>15</v>
      </c>
      <c r="J23" s="62">
        <v>15</v>
      </c>
      <c r="K23" s="58"/>
      <c r="L23" s="59"/>
      <c r="M23" s="62"/>
      <c r="N23" s="58"/>
      <c r="O23" s="59"/>
      <c r="P23" s="62"/>
      <c r="Q23" s="58"/>
      <c r="R23" s="59"/>
      <c r="S23" s="62"/>
      <c r="T23" s="58"/>
      <c r="U23" s="59"/>
      <c r="V23" s="62"/>
      <c r="W23" s="63"/>
      <c r="X23" s="57"/>
      <c r="Y23" s="62"/>
      <c r="Z23" s="63"/>
      <c r="AA23" s="57"/>
      <c r="AB23" s="47"/>
      <c r="AC23" s="63"/>
      <c r="AD23" s="57"/>
      <c r="AE23" s="62"/>
      <c r="AF23" s="126">
        <f aca="true" t="shared" si="1" ref="AF23:AF28">SUM(E23:AE23)</f>
        <v>87</v>
      </c>
    </row>
    <row r="24" spans="1:32" ht="15">
      <c r="A24" s="1">
        <f aca="true" t="shared" si="2" ref="A24:A29">+A23+1</f>
        <v>2</v>
      </c>
      <c r="B24" s="127" t="s">
        <v>51</v>
      </c>
      <c r="C24" s="128">
        <v>3</v>
      </c>
      <c r="D24" s="156" t="s">
        <v>116</v>
      </c>
      <c r="E24" s="58">
        <v>12</v>
      </c>
      <c r="F24" s="59">
        <v>12</v>
      </c>
      <c r="G24" s="60">
        <v>10</v>
      </c>
      <c r="H24" s="58">
        <v>10</v>
      </c>
      <c r="I24" s="59">
        <v>10</v>
      </c>
      <c r="J24" s="60">
        <v>12</v>
      </c>
      <c r="K24" s="58"/>
      <c r="L24" s="59"/>
      <c r="M24" s="60"/>
      <c r="N24" s="58"/>
      <c r="O24" s="59"/>
      <c r="P24" s="62"/>
      <c r="Q24" s="58"/>
      <c r="R24" s="59"/>
      <c r="S24" s="62"/>
      <c r="T24" s="58"/>
      <c r="U24" s="59"/>
      <c r="V24" s="60"/>
      <c r="W24" s="58"/>
      <c r="X24" s="59"/>
      <c r="Y24" s="60"/>
      <c r="Z24" s="58"/>
      <c r="AA24" s="59"/>
      <c r="AB24" s="48"/>
      <c r="AC24" s="58"/>
      <c r="AD24" s="59"/>
      <c r="AE24" s="60"/>
      <c r="AF24" s="126">
        <f t="shared" si="1"/>
        <v>66</v>
      </c>
    </row>
    <row r="25" spans="1:32" ht="15">
      <c r="A25" s="1">
        <f t="shared" si="2"/>
        <v>3</v>
      </c>
      <c r="B25" s="127" t="s">
        <v>41</v>
      </c>
      <c r="C25" s="128">
        <v>32</v>
      </c>
      <c r="D25" s="156" t="s">
        <v>117</v>
      </c>
      <c r="E25" s="58">
        <v>8</v>
      </c>
      <c r="F25" s="59">
        <v>10</v>
      </c>
      <c r="G25" s="60">
        <v>12</v>
      </c>
      <c r="H25" s="58">
        <v>8</v>
      </c>
      <c r="I25" s="59">
        <v>8</v>
      </c>
      <c r="J25" s="60">
        <v>8</v>
      </c>
      <c r="K25" s="58"/>
      <c r="L25" s="59"/>
      <c r="M25" s="60"/>
      <c r="N25" s="58"/>
      <c r="O25" s="59"/>
      <c r="P25" s="62"/>
      <c r="Q25" s="58"/>
      <c r="R25" s="59"/>
      <c r="S25" s="62"/>
      <c r="T25" s="58"/>
      <c r="U25" s="59"/>
      <c r="V25" s="60"/>
      <c r="W25" s="58"/>
      <c r="X25" s="59"/>
      <c r="Y25" s="60"/>
      <c r="Z25" s="58"/>
      <c r="AA25" s="59"/>
      <c r="AB25" s="48"/>
      <c r="AC25" s="58"/>
      <c r="AD25" s="59"/>
      <c r="AE25" s="60"/>
      <c r="AF25" s="126">
        <f t="shared" si="1"/>
        <v>54</v>
      </c>
    </row>
    <row r="26" spans="1:32" ht="15">
      <c r="A26" s="1">
        <f t="shared" si="2"/>
        <v>4</v>
      </c>
      <c r="B26" s="127" t="s">
        <v>54</v>
      </c>
      <c r="C26" s="128">
        <v>55</v>
      </c>
      <c r="D26" s="156" t="s">
        <v>118</v>
      </c>
      <c r="E26" s="58">
        <v>7</v>
      </c>
      <c r="F26" s="59">
        <v>9</v>
      </c>
      <c r="G26" s="60">
        <v>9</v>
      </c>
      <c r="H26" s="58">
        <v>9</v>
      </c>
      <c r="I26" s="59">
        <v>9</v>
      </c>
      <c r="J26" s="60">
        <v>10</v>
      </c>
      <c r="K26" s="58"/>
      <c r="L26" s="59"/>
      <c r="M26" s="60"/>
      <c r="N26" s="58"/>
      <c r="O26" s="59"/>
      <c r="P26" s="62"/>
      <c r="Q26" s="58"/>
      <c r="R26" s="59"/>
      <c r="S26" s="62"/>
      <c r="T26" s="58"/>
      <c r="U26" s="59"/>
      <c r="V26" s="60"/>
      <c r="W26" s="58"/>
      <c r="X26" s="59"/>
      <c r="Y26" s="60"/>
      <c r="Z26" s="58"/>
      <c r="AA26" s="59"/>
      <c r="AB26" s="48"/>
      <c r="AC26" s="58"/>
      <c r="AD26" s="59"/>
      <c r="AE26" s="60"/>
      <c r="AF26" s="126">
        <f t="shared" si="1"/>
        <v>53</v>
      </c>
    </row>
    <row r="27" spans="1:32" ht="15">
      <c r="A27" s="1">
        <f t="shared" si="2"/>
        <v>5</v>
      </c>
      <c r="B27" s="127" t="s">
        <v>52</v>
      </c>
      <c r="C27" s="128">
        <v>91</v>
      </c>
      <c r="D27" s="156" t="s">
        <v>119</v>
      </c>
      <c r="E27" s="63">
        <v>10</v>
      </c>
      <c r="F27" s="57">
        <v>0</v>
      </c>
      <c r="G27" s="62">
        <v>0</v>
      </c>
      <c r="H27" s="58">
        <v>7</v>
      </c>
      <c r="I27" s="59">
        <v>7</v>
      </c>
      <c r="J27" s="62">
        <v>9</v>
      </c>
      <c r="K27" s="58"/>
      <c r="L27" s="59"/>
      <c r="M27" s="62"/>
      <c r="N27" s="58"/>
      <c r="O27" s="59"/>
      <c r="P27" s="62"/>
      <c r="Q27" s="58"/>
      <c r="R27" s="59"/>
      <c r="S27" s="62"/>
      <c r="T27" s="58"/>
      <c r="U27" s="59"/>
      <c r="V27" s="60"/>
      <c r="W27" s="58"/>
      <c r="X27" s="59"/>
      <c r="Y27" s="60"/>
      <c r="Z27" s="58"/>
      <c r="AA27" s="59"/>
      <c r="AB27" s="48"/>
      <c r="AC27" s="58"/>
      <c r="AD27" s="59"/>
      <c r="AE27" s="60"/>
      <c r="AF27" s="126">
        <f t="shared" si="1"/>
        <v>33</v>
      </c>
    </row>
    <row r="28" spans="1:32" ht="15">
      <c r="A28" s="1">
        <f t="shared" si="2"/>
        <v>6</v>
      </c>
      <c r="B28" s="127" t="s">
        <v>53</v>
      </c>
      <c r="C28" s="128">
        <v>72</v>
      </c>
      <c r="D28" s="156" t="s">
        <v>120</v>
      </c>
      <c r="E28" s="58">
        <v>9</v>
      </c>
      <c r="F28" s="59">
        <v>0</v>
      </c>
      <c r="G28" s="60">
        <v>0</v>
      </c>
      <c r="H28" s="58"/>
      <c r="I28" s="59"/>
      <c r="J28" s="62"/>
      <c r="K28" s="58"/>
      <c r="L28" s="59"/>
      <c r="M28" s="62"/>
      <c r="N28" s="58"/>
      <c r="O28" s="59"/>
      <c r="P28" s="62"/>
      <c r="Q28" s="58"/>
      <c r="R28" s="59"/>
      <c r="S28" s="62"/>
      <c r="T28" s="58"/>
      <c r="U28" s="59"/>
      <c r="V28" s="62"/>
      <c r="W28" s="63"/>
      <c r="X28" s="57"/>
      <c r="Y28" s="62"/>
      <c r="Z28" s="63"/>
      <c r="AA28" s="57"/>
      <c r="AB28" s="47"/>
      <c r="AC28" s="63"/>
      <c r="AD28" s="57"/>
      <c r="AE28" s="62"/>
      <c r="AF28" s="126">
        <f t="shared" si="1"/>
        <v>9</v>
      </c>
    </row>
    <row r="29" spans="1:32" ht="15">
      <c r="A29" s="1">
        <f t="shared" si="2"/>
        <v>7</v>
      </c>
      <c r="B29" s="129" t="s">
        <v>71</v>
      </c>
      <c r="C29" s="130">
        <v>9</v>
      </c>
      <c r="D29" s="160" t="s">
        <v>121</v>
      </c>
      <c r="E29" s="66"/>
      <c r="F29" s="65"/>
      <c r="G29" s="67"/>
      <c r="H29" s="66">
        <v>15</v>
      </c>
      <c r="I29" s="65">
        <v>12</v>
      </c>
      <c r="J29" s="68">
        <v>0</v>
      </c>
      <c r="K29" s="66"/>
      <c r="L29" s="65"/>
      <c r="M29" s="68"/>
      <c r="N29" s="66"/>
      <c r="O29" s="65"/>
      <c r="P29" s="68"/>
      <c r="Q29" s="66"/>
      <c r="R29" s="65"/>
      <c r="S29" s="68"/>
      <c r="T29" s="91"/>
      <c r="U29" s="65"/>
      <c r="V29" s="84"/>
      <c r="W29" s="69"/>
      <c r="X29" s="70"/>
      <c r="Y29" s="68"/>
      <c r="Z29" s="69"/>
      <c r="AA29" s="70"/>
      <c r="AB29" s="49"/>
      <c r="AC29" s="69"/>
      <c r="AD29" s="70"/>
      <c r="AE29" s="68"/>
      <c r="AF29" s="126"/>
    </row>
    <row r="30" spans="2:32" ht="15">
      <c r="B30" s="129"/>
      <c r="C30" s="130"/>
      <c r="D30" s="147"/>
      <c r="E30" s="66"/>
      <c r="F30" s="65"/>
      <c r="G30" s="67"/>
      <c r="H30" s="66"/>
      <c r="I30" s="65"/>
      <c r="J30" s="68"/>
      <c r="K30" s="66"/>
      <c r="L30" s="65"/>
      <c r="M30" s="68"/>
      <c r="N30" s="66"/>
      <c r="O30" s="65"/>
      <c r="P30" s="68"/>
      <c r="Q30" s="66"/>
      <c r="R30" s="65"/>
      <c r="S30" s="68"/>
      <c r="T30" s="91"/>
      <c r="U30" s="65"/>
      <c r="V30" s="84"/>
      <c r="W30" s="69"/>
      <c r="X30" s="70"/>
      <c r="Y30" s="68"/>
      <c r="Z30" s="69"/>
      <c r="AA30" s="70"/>
      <c r="AB30" s="49"/>
      <c r="AC30" s="69"/>
      <c r="AD30" s="70"/>
      <c r="AE30" s="68"/>
      <c r="AF30" s="126"/>
    </row>
    <row r="31" spans="2:32" ht="15">
      <c r="B31" s="129"/>
      <c r="C31" s="130"/>
      <c r="D31" s="147"/>
      <c r="E31" s="66"/>
      <c r="F31" s="65"/>
      <c r="G31" s="67"/>
      <c r="H31" s="66"/>
      <c r="I31" s="65"/>
      <c r="J31" s="68"/>
      <c r="K31" s="66"/>
      <c r="L31" s="65"/>
      <c r="M31" s="68"/>
      <c r="N31" s="66"/>
      <c r="O31" s="65"/>
      <c r="P31" s="68"/>
      <c r="Q31" s="66"/>
      <c r="R31" s="65"/>
      <c r="S31" s="68"/>
      <c r="T31" s="91"/>
      <c r="U31" s="65"/>
      <c r="V31" s="84"/>
      <c r="W31" s="69"/>
      <c r="X31" s="70"/>
      <c r="Y31" s="68"/>
      <c r="Z31" s="69"/>
      <c r="AA31" s="70"/>
      <c r="AB31" s="49"/>
      <c r="AC31" s="69"/>
      <c r="AD31" s="70"/>
      <c r="AE31" s="68"/>
      <c r="AF31" s="126"/>
    </row>
    <row r="32" spans="2:32" ht="15.75" thickBot="1">
      <c r="B32" s="131"/>
      <c r="C32" s="132"/>
      <c r="D32" s="148"/>
      <c r="E32" s="77"/>
      <c r="F32" s="76"/>
      <c r="G32" s="79"/>
      <c r="H32" s="77"/>
      <c r="I32" s="76"/>
      <c r="J32" s="79"/>
      <c r="K32" s="77"/>
      <c r="L32" s="76"/>
      <c r="M32" s="79"/>
      <c r="N32" s="77"/>
      <c r="O32" s="76"/>
      <c r="P32" s="79"/>
      <c r="Q32" s="77"/>
      <c r="R32" s="76"/>
      <c r="S32" s="79"/>
      <c r="T32" s="89"/>
      <c r="U32" s="76"/>
      <c r="V32" s="90"/>
      <c r="W32" s="77"/>
      <c r="X32" s="76"/>
      <c r="Y32" s="79"/>
      <c r="Z32" s="77"/>
      <c r="AA32" s="76"/>
      <c r="AB32" s="50"/>
      <c r="AC32" s="77"/>
      <c r="AD32" s="76"/>
      <c r="AE32" s="79"/>
      <c r="AF32" s="126"/>
    </row>
    <row r="33" ht="15">
      <c r="B33" s="10"/>
    </row>
  </sheetData>
  <sheetProtection/>
  <mergeCells count="64">
    <mergeCell ref="Z21:AB21"/>
    <mergeCell ref="AC21:AE21"/>
    <mergeCell ref="E21:G21"/>
    <mergeCell ref="H21:J21"/>
    <mergeCell ref="K21:M21"/>
    <mergeCell ref="N21:P21"/>
    <mergeCell ref="Q21:S21"/>
    <mergeCell ref="T21:V21"/>
    <mergeCell ref="E20:G20"/>
    <mergeCell ref="H20:J20"/>
    <mergeCell ref="K20:M20"/>
    <mergeCell ref="N20:P20"/>
    <mergeCell ref="Q20:S20"/>
    <mergeCell ref="T20:V20"/>
    <mergeCell ref="Q19:S19"/>
    <mergeCell ref="T19:V19"/>
    <mergeCell ref="W19:Y19"/>
    <mergeCell ref="Z19:AB19"/>
    <mergeCell ref="AC19:AE19"/>
    <mergeCell ref="AF19:AF22"/>
    <mergeCell ref="W20:Y20"/>
    <mergeCell ref="Z20:AB20"/>
    <mergeCell ref="AC20:AE20"/>
    <mergeCell ref="W21:Y21"/>
    <mergeCell ref="Z5:AB5"/>
    <mergeCell ref="AC5:AE5"/>
    <mergeCell ref="B17:AF18"/>
    <mergeCell ref="B19:B22"/>
    <mergeCell ref="C19:C22"/>
    <mergeCell ref="D19:D22"/>
    <mergeCell ref="E19:G19"/>
    <mergeCell ref="H19:J19"/>
    <mergeCell ref="K19:M19"/>
    <mergeCell ref="N19:P19"/>
    <mergeCell ref="W4:Y4"/>
    <mergeCell ref="Z4:AB4"/>
    <mergeCell ref="AC4:AE4"/>
    <mergeCell ref="E5:G5"/>
    <mergeCell ref="H5:J5"/>
    <mergeCell ref="K5:M5"/>
    <mergeCell ref="N5:P5"/>
    <mergeCell ref="Q5:S5"/>
    <mergeCell ref="T5:V5"/>
    <mergeCell ref="W5:Y5"/>
    <mergeCell ref="W3:Y3"/>
    <mergeCell ref="Z3:AB3"/>
    <mergeCell ref="AC3:AE3"/>
    <mergeCell ref="AF3:AF6"/>
    <mergeCell ref="E4:G4"/>
    <mergeCell ref="H4:J4"/>
    <mergeCell ref="K4:M4"/>
    <mergeCell ref="N4:P4"/>
    <mergeCell ref="Q4:S4"/>
    <mergeCell ref="T4:V4"/>
    <mergeCell ref="B1:AF2"/>
    <mergeCell ref="B3:B6"/>
    <mergeCell ref="C3:C6"/>
    <mergeCell ref="D3:D6"/>
    <mergeCell ref="E3:G3"/>
    <mergeCell ref="H3:J3"/>
    <mergeCell ref="K3:M3"/>
    <mergeCell ref="N3:P3"/>
    <mergeCell ref="Q3:S3"/>
    <mergeCell ref="T3:V3"/>
  </mergeCells>
  <printOptions/>
  <pageMargins left="0.35433070866141736" right="0.35433070866141736" top="0.1968503937007874" bottom="0.984251968503937" header="0.5118110236220472" footer="0.5118110236220472"/>
  <pageSetup fitToHeight="1" fitToWidth="1" horizontalDpi="600" verticalDpi="600" orientation="landscape" paperSize="9" scale="44" r:id="rId1"/>
  <headerFooter alignWithMargins="0">
    <oddFooter>&amp;L&amp;T &amp;D&amp;CMOTORSPORT SA
011 466 2440&amp;RPAGE 1 OF&amp;N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MOTORSPORT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</dc:creator>
  <cp:keywords/>
  <dc:description/>
  <cp:lastModifiedBy>Celeste</cp:lastModifiedBy>
  <cp:lastPrinted>2017-05-22T14:21:31Z</cp:lastPrinted>
  <dcterms:created xsi:type="dcterms:W3CDTF">2004-09-13T13:31:09Z</dcterms:created>
  <dcterms:modified xsi:type="dcterms:W3CDTF">2017-05-24T09:48:22Z</dcterms:modified>
  <cp:category/>
  <cp:version/>
  <cp:contentType/>
  <cp:contentStatus/>
</cp:coreProperties>
</file>