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8\Historic\"/>
    </mc:Choice>
  </mc:AlternateContent>
  <bookViews>
    <workbookView xWindow="0" yWindow="0" windowWidth="28800" windowHeight="11400" tabRatio="822"/>
  </bookViews>
  <sheets>
    <sheet name="Index" sheetId="3" r:id="rId1"/>
    <sheet name="Tyler Trophy" sheetId="4" r:id="rId2"/>
  </sheets>
  <definedNames>
    <definedName name="_xlnm.Print_Area" localSheetId="0">Index!$A$1:$AB$61</definedName>
  </definedNames>
  <calcPr calcId="162913"/>
</workbook>
</file>

<file path=xl/calcChain.xml><?xml version="1.0" encoding="utf-8"?>
<calcChain xmlns="http://schemas.openxmlformats.org/spreadsheetml/2006/main">
  <c r="Z55" i="4" l="1"/>
  <c r="Y55" i="4"/>
  <c r="X55" i="4"/>
  <c r="W55" i="4"/>
  <c r="V55" i="4"/>
  <c r="U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AA52" i="4"/>
  <c r="AB52" i="4" s="1"/>
  <c r="T52" i="4"/>
  <c r="AA51" i="4"/>
  <c r="AB51" i="4" s="1"/>
  <c r="T51" i="4"/>
  <c r="AA50" i="4"/>
  <c r="AB50" i="4" s="1"/>
  <c r="T50" i="4"/>
  <c r="AA49" i="4"/>
  <c r="AB49" i="4" s="1"/>
  <c r="T49" i="4"/>
  <c r="AA48" i="4"/>
  <c r="AB48" i="4" s="1"/>
  <c r="T48" i="4"/>
  <c r="AA47" i="4"/>
  <c r="AB47" i="4" s="1"/>
  <c r="T47" i="4"/>
  <c r="AA46" i="4"/>
  <c r="AB46" i="4" s="1"/>
  <c r="T46" i="4"/>
  <c r="AA45" i="4"/>
  <c r="AB45" i="4" s="1"/>
  <c r="T45" i="4"/>
  <c r="AA44" i="4"/>
  <c r="AB44" i="4" s="1"/>
  <c r="T44" i="4"/>
  <c r="A44" i="4"/>
  <c r="A45" i="4" s="1"/>
  <c r="A46" i="4" s="1"/>
  <c r="A47" i="4" s="1"/>
  <c r="A48" i="4" s="1"/>
  <c r="A49" i="4" s="1"/>
  <c r="A50" i="4" s="1"/>
  <c r="A51" i="4" s="1"/>
  <c r="A52" i="4" s="1"/>
  <c r="AA43" i="4"/>
  <c r="AB43" i="4" s="1"/>
  <c r="T43" i="4"/>
  <c r="AA42" i="4"/>
  <c r="AB42" i="4" s="1"/>
  <c r="T42" i="4"/>
  <c r="AA41" i="4"/>
  <c r="AB41" i="4" s="1"/>
  <c r="T41" i="4"/>
  <c r="AA40" i="4"/>
  <c r="AB40" i="4" s="1"/>
  <c r="T40" i="4"/>
  <c r="AA39" i="4"/>
  <c r="AB39" i="4" s="1"/>
  <c r="T39" i="4"/>
  <c r="AA38" i="4"/>
  <c r="AB38" i="4" s="1"/>
  <c r="T38" i="4"/>
  <c r="AA37" i="4"/>
  <c r="AB37" i="4" s="1"/>
  <c r="T37" i="4"/>
  <c r="AA36" i="4"/>
  <c r="AB36" i="4" s="1"/>
  <c r="T36" i="4"/>
  <c r="AA35" i="4"/>
  <c r="AB35" i="4" s="1"/>
  <c r="T35" i="4"/>
  <c r="AA34" i="4"/>
  <c r="AB34" i="4" s="1"/>
  <c r="T34" i="4"/>
  <c r="AA33" i="4"/>
  <c r="AB33" i="4" s="1"/>
  <c r="T33" i="4"/>
  <c r="AA32" i="4"/>
  <c r="AB32" i="4" s="1"/>
  <c r="T32" i="4"/>
  <c r="AA31" i="4"/>
  <c r="AB31" i="4" s="1"/>
  <c r="T31" i="4"/>
  <c r="AA30" i="4"/>
  <c r="AB30" i="4" s="1"/>
  <c r="T30" i="4"/>
  <c r="AA29" i="4"/>
  <c r="AB29" i="4" s="1"/>
  <c r="T29" i="4"/>
  <c r="AA28" i="4"/>
  <c r="AB28" i="4" s="1"/>
  <c r="T28" i="4"/>
  <c r="AA27" i="4"/>
  <c r="AB27" i="4" s="1"/>
  <c r="T27" i="4"/>
  <c r="AA26" i="4"/>
  <c r="AB26" i="4" s="1"/>
  <c r="T26" i="4"/>
  <c r="AA25" i="4"/>
  <c r="AB25" i="4" s="1"/>
  <c r="T25" i="4"/>
  <c r="AA24" i="4"/>
  <c r="AB24" i="4" s="1"/>
  <c r="T24" i="4"/>
  <c r="AA23" i="4"/>
  <c r="AB23" i="4" s="1"/>
  <c r="T23" i="4"/>
  <c r="AA22" i="4"/>
  <c r="AB22" i="4" s="1"/>
  <c r="T22" i="4"/>
  <c r="AA21" i="4"/>
  <c r="AB21" i="4" s="1"/>
  <c r="T21" i="4"/>
  <c r="AA20" i="4"/>
  <c r="AB20" i="4" s="1"/>
  <c r="T20" i="4"/>
  <c r="AA19" i="4"/>
  <c r="AB19" i="4" s="1"/>
  <c r="T19" i="4"/>
  <c r="AA18" i="4"/>
  <c r="AB18" i="4" s="1"/>
  <c r="T18" i="4"/>
  <c r="AA17" i="4"/>
  <c r="AB17" i="4" s="1"/>
  <c r="T17" i="4"/>
  <c r="AA16" i="4"/>
  <c r="AB16" i="4" s="1"/>
  <c r="T16" i="4"/>
  <c r="AA15" i="4"/>
  <c r="AB15" i="4" s="1"/>
  <c r="T15" i="4"/>
  <c r="AA14" i="4"/>
  <c r="AB14" i="4" s="1"/>
  <c r="T14" i="4"/>
  <c r="AA13" i="4"/>
  <c r="AB13" i="4" s="1"/>
  <c r="T13" i="4"/>
  <c r="AA12" i="4"/>
  <c r="AB12" i="4" s="1"/>
  <c r="T12" i="4"/>
  <c r="AA11" i="4"/>
  <c r="AB11" i="4" s="1"/>
  <c r="T11" i="4"/>
  <c r="AA10" i="4"/>
  <c r="AB10" i="4" s="1"/>
  <c r="T10" i="4"/>
  <c r="AA9" i="4"/>
  <c r="AB9" i="4" s="1"/>
  <c r="T9" i="4"/>
  <c r="AA8" i="4"/>
  <c r="AB8" i="4" s="1"/>
  <c r="T8" i="4"/>
  <c r="Z54" i="3" l="1"/>
  <c r="Y54" i="3"/>
  <c r="X54" i="3"/>
  <c r="W54" i="3"/>
  <c r="V54" i="3"/>
  <c r="U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1" i="3"/>
  <c r="AB51" i="3" s="1"/>
  <c r="T51" i="3"/>
  <c r="AA50" i="3"/>
  <c r="AB50" i="3" s="1"/>
  <c r="T50" i="3"/>
  <c r="AA49" i="3"/>
  <c r="AB49" i="3" s="1"/>
  <c r="T49" i="3"/>
  <c r="AA48" i="3"/>
  <c r="AB48" i="3" s="1"/>
  <c r="T48" i="3"/>
  <c r="AA47" i="3"/>
  <c r="AB47" i="3" s="1"/>
  <c r="T47" i="3"/>
  <c r="AA46" i="3"/>
  <c r="AB46" i="3" s="1"/>
  <c r="T46" i="3"/>
  <c r="AA45" i="3"/>
  <c r="AB45" i="3" s="1"/>
  <c r="T45" i="3"/>
  <c r="AA44" i="3"/>
  <c r="AB44" i="3" s="1"/>
  <c r="T44" i="3"/>
  <c r="AA43" i="3"/>
  <c r="AB43" i="3" s="1"/>
  <c r="T43" i="3"/>
  <c r="A43" i="3"/>
  <c r="A44" i="3" s="1"/>
  <c r="A45" i="3" s="1"/>
  <c r="A46" i="3" s="1"/>
  <c r="A47" i="3" s="1"/>
  <c r="A48" i="3" s="1"/>
  <c r="A49" i="3" s="1"/>
  <c r="A50" i="3" s="1"/>
  <c r="A51" i="3" s="1"/>
  <c r="AA42" i="3"/>
  <c r="AB42" i="3" s="1"/>
  <c r="T42" i="3"/>
  <c r="AA41" i="3"/>
  <c r="AB41" i="3" s="1"/>
  <c r="T41" i="3"/>
  <c r="AA40" i="3"/>
  <c r="AB40" i="3" s="1"/>
  <c r="T40" i="3"/>
  <c r="AA39" i="3"/>
  <c r="AB39" i="3" s="1"/>
  <c r="T39" i="3"/>
  <c r="AA38" i="3"/>
  <c r="AB38" i="3" s="1"/>
  <c r="T38" i="3"/>
  <c r="AA37" i="3"/>
  <c r="AB37" i="3" s="1"/>
  <c r="T37" i="3"/>
  <c r="AA36" i="3"/>
  <c r="AB36" i="3" s="1"/>
  <c r="T36" i="3"/>
  <c r="AA35" i="3"/>
  <c r="AB35" i="3" s="1"/>
  <c r="T35" i="3"/>
  <c r="AA34" i="3"/>
  <c r="AB34" i="3" s="1"/>
  <c r="T34" i="3"/>
  <c r="AA33" i="3"/>
  <c r="AB33" i="3" s="1"/>
  <c r="T33" i="3"/>
  <c r="AA32" i="3"/>
  <c r="AB32" i="3" s="1"/>
  <c r="T32" i="3"/>
  <c r="AA31" i="3"/>
  <c r="AB31" i="3" s="1"/>
  <c r="T31" i="3"/>
  <c r="AA30" i="3"/>
  <c r="AB30" i="3" s="1"/>
  <c r="T30" i="3"/>
  <c r="AA29" i="3"/>
  <c r="AB29" i="3" s="1"/>
  <c r="T29" i="3"/>
  <c r="AA28" i="3"/>
  <c r="AB28" i="3" s="1"/>
  <c r="T28" i="3"/>
  <c r="AA27" i="3"/>
  <c r="AB27" i="3" s="1"/>
  <c r="T27" i="3"/>
  <c r="AA26" i="3"/>
  <c r="AB26" i="3" s="1"/>
  <c r="T26" i="3"/>
  <c r="AA25" i="3"/>
  <c r="AB25" i="3" s="1"/>
  <c r="T25" i="3"/>
  <c r="AA24" i="3"/>
  <c r="AB24" i="3" s="1"/>
  <c r="T24" i="3"/>
  <c r="AA23" i="3"/>
  <c r="AB23" i="3" s="1"/>
  <c r="T23" i="3"/>
  <c r="AA22" i="3"/>
  <c r="AB22" i="3" s="1"/>
  <c r="T22" i="3"/>
  <c r="AA21" i="3"/>
  <c r="AB21" i="3" s="1"/>
  <c r="T21" i="3"/>
  <c r="AA20" i="3"/>
  <c r="AB20" i="3" s="1"/>
  <c r="T20" i="3"/>
  <c r="AA19" i="3"/>
  <c r="AB19" i="3" s="1"/>
  <c r="T19" i="3"/>
  <c r="AA18" i="3"/>
  <c r="AB18" i="3" s="1"/>
  <c r="T18" i="3"/>
  <c r="AA17" i="3"/>
  <c r="AB17" i="3" s="1"/>
  <c r="T17" i="3"/>
  <c r="AA16" i="3"/>
  <c r="AB16" i="3" s="1"/>
  <c r="T16" i="3"/>
  <c r="AA15" i="3"/>
  <c r="AB15" i="3" s="1"/>
  <c r="T15" i="3"/>
  <c r="AA14" i="3"/>
  <c r="AB14" i="3" s="1"/>
  <c r="T14" i="3"/>
  <c r="AA13" i="3"/>
  <c r="AB13" i="3" s="1"/>
  <c r="T13" i="3"/>
  <c r="AA12" i="3"/>
  <c r="AB12" i="3" s="1"/>
  <c r="T12" i="3"/>
  <c r="AA11" i="3"/>
  <c r="AB11" i="3" s="1"/>
  <c r="T11" i="3"/>
  <c r="AA10" i="3"/>
  <c r="AB10" i="3" s="1"/>
  <c r="T10" i="3"/>
  <c r="AA9" i="3"/>
  <c r="AB9" i="3" s="1"/>
  <c r="T9" i="3"/>
  <c r="AA8" i="3"/>
  <c r="AB8" i="3" s="1"/>
  <c r="T8" i="3"/>
  <c r="AA7" i="3"/>
  <c r="AB7" i="3" s="1"/>
  <c r="T7" i="3"/>
</calcChain>
</file>

<file path=xl/sharedStrings.xml><?xml version="1.0" encoding="utf-8"?>
<sst xmlns="http://schemas.openxmlformats.org/spreadsheetml/2006/main" count="142" uniqueCount="64">
  <si>
    <t>Pos</t>
  </si>
  <si>
    <t>COMPETITOR NAME &amp; SURNAME</t>
  </si>
  <si>
    <t>RACE NUMBER</t>
  </si>
  <si>
    <t>SUB TOTAL</t>
  </si>
  <si>
    <t>Alan Grant</t>
  </si>
  <si>
    <t>Blane de Meillon</t>
  </si>
  <si>
    <t>Brian Tyler</t>
  </si>
  <si>
    <t>Chris Clarke</t>
  </si>
  <si>
    <t>Clive Winterstein</t>
  </si>
  <si>
    <t>Des Hillary</t>
  </si>
  <si>
    <t>Fred Phillips</t>
  </si>
  <si>
    <t>Glenda Derbyshire</t>
  </si>
  <si>
    <t>Graham Vos</t>
  </si>
  <si>
    <t>Heyns Stead</t>
  </si>
  <si>
    <t>Ian Hebblethwaite</t>
  </si>
  <si>
    <t>John McKerchar</t>
  </si>
  <si>
    <t>Lance Vogel</t>
  </si>
  <si>
    <t>Mike Ward</t>
  </si>
  <si>
    <t>Pat Dunseith</t>
  </si>
  <si>
    <t>Paul Richardson</t>
  </si>
  <si>
    <t>Peter Kernick</t>
  </si>
  <si>
    <t>Richard Baker</t>
  </si>
  <si>
    <t>Robbie Frank</t>
  </si>
  <si>
    <t>Roger Lewis</t>
  </si>
  <si>
    <t>Ron Liddiard</t>
  </si>
  <si>
    <t>Shannon Winterstein</t>
  </si>
  <si>
    <t>Shaun Hillary</t>
  </si>
  <si>
    <t>Stuart Thompson</t>
  </si>
  <si>
    <t>Tony Beecher</t>
  </si>
  <si>
    <t>GRAND TOTAL</t>
  </si>
  <si>
    <t>?</t>
  </si>
  <si>
    <t>18 / 61</t>
  </si>
  <si>
    <t>AJ Kernick</t>
  </si>
  <si>
    <r>
      <t>71 /</t>
    </r>
    <r>
      <rPr>
        <sz val="11"/>
        <rFont val="Calibri"/>
        <family val="2"/>
        <scheme val="minor"/>
      </rPr>
      <t xml:space="preserve"> 123</t>
    </r>
  </si>
  <si>
    <t>FINAL TOTAL</t>
  </si>
  <si>
    <t>TOTAL AWAY POINTS</t>
  </si>
  <si>
    <t>AWAY EVENT POINTS</t>
  </si>
  <si>
    <t>Entry Points</t>
  </si>
  <si>
    <t>A1</t>
  </si>
  <si>
    <t>A2</t>
  </si>
  <si>
    <t>A3</t>
  </si>
  <si>
    <t>A4</t>
  </si>
  <si>
    <t>A5</t>
  </si>
  <si>
    <t>A6</t>
  </si>
  <si>
    <t>Zwartkops</t>
  </si>
  <si>
    <t>Killarney</t>
  </si>
  <si>
    <t>Ryan Budd</t>
  </si>
  <si>
    <t>Michael Kernick</t>
  </si>
  <si>
    <t>Steven Kernick</t>
  </si>
  <si>
    <t>Jan Jacobs</t>
  </si>
  <si>
    <t>East London</t>
  </si>
  <si>
    <t>Jimmy Dunn</t>
  </si>
  <si>
    <t>James Derbyshire</t>
  </si>
  <si>
    <t>Paul Manegold</t>
  </si>
  <si>
    <t>Rodney Green</t>
  </si>
  <si>
    <t>Wiehan Tiedt</t>
  </si>
  <si>
    <t>Dave Alexander</t>
  </si>
  <si>
    <t>Stuart Greig</t>
  </si>
  <si>
    <t>Julian Robinson</t>
  </si>
  <si>
    <t>Di Dugmore</t>
  </si>
  <si>
    <t xml:space="preserve">                                                                             2018 SOUTH AFRICAN NORTHERN REGIONS HISTORIC SINGLE SEATER CLUB INDEX CHAMPIONSHIP</t>
  </si>
  <si>
    <t>Did Not Attend</t>
  </si>
  <si>
    <t xml:space="preserve">                                                                             2018 SOUTH AFRICAN NORTHERN REGIONS HISTORIC SINGLE SEATER CLUB TYLER TROPHY CHAMPIONSHIP</t>
  </si>
  <si>
    <t>Hubi von Molke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</si>
</sst>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R&quot;\ #,##0;[Red]&quot;R&quot;\ \-#,##0"/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0" fillId="0" borderId="1" xfId="0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7" xfId="0" applyFill="1" applyBorder="1" applyAlignment="1">
      <alignment horizontal="center"/>
    </xf>
    <xf numFmtId="0" fontId="3" fillId="0" borderId="10" xfId="0" applyFont="1" applyBorder="1"/>
    <xf numFmtId="0" fontId="0" fillId="0" borderId="1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2" borderId="13" xfId="0" applyFont="1" applyFill="1" applyBorder="1"/>
    <xf numFmtId="16" fontId="1" fillId="2" borderId="14" xfId="0" applyNumberFormat="1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16" fontId="1" fillId="2" borderId="15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wrapText="1"/>
    </xf>
    <xf numFmtId="16" fontId="1" fillId="4" borderId="14" xfId="0" applyNumberFormat="1" applyFont="1" applyFill="1" applyBorder="1" applyAlignment="1">
      <alignment horizontal="center"/>
    </xf>
    <xf numFmtId="16" fontId="1" fillId="4" borderId="0" xfId="0" applyNumberFormat="1" applyFont="1" applyFill="1" applyBorder="1" applyAlignment="1">
      <alignment horizontal="center"/>
    </xf>
    <xf numFmtId="16" fontId="1" fillId="4" borderId="15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vertical="center" wrapText="1"/>
    </xf>
    <xf numFmtId="0" fontId="7" fillId="3" borderId="10" xfId="0" applyFont="1" applyFill="1" applyBorder="1" applyAlignment="1">
      <alignment horizontal="center"/>
    </xf>
    <xf numFmtId="0" fontId="7" fillId="0" borderId="12" xfId="0" applyFont="1" applyBorder="1"/>
    <xf numFmtId="0" fontId="0" fillId="0" borderId="12" xfId="0" applyFont="1" applyFill="1" applyBorder="1"/>
    <xf numFmtId="0" fontId="7" fillId="0" borderId="12" xfId="0" applyFont="1" applyFill="1" applyBorder="1"/>
    <xf numFmtId="0" fontId="0" fillId="0" borderId="12" xfId="0" applyFont="1" applyBorder="1"/>
    <xf numFmtId="0" fontId="0" fillId="0" borderId="10" xfId="0" applyFont="1" applyBorder="1" applyAlignment="1">
      <alignment horizontal="center"/>
    </xf>
    <xf numFmtId="0" fontId="1" fillId="4" borderId="14" xfId="0" applyFont="1" applyFill="1" applyBorder="1" applyAlignment="1">
      <alignment horizontal="centerContinuous"/>
    </xf>
    <xf numFmtId="0" fontId="1" fillId="4" borderId="0" xfId="0" applyFont="1" applyFill="1" applyBorder="1" applyAlignment="1">
      <alignment horizontal="centerContinuous"/>
    </xf>
    <xf numFmtId="0" fontId="1" fillId="4" borderId="15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 wrapText="1"/>
    </xf>
    <xf numFmtId="6" fontId="1" fillId="2" borderId="17" xfId="0" applyNumberFormat="1" applyFont="1" applyFill="1" applyBorder="1" applyAlignment="1">
      <alignment horizontal="center" vertical="center"/>
    </xf>
    <xf numFmtId="6" fontId="1" fillId="2" borderId="18" xfId="0" applyNumberFormat="1" applyFont="1" applyFill="1" applyBorder="1" applyAlignment="1">
      <alignment horizontal="center" vertical="center"/>
    </xf>
    <xf numFmtId="6" fontId="1" fillId="2" borderId="19" xfId="0" applyNumberFormat="1" applyFont="1" applyFill="1" applyBorder="1" applyAlignment="1">
      <alignment horizontal="center" vertical="center" wrapText="1"/>
    </xf>
    <xf numFmtId="6" fontId="1" fillId="2" borderId="20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6" fontId="1" fillId="4" borderId="17" xfId="0" applyNumberFormat="1" applyFont="1" applyFill="1" applyBorder="1" applyAlignment="1">
      <alignment horizontal="center" vertical="center"/>
    </xf>
    <xf numFmtId="6" fontId="1" fillId="4" borderId="20" xfId="0" applyNumberFormat="1" applyFont="1" applyFill="1" applyBorder="1" applyAlignment="1">
      <alignment horizontal="center" vertical="center"/>
    </xf>
    <xf numFmtId="6" fontId="1" fillId="4" borderId="19" xfId="0" applyNumberFormat="1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" borderId="14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1" fillId="2" borderId="15" xfId="0" applyFont="1" applyFill="1" applyBorder="1" applyAlignment="1">
      <alignment horizontal="centerContinuous"/>
    </xf>
    <xf numFmtId="15" fontId="1" fillId="2" borderId="14" xfId="0" applyNumberFormat="1" applyFont="1" applyFill="1" applyBorder="1" applyAlignment="1">
      <alignment horizontal="centerContinuous"/>
    </xf>
    <xf numFmtId="0" fontId="0" fillId="5" borderId="12" xfId="0" applyFont="1" applyFill="1" applyBorder="1"/>
    <xf numFmtId="0" fontId="7" fillId="0" borderId="1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23" xfId="0" applyFont="1" applyBorder="1"/>
    <xf numFmtId="0" fontId="0" fillId="0" borderId="24" xfId="0" applyFont="1" applyFill="1" applyBorder="1"/>
    <xf numFmtId="0" fontId="0" fillId="0" borderId="23" xfId="0" applyFill="1" applyBorder="1" applyAlignment="1">
      <alignment horizontal="center"/>
    </xf>
    <xf numFmtId="0" fontId="0" fillId="0" borderId="23" xfId="0" applyFill="1" applyBorder="1"/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" fillId="2" borderId="30" xfId="0" applyFont="1" applyFill="1" applyBorder="1"/>
    <xf numFmtId="0" fontId="0" fillId="4" borderId="2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6" fontId="1" fillId="2" borderId="3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401637</xdr:colOff>
      <xdr:row>4</xdr:row>
      <xdr:rowOff>184361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5281"/>
          <a:ext cx="2330450" cy="11368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37797</xdr:colOff>
      <xdr:row>1</xdr:row>
      <xdr:rowOff>172357</xdr:rowOff>
    </xdr:from>
    <xdr:to>
      <xdr:col>2</xdr:col>
      <xdr:colOff>388408</xdr:colOff>
      <xdr:row>5</xdr:row>
      <xdr:rowOff>27215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97" y="512536"/>
          <a:ext cx="2337254" cy="1065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tabSelected="1" zoomScaleNormal="100" zoomScaleSheetLayoutView="8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P17" sqref="P17"/>
    </sheetView>
  </sheetViews>
  <sheetFormatPr defaultRowHeight="15" x14ac:dyDescent="0.25"/>
  <cols>
    <col min="1" max="1" width="5.140625" customWidth="1"/>
    <col min="2" max="2" width="23.7109375" style="45" customWidth="1"/>
    <col min="3" max="3" width="10" customWidth="1"/>
    <col min="4" max="5" width="4.7109375" style="13" customWidth="1"/>
    <col min="6" max="6" width="6.7109375" style="13" customWidth="1"/>
    <col min="7" max="8" width="4.7109375" style="13" customWidth="1"/>
    <col min="9" max="9" width="6.7109375" style="13" customWidth="1"/>
    <col min="10" max="11" width="4.7109375" style="13" bestFit="1" customWidth="1"/>
    <col min="12" max="12" width="6.7109375" style="13" customWidth="1"/>
    <col min="13" max="13" width="4.7109375" style="13" bestFit="1" customWidth="1"/>
    <col min="14" max="14" width="4.7109375" style="13" customWidth="1"/>
    <col min="15" max="15" width="6.7109375" style="13" customWidth="1"/>
    <col min="16" max="17" width="4.7109375" style="13" bestFit="1" customWidth="1"/>
    <col min="18" max="18" width="6.7109375" style="13" customWidth="1"/>
    <col min="19" max="19" width="4.7109375" style="13" customWidth="1"/>
    <col min="20" max="20" width="11.140625" style="13" customWidth="1"/>
    <col min="21" max="26" width="4.7109375" style="13" customWidth="1"/>
  </cols>
  <sheetData>
    <row r="1" spans="1:29" ht="27" customHeight="1" thickBot="1" x14ac:dyDescent="0.3">
      <c r="B1" s="46"/>
      <c r="C1" s="11"/>
      <c r="E1" s="41"/>
      <c r="F1" s="41"/>
      <c r="G1" s="41"/>
      <c r="H1" s="41"/>
      <c r="I1" s="40" t="s">
        <v>60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3"/>
      <c r="AC1" s="3"/>
    </row>
    <row r="2" spans="1:29" ht="45" x14ac:dyDescent="0.25">
      <c r="A2" s="13"/>
      <c r="B2" s="43"/>
      <c r="C2" s="13"/>
      <c r="D2" s="8"/>
      <c r="E2" s="10"/>
      <c r="F2" s="9"/>
      <c r="G2" s="8"/>
      <c r="H2" s="10"/>
      <c r="I2" s="9"/>
      <c r="J2" s="8"/>
      <c r="K2" s="10"/>
      <c r="L2" s="9"/>
      <c r="M2" s="8"/>
      <c r="N2" s="10"/>
      <c r="O2" s="9"/>
      <c r="P2" s="8"/>
      <c r="Q2" s="10"/>
      <c r="R2" s="10"/>
      <c r="S2" s="9"/>
      <c r="T2" s="20" t="s">
        <v>3</v>
      </c>
      <c r="U2" s="25"/>
      <c r="V2" s="26"/>
      <c r="W2" s="26"/>
      <c r="X2" s="26"/>
      <c r="Y2" s="26"/>
      <c r="Z2" s="27"/>
      <c r="AA2" s="28" t="s">
        <v>35</v>
      </c>
      <c r="AB2" s="23" t="s">
        <v>34</v>
      </c>
    </row>
    <row r="3" spans="1:29" x14ac:dyDescent="0.25">
      <c r="A3" s="13"/>
      <c r="B3" s="43"/>
      <c r="C3" s="13"/>
      <c r="D3" s="68" t="s">
        <v>44</v>
      </c>
      <c r="E3" s="69"/>
      <c r="F3" s="70"/>
      <c r="G3" s="68" t="s">
        <v>45</v>
      </c>
      <c r="H3" s="69"/>
      <c r="I3" s="70"/>
      <c r="J3" s="68" t="s">
        <v>44</v>
      </c>
      <c r="K3" s="69"/>
      <c r="L3" s="70"/>
      <c r="M3" s="68" t="s">
        <v>44</v>
      </c>
      <c r="N3" s="69"/>
      <c r="O3" s="70"/>
      <c r="P3" s="68" t="s">
        <v>50</v>
      </c>
      <c r="Q3" s="69"/>
      <c r="R3" s="69"/>
      <c r="S3" s="70"/>
      <c r="T3" s="21"/>
      <c r="U3" s="53" t="s">
        <v>36</v>
      </c>
      <c r="V3" s="54"/>
      <c r="W3" s="54"/>
      <c r="X3" s="54"/>
      <c r="Y3" s="54"/>
      <c r="Z3" s="55"/>
      <c r="AA3" s="32"/>
      <c r="AB3" s="24"/>
    </row>
    <row r="4" spans="1:29" x14ac:dyDescent="0.25">
      <c r="A4" s="13"/>
      <c r="B4" s="43"/>
      <c r="C4" s="13"/>
      <c r="D4" s="71">
        <v>43127</v>
      </c>
      <c r="E4" s="69"/>
      <c r="F4" s="70"/>
      <c r="G4" s="71">
        <v>43134</v>
      </c>
      <c r="H4" s="69"/>
      <c r="I4" s="70"/>
      <c r="J4" s="71">
        <v>43197</v>
      </c>
      <c r="K4" s="69"/>
      <c r="L4" s="70"/>
      <c r="M4" s="71">
        <v>43372</v>
      </c>
      <c r="N4" s="69"/>
      <c r="O4" s="70"/>
      <c r="P4" s="71">
        <v>43428</v>
      </c>
      <c r="Q4" s="69"/>
      <c r="R4" s="69"/>
      <c r="S4" s="70"/>
      <c r="T4" s="21"/>
      <c r="U4" s="29"/>
      <c r="V4" s="30"/>
      <c r="W4" s="30"/>
      <c r="X4" s="30"/>
      <c r="Y4" s="30"/>
      <c r="Z4" s="31"/>
      <c r="AA4" s="32"/>
      <c r="AB4" s="24"/>
    </row>
    <row r="5" spans="1:29" ht="15.75" thickBot="1" x14ac:dyDescent="0.3">
      <c r="A5" s="14"/>
      <c r="B5" s="44"/>
      <c r="C5" s="14"/>
      <c r="D5" s="17"/>
      <c r="E5" s="18"/>
      <c r="F5" s="19"/>
      <c r="G5" s="17"/>
      <c r="H5" s="18"/>
      <c r="I5" s="19"/>
      <c r="J5" s="17"/>
      <c r="K5" s="18"/>
      <c r="L5" s="19"/>
      <c r="M5" s="17"/>
      <c r="N5" s="18"/>
      <c r="O5" s="19"/>
      <c r="P5" s="17"/>
      <c r="Q5" s="18"/>
      <c r="R5" s="18"/>
      <c r="S5" s="19"/>
      <c r="T5" s="21"/>
      <c r="U5" s="33"/>
      <c r="V5" s="34"/>
      <c r="W5" s="34"/>
      <c r="X5" s="34"/>
      <c r="Y5" s="34"/>
      <c r="Z5" s="35"/>
      <c r="AA5" s="32"/>
      <c r="AB5" s="24"/>
    </row>
    <row r="6" spans="1:29" s="67" customFormat="1" ht="60.75" thickBot="1" x14ac:dyDescent="0.3">
      <c r="A6" s="56" t="s">
        <v>0</v>
      </c>
      <c r="B6" s="57" t="s">
        <v>1</v>
      </c>
      <c r="C6" s="57" t="s">
        <v>2</v>
      </c>
      <c r="D6" s="58">
        <v>1</v>
      </c>
      <c r="E6" s="59">
        <v>2</v>
      </c>
      <c r="F6" s="60" t="s">
        <v>37</v>
      </c>
      <c r="G6" s="58">
        <v>1</v>
      </c>
      <c r="H6" s="59">
        <v>2</v>
      </c>
      <c r="I6" s="60" t="s">
        <v>37</v>
      </c>
      <c r="J6" s="58">
        <v>1</v>
      </c>
      <c r="K6" s="61">
        <v>2</v>
      </c>
      <c r="L6" s="60" t="s">
        <v>37</v>
      </c>
      <c r="M6" s="58">
        <v>1</v>
      </c>
      <c r="N6" s="59">
        <v>2</v>
      </c>
      <c r="O6" s="60" t="s">
        <v>37</v>
      </c>
      <c r="P6" s="58">
        <v>1</v>
      </c>
      <c r="Q6" s="61">
        <v>2</v>
      </c>
      <c r="R6" s="89">
        <v>3</v>
      </c>
      <c r="S6" s="60" t="s">
        <v>37</v>
      </c>
      <c r="T6" s="62"/>
      <c r="U6" s="63" t="s">
        <v>38</v>
      </c>
      <c r="V6" s="64" t="s">
        <v>39</v>
      </c>
      <c r="W6" s="64" t="s">
        <v>40</v>
      </c>
      <c r="X6" s="64" t="s">
        <v>41</v>
      </c>
      <c r="Y6" s="64" t="s">
        <v>42</v>
      </c>
      <c r="Z6" s="65" t="s">
        <v>43</v>
      </c>
      <c r="AA6" s="66"/>
      <c r="AB6" s="24"/>
    </row>
    <row r="7" spans="1:29" x14ac:dyDescent="0.25">
      <c r="A7" s="5">
        <v>1</v>
      </c>
      <c r="B7" s="48" t="s">
        <v>9</v>
      </c>
      <c r="C7" s="22">
        <v>55</v>
      </c>
      <c r="D7" s="6"/>
      <c r="E7" s="12"/>
      <c r="F7" s="4">
        <v>3</v>
      </c>
      <c r="G7" s="7">
        <v>4</v>
      </c>
      <c r="H7" s="12">
        <v>4</v>
      </c>
      <c r="I7" s="4">
        <v>3</v>
      </c>
      <c r="J7" s="7">
        <v>5</v>
      </c>
      <c r="K7" s="15">
        <v>9</v>
      </c>
      <c r="L7" s="4">
        <v>3</v>
      </c>
      <c r="M7" s="7">
        <v>5</v>
      </c>
      <c r="N7" s="12">
        <v>9</v>
      </c>
      <c r="O7" s="4">
        <v>3</v>
      </c>
      <c r="P7" s="7">
        <v>9</v>
      </c>
      <c r="Q7" s="2">
        <v>9</v>
      </c>
      <c r="R7" s="15">
        <v>0</v>
      </c>
      <c r="S7" s="4">
        <v>3</v>
      </c>
      <c r="T7" s="22">
        <f>SUM(D7:S7)</f>
        <v>69</v>
      </c>
      <c r="U7" s="36">
        <v>0</v>
      </c>
      <c r="V7" s="37">
        <v>3</v>
      </c>
      <c r="W7" s="37">
        <v>0</v>
      </c>
      <c r="X7" s="37">
        <v>0</v>
      </c>
      <c r="Y7" s="37">
        <v>0</v>
      </c>
      <c r="Z7" s="38">
        <v>3</v>
      </c>
      <c r="AA7" s="39">
        <f t="shared" ref="AA7:AA46" si="0">SUM(U7:Z7)</f>
        <v>6</v>
      </c>
      <c r="AB7" s="16">
        <f>SUM(D7:S7)+AA7</f>
        <v>75</v>
      </c>
    </row>
    <row r="8" spans="1:29" x14ac:dyDescent="0.25">
      <c r="A8" s="5">
        <v>2</v>
      </c>
      <c r="B8" s="48" t="s">
        <v>7</v>
      </c>
      <c r="C8" s="22">
        <v>4</v>
      </c>
      <c r="D8" s="6">
        <v>7</v>
      </c>
      <c r="E8" s="12">
        <v>6</v>
      </c>
      <c r="F8" s="4">
        <v>3</v>
      </c>
      <c r="G8" s="7">
        <v>1</v>
      </c>
      <c r="H8" s="12"/>
      <c r="I8" s="4">
        <v>3</v>
      </c>
      <c r="J8" s="7">
        <v>9</v>
      </c>
      <c r="K8" s="15">
        <v>10</v>
      </c>
      <c r="L8" s="4">
        <v>3</v>
      </c>
      <c r="M8" s="7">
        <v>2</v>
      </c>
      <c r="N8" s="12">
        <v>4</v>
      </c>
      <c r="O8" s="4">
        <v>3</v>
      </c>
      <c r="P8" s="7">
        <v>7</v>
      </c>
      <c r="Q8" s="2">
        <v>7</v>
      </c>
      <c r="R8" s="15">
        <v>0</v>
      </c>
      <c r="S8" s="4">
        <v>3</v>
      </c>
      <c r="T8" s="22">
        <f>SUM(D8:S8)</f>
        <v>68</v>
      </c>
      <c r="U8" s="36">
        <v>0</v>
      </c>
      <c r="V8" s="37">
        <v>3</v>
      </c>
      <c r="W8" s="37">
        <v>0</v>
      </c>
      <c r="X8" s="37">
        <v>0</v>
      </c>
      <c r="Y8" s="37">
        <v>0</v>
      </c>
      <c r="Z8" s="38">
        <v>3</v>
      </c>
      <c r="AA8" s="39">
        <f t="shared" si="0"/>
        <v>6</v>
      </c>
      <c r="AB8" s="16">
        <f>SUM(D8:S8)+AA8</f>
        <v>74</v>
      </c>
    </row>
    <row r="9" spans="1:29" x14ac:dyDescent="0.25">
      <c r="A9" s="5">
        <v>3</v>
      </c>
      <c r="B9" s="48" t="s">
        <v>21</v>
      </c>
      <c r="C9" s="22">
        <v>8</v>
      </c>
      <c r="D9" s="6"/>
      <c r="E9" s="12">
        <v>7</v>
      </c>
      <c r="F9" s="4">
        <v>3</v>
      </c>
      <c r="G9" s="7">
        <v>10</v>
      </c>
      <c r="H9" s="12">
        <v>10</v>
      </c>
      <c r="I9" s="4">
        <v>3</v>
      </c>
      <c r="J9" s="7"/>
      <c r="K9" s="15">
        <v>4</v>
      </c>
      <c r="L9" s="4">
        <v>3</v>
      </c>
      <c r="M9" s="7">
        <v>4</v>
      </c>
      <c r="N9" s="12">
        <v>6</v>
      </c>
      <c r="O9" s="4">
        <v>3</v>
      </c>
      <c r="P9" s="7">
        <v>0</v>
      </c>
      <c r="Q9" s="2">
        <v>0</v>
      </c>
      <c r="R9" s="15">
        <v>0</v>
      </c>
      <c r="S9" s="4">
        <v>3</v>
      </c>
      <c r="T9" s="22">
        <f>SUM(D9:S9)</f>
        <v>56</v>
      </c>
      <c r="U9" s="36">
        <v>0</v>
      </c>
      <c r="V9" s="37">
        <v>3</v>
      </c>
      <c r="W9" s="37">
        <v>0</v>
      </c>
      <c r="X9" s="37">
        <v>0</v>
      </c>
      <c r="Y9" s="37">
        <v>0</v>
      </c>
      <c r="Z9" s="38">
        <v>3</v>
      </c>
      <c r="AA9" s="39">
        <f t="shared" si="0"/>
        <v>6</v>
      </c>
      <c r="AB9" s="16">
        <f>SUM(D9:S9)+AA9</f>
        <v>62</v>
      </c>
    </row>
    <row r="10" spans="1:29" x14ac:dyDescent="0.25">
      <c r="A10" s="5">
        <v>4</v>
      </c>
      <c r="B10" s="49" t="s">
        <v>19</v>
      </c>
      <c r="C10" s="22">
        <v>14</v>
      </c>
      <c r="D10" s="6"/>
      <c r="E10" s="12"/>
      <c r="F10" s="4">
        <v>3</v>
      </c>
      <c r="G10" s="7">
        <v>9</v>
      </c>
      <c r="H10" s="12">
        <v>9</v>
      </c>
      <c r="I10" s="4">
        <v>3</v>
      </c>
      <c r="J10" s="7"/>
      <c r="K10" s="15"/>
      <c r="L10" s="4"/>
      <c r="M10" s="7"/>
      <c r="N10" s="12"/>
      <c r="O10" s="4"/>
      <c r="P10" s="7">
        <v>8</v>
      </c>
      <c r="Q10" s="2">
        <v>8</v>
      </c>
      <c r="R10" s="15">
        <v>10</v>
      </c>
      <c r="S10" s="4">
        <v>3</v>
      </c>
      <c r="T10" s="22">
        <f>SUM(D10:S10)</f>
        <v>53</v>
      </c>
      <c r="U10" s="36">
        <v>0</v>
      </c>
      <c r="V10" s="37">
        <v>3</v>
      </c>
      <c r="W10" s="37">
        <v>0</v>
      </c>
      <c r="X10" s="37">
        <v>0</v>
      </c>
      <c r="Y10" s="37">
        <v>0</v>
      </c>
      <c r="Z10" s="38">
        <v>3</v>
      </c>
      <c r="AA10" s="39">
        <f t="shared" si="0"/>
        <v>6</v>
      </c>
      <c r="AB10" s="16">
        <f>SUM(D10:S10)+AA10</f>
        <v>59</v>
      </c>
    </row>
    <row r="11" spans="1:29" x14ac:dyDescent="0.25">
      <c r="A11" s="5">
        <v>5</v>
      </c>
      <c r="B11" s="51" t="s">
        <v>13</v>
      </c>
      <c r="C11" s="22">
        <v>7</v>
      </c>
      <c r="D11" s="6">
        <v>6</v>
      </c>
      <c r="E11" s="2">
        <v>9</v>
      </c>
      <c r="F11" s="4">
        <v>3</v>
      </c>
      <c r="G11" s="2">
        <v>6</v>
      </c>
      <c r="H11" s="2">
        <v>7</v>
      </c>
      <c r="I11" s="4">
        <v>3</v>
      </c>
      <c r="J11" s="2"/>
      <c r="K11" s="15"/>
      <c r="L11" s="4"/>
      <c r="M11" s="2"/>
      <c r="N11" s="2"/>
      <c r="O11" s="4"/>
      <c r="P11" s="2">
        <v>4</v>
      </c>
      <c r="Q11" s="2">
        <v>3</v>
      </c>
      <c r="R11" s="15">
        <v>6</v>
      </c>
      <c r="S11" s="4">
        <v>3</v>
      </c>
      <c r="T11" s="22">
        <f>SUM(D11:S11)</f>
        <v>50</v>
      </c>
      <c r="U11" s="37">
        <v>3</v>
      </c>
      <c r="V11" s="37">
        <v>0</v>
      </c>
      <c r="W11" s="37">
        <v>0</v>
      </c>
      <c r="X11" s="37">
        <v>0</v>
      </c>
      <c r="Y11" s="37">
        <v>0</v>
      </c>
      <c r="Z11" s="38">
        <v>3</v>
      </c>
      <c r="AA11" s="39">
        <f t="shared" si="0"/>
        <v>6</v>
      </c>
      <c r="AB11" s="16">
        <f>SUM(D11:S11)+AA11</f>
        <v>56</v>
      </c>
    </row>
    <row r="12" spans="1:29" x14ac:dyDescent="0.25">
      <c r="A12" s="5">
        <v>6</v>
      </c>
      <c r="B12" s="48" t="s">
        <v>18</v>
      </c>
      <c r="C12" s="22">
        <v>25</v>
      </c>
      <c r="D12" s="6"/>
      <c r="E12" s="12"/>
      <c r="F12" s="4">
        <v>3</v>
      </c>
      <c r="G12" s="7"/>
      <c r="H12" s="12">
        <v>5</v>
      </c>
      <c r="I12" s="4">
        <v>3</v>
      </c>
      <c r="J12" s="7"/>
      <c r="K12" s="15"/>
      <c r="L12" s="4">
        <v>3</v>
      </c>
      <c r="M12" s="7">
        <v>3</v>
      </c>
      <c r="N12" s="12">
        <v>1</v>
      </c>
      <c r="O12" s="4">
        <v>3</v>
      </c>
      <c r="P12" s="7">
        <v>6</v>
      </c>
      <c r="Q12" s="2">
        <v>6</v>
      </c>
      <c r="R12" s="15">
        <v>8</v>
      </c>
      <c r="S12" s="4">
        <v>3</v>
      </c>
      <c r="T12" s="22">
        <f>SUM(D12:S12)</f>
        <v>44</v>
      </c>
      <c r="U12" s="36">
        <v>0</v>
      </c>
      <c r="V12" s="37">
        <v>3</v>
      </c>
      <c r="W12" s="37">
        <v>0</v>
      </c>
      <c r="X12" s="37">
        <v>0</v>
      </c>
      <c r="Y12" s="37">
        <v>0</v>
      </c>
      <c r="Z12" s="38">
        <v>3</v>
      </c>
      <c r="AA12" s="39">
        <f t="shared" si="0"/>
        <v>6</v>
      </c>
      <c r="AB12" s="16">
        <f>SUM(D12:S12)+AA12</f>
        <v>50</v>
      </c>
    </row>
    <row r="13" spans="1:29" x14ac:dyDescent="0.25">
      <c r="A13" s="5">
        <v>7</v>
      </c>
      <c r="B13" s="48" t="s">
        <v>4</v>
      </c>
      <c r="C13" s="47" t="s">
        <v>31</v>
      </c>
      <c r="D13" s="6">
        <v>10</v>
      </c>
      <c r="E13" s="12">
        <v>5</v>
      </c>
      <c r="F13" s="4">
        <v>3</v>
      </c>
      <c r="G13" s="7"/>
      <c r="H13" s="12"/>
      <c r="I13" s="4"/>
      <c r="J13" s="7">
        <v>8</v>
      </c>
      <c r="K13" s="15">
        <v>1</v>
      </c>
      <c r="L13" s="4">
        <v>3</v>
      </c>
      <c r="M13" s="7"/>
      <c r="N13" s="12">
        <v>8</v>
      </c>
      <c r="O13" s="4">
        <v>3</v>
      </c>
      <c r="P13" s="7">
        <v>0</v>
      </c>
      <c r="Q13" s="2">
        <v>0</v>
      </c>
      <c r="R13" s="15">
        <v>1</v>
      </c>
      <c r="S13" s="4">
        <v>3</v>
      </c>
      <c r="T13" s="22">
        <f>SUM(D13:S13)</f>
        <v>45</v>
      </c>
      <c r="U13" s="36">
        <v>0</v>
      </c>
      <c r="V13" s="37">
        <v>0</v>
      </c>
      <c r="W13" s="37">
        <v>0</v>
      </c>
      <c r="X13" s="37">
        <v>0</v>
      </c>
      <c r="Y13" s="37">
        <v>0</v>
      </c>
      <c r="Z13" s="38">
        <v>3</v>
      </c>
      <c r="AA13" s="39">
        <f t="shared" si="0"/>
        <v>3</v>
      </c>
      <c r="AB13" s="16">
        <f>SUM(D13:S13)+AA13</f>
        <v>48</v>
      </c>
    </row>
    <row r="14" spans="1:29" x14ac:dyDescent="0.25">
      <c r="A14" s="5">
        <v>8</v>
      </c>
      <c r="B14" s="48" t="s">
        <v>24</v>
      </c>
      <c r="C14" s="22">
        <v>51</v>
      </c>
      <c r="D14" s="6"/>
      <c r="E14" s="12"/>
      <c r="F14" s="4">
        <v>3</v>
      </c>
      <c r="G14" s="7">
        <v>2</v>
      </c>
      <c r="H14" s="12">
        <v>3</v>
      </c>
      <c r="I14" s="4">
        <v>3</v>
      </c>
      <c r="J14" s="7"/>
      <c r="K14" s="15">
        <v>5</v>
      </c>
      <c r="L14" s="4">
        <v>3</v>
      </c>
      <c r="M14" s="7">
        <v>9</v>
      </c>
      <c r="N14" s="12">
        <v>2</v>
      </c>
      <c r="O14" s="4">
        <v>3</v>
      </c>
      <c r="P14" s="7">
        <v>0</v>
      </c>
      <c r="Q14" s="2">
        <v>0</v>
      </c>
      <c r="R14" s="15">
        <v>0</v>
      </c>
      <c r="S14" s="4">
        <v>3</v>
      </c>
      <c r="T14" s="22">
        <f>SUM(D14:S14)</f>
        <v>36</v>
      </c>
      <c r="U14" s="36">
        <v>0</v>
      </c>
      <c r="V14" s="37">
        <v>3</v>
      </c>
      <c r="W14" s="37">
        <v>0</v>
      </c>
      <c r="X14" s="37">
        <v>0</v>
      </c>
      <c r="Y14" s="37">
        <v>0</v>
      </c>
      <c r="Z14" s="38">
        <v>3</v>
      </c>
      <c r="AA14" s="39">
        <f t="shared" si="0"/>
        <v>6</v>
      </c>
      <c r="AB14" s="16">
        <f>SUM(D14:S14)+AA14</f>
        <v>42</v>
      </c>
    </row>
    <row r="15" spans="1:29" x14ac:dyDescent="0.25">
      <c r="A15" s="5">
        <v>9</v>
      </c>
      <c r="B15" s="48" t="s">
        <v>23</v>
      </c>
      <c r="C15" s="22">
        <v>44</v>
      </c>
      <c r="D15" s="6"/>
      <c r="E15" s="12"/>
      <c r="F15" s="4"/>
      <c r="G15" s="7">
        <v>8</v>
      </c>
      <c r="H15" s="12">
        <v>8</v>
      </c>
      <c r="I15" s="4">
        <v>3</v>
      </c>
      <c r="J15" s="7"/>
      <c r="K15" s="15"/>
      <c r="L15" s="4"/>
      <c r="M15" s="7"/>
      <c r="N15" s="12"/>
      <c r="O15" s="4"/>
      <c r="P15" s="7">
        <v>5</v>
      </c>
      <c r="Q15" s="2">
        <v>4</v>
      </c>
      <c r="R15" s="15">
        <v>7</v>
      </c>
      <c r="S15" s="4">
        <v>3</v>
      </c>
      <c r="T15" s="22">
        <f>SUM(D15:S15)</f>
        <v>38</v>
      </c>
      <c r="U15" s="36">
        <v>0</v>
      </c>
      <c r="V15" s="37">
        <v>0</v>
      </c>
      <c r="W15" s="37">
        <v>0</v>
      </c>
      <c r="X15" s="37">
        <v>0</v>
      </c>
      <c r="Y15" s="37">
        <v>0</v>
      </c>
      <c r="Z15" s="38">
        <v>3</v>
      </c>
      <c r="AA15" s="39">
        <f t="shared" si="0"/>
        <v>3</v>
      </c>
      <c r="AB15" s="16">
        <f>SUM(D15:S15)+AA15</f>
        <v>41</v>
      </c>
    </row>
    <row r="16" spans="1:29" x14ac:dyDescent="0.25">
      <c r="A16" s="5">
        <v>10</v>
      </c>
      <c r="B16" s="49" t="s">
        <v>22</v>
      </c>
      <c r="C16" s="22">
        <v>230</v>
      </c>
      <c r="D16" s="6">
        <v>5</v>
      </c>
      <c r="E16" s="12">
        <v>3</v>
      </c>
      <c r="F16" s="4">
        <v>3</v>
      </c>
      <c r="G16" s="7">
        <v>7</v>
      </c>
      <c r="H16" s="12"/>
      <c r="I16" s="4">
        <v>3</v>
      </c>
      <c r="J16" s="7"/>
      <c r="K16" s="15"/>
      <c r="L16" s="4">
        <v>3</v>
      </c>
      <c r="M16" s="7"/>
      <c r="N16" s="12">
        <v>3</v>
      </c>
      <c r="O16" s="4">
        <v>3</v>
      </c>
      <c r="P16" s="7">
        <v>0</v>
      </c>
      <c r="Q16" s="2">
        <v>0</v>
      </c>
      <c r="R16" s="15">
        <v>0</v>
      </c>
      <c r="S16" s="4">
        <v>3</v>
      </c>
      <c r="T16" s="22">
        <f>SUM(D16:S16)</f>
        <v>33</v>
      </c>
      <c r="U16" s="36">
        <v>0</v>
      </c>
      <c r="V16" s="37">
        <v>3</v>
      </c>
      <c r="W16" s="37">
        <v>0</v>
      </c>
      <c r="X16" s="37">
        <v>0</v>
      </c>
      <c r="Y16" s="37">
        <v>0</v>
      </c>
      <c r="Z16" s="38">
        <v>3</v>
      </c>
      <c r="AA16" s="39">
        <f t="shared" si="0"/>
        <v>6</v>
      </c>
      <c r="AB16" s="16">
        <f>SUM(D16:S16)+AA16</f>
        <v>39</v>
      </c>
    </row>
    <row r="17" spans="1:28" x14ac:dyDescent="0.25">
      <c r="A17" s="5">
        <v>11</v>
      </c>
      <c r="B17" s="49" t="s">
        <v>49</v>
      </c>
      <c r="C17" s="73">
        <v>127</v>
      </c>
      <c r="D17" s="6">
        <v>4</v>
      </c>
      <c r="E17" s="2">
        <v>8</v>
      </c>
      <c r="F17" s="4">
        <v>3</v>
      </c>
      <c r="G17" s="2"/>
      <c r="H17" s="2"/>
      <c r="I17" s="4"/>
      <c r="J17" s="2">
        <v>10</v>
      </c>
      <c r="K17" s="15">
        <v>8</v>
      </c>
      <c r="L17" s="4">
        <v>3</v>
      </c>
      <c r="M17" s="2"/>
      <c r="N17" s="2"/>
      <c r="O17" s="4"/>
      <c r="P17" s="2"/>
      <c r="Q17" s="2"/>
      <c r="R17" s="15"/>
      <c r="S17" s="4"/>
      <c r="T17" s="22">
        <f>SUM(D17:S17)</f>
        <v>36</v>
      </c>
      <c r="U17" s="36">
        <v>0</v>
      </c>
      <c r="V17" s="37">
        <v>0</v>
      </c>
      <c r="W17" s="37">
        <v>0</v>
      </c>
      <c r="X17" s="37">
        <v>0</v>
      </c>
      <c r="Y17" s="37">
        <v>0</v>
      </c>
      <c r="Z17" s="38">
        <v>0</v>
      </c>
      <c r="AA17" s="39">
        <f t="shared" si="0"/>
        <v>0</v>
      </c>
      <c r="AB17" s="16">
        <f>SUM(D17:S17)+AA17</f>
        <v>36</v>
      </c>
    </row>
    <row r="18" spans="1:28" x14ac:dyDescent="0.25">
      <c r="A18" s="5">
        <v>12</v>
      </c>
      <c r="B18" s="49" t="s">
        <v>27</v>
      </c>
      <c r="C18" s="22">
        <v>75</v>
      </c>
      <c r="D18" s="6"/>
      <c r="E18" s="12"/>
      <c r="F18" s="4"/>
      <c r="G18" s="7"/>
      <c r="H18" s="12"/>
      <c r="I18" s="4"/>
      <c r="J18" s="7"/>
      <c r="K18" s="15"/>
      <c r="L18" s="4"/>
      <c r="M18" s="7"/>
      <c r="N18" s="12"/>
      <c r="O18" s="4"/>
      <c r="P18" s="7">
        <v>10</v>
      </c>
      <c r="Q18" s="2">
        <v>10</v>
      </c>
      <c r="R18" s="15">
        <v>9</v>
      </c>
      <c r="S18" s="4">
        <v>3</v>
      </c>
      <c r="T18" s="22">
        <f>SUM(D18:S18)</f>
        <v>32</v>
      </c>
      <c r="U18" s="36">
        <v>0</v>
      </c>
      <c r="V18" s="37">
        <v>0</v>
      </c>
      <c r="W18" s="37">
        <v>0</v>
      </c>
      <c r="X18" s="37">
        <v>0</v>
      </c>
      <c r="Y18" s="37">
        <v>0</v>
      </c>
      <c r="Z18" s="38">
        <v>3</v>
      </c>
      <c r="AA18" s="39">
        <f t="shared" si="0"/>
        <v>3</v>
      </c>
      <c r="AB18" s="16">
        <f>SUM(D18:S18)+AA18</f>
        <v>35</v>
      </c>
    </row>
    <row r="19" spans="1:28" x14ac:dyDescent="0.25">
      <c r="A19" s="5">
        <v>13</v>
      </c>
      <c r="B19" s="50" t="s">
        <v>5</v>
      </c>
      <c r="C19" s="73">
        <v>19</v>
      </c>
      <c r="D19" s="6">
        <v>8</v>
      </c>
      <c r="E19" s="12"/>
      <c r="F19" s="4">
        <v>3</v>
      </c>
      <c r="G19" s="7"/>
      <c r="H19" s="12"/>
      <c r="I19" s="4"/>
      <c r="J19" s="7">
        <v>3</v>
      </c>
      <c r="K19" s="15">
        <v>2</v>
      </c>
      <c r="L19" s="4">
        <v>3</v>
      </c>
      <c r="M19" s="7">
        <v>10</v>
      </c>
      <c r="N19" s="12"/>
      <c r="O19" s="4">
        <v>3</v>
      </c>
      <c r="P19" s="7"/>
      <c r="Q19" s="2"/>
      <c r="R19" s="15"/>
      <c r="S19" s="4"/>
      <c r="T19" s="22">
        <f>SUM(D19:S19)</f>
        <v>32</v>
      </c>
      <c r="U19" s="36">
        <v>0</v>
      </c>
      <c r="V19" s="37">
        <v>0</v>
      </c>
      <c r="W19" s="37">
        <v>0</v>
      </c>
      <c r="X19" s="37">
        <v>0</v>
      </c>
      <c r="Y19" s="37">
        <v>0</v>
      </c>
      <c r="Z19" s="38">
        <v>0</v>
      </c>
      <c r="AA19" s="39">
        <f t="shared" si="0"/>
        <v>0</v>
      </c>
      <c r="AB19" s="16">
        <f>SUM(D19:S19)+AA19</f>
        <v>32</v>
      </c>
    </row>
    <row r="20" spans="1:28" x14ac:dyDescent="0.25">
      <c r="A20" s="5">
        <v>14</v>
      </c>
      <c r="B20" s="50" t="s">
        <v>56</v>
      </c>
      <c r="C20" s="22">
        <v>10</v>
      </c>
      <c r="D20" s="6">
        <v>2</v>
      </c>
      <c r="E20" s="12"/>
      <c r="F20" s="4">
        <v>3</v>
      </c>
      <c r="G20" s="7">
        <v>5</v>
      </c>
      <c r="H20" s="12">
        <v>6</v>
      </c>
      <c r="I20" s="4">
        <v>3</v>
      </c>
      <c r="J20" s="7"/>
      <c r="K20" s="15"/>
      <c r="L20" s="4"/>
      <c r="M20" s="7"/>
      <c r="N20" s="12"/>
      <c r="O20" s="4"/>
      <c r="P20" s="7">
        <v>0</v>
      </c>
      <c r="Q20" s="2">
        <v>0</v>
      </c>
      <c r="R20" s="15">
        <v>3</v>
      </c>
      <c r="S20" s="4">
        <v>3</v>
      </c>
      <c r="T20" s="22">
        <f>SUM(D20:S20)</f>
        <v>25</v>
      </c>
      <c r="U20" s="36">
        <v>3</v>
      </c>
      <c r="V20" s="37">
        <v>0</v>
      </c>
      <c r="W20" s="37">
        <v>0</v>
      </c>
      <c r="X20" s="37">
        <v>0</v>
      </c>
      <c r="Y20" s="37">
        <v>0</v>
      </c>
      <c r="Z20" s="38">
        <v>3</v>
      </c>
      <c r="AA20" s="39">
        <f t="shared" si="0"/>
        <v>6</v>
      </c>
      <c r="AB20" s="16">
        <f>SUM(D20:S20)+AA20</f>
        <v>31</v>
      </c>
    </row>
    <row r="21" spans="1:28" x14ac:dyDescent="0.25">
      <c r="A21" s="5">
        <v>15</v>
      </c>
      <c r="B21" s="48" t="s">
        <v>10</v>
      </c>
      <c r="C21" s="22">
        <v>70</v>
      </c>
      <c r="D21" s="6"/>
      <c r="E21" s="2"/>
      <c r="F21" s="4">
        <v>3</v>
      </c>
      <c r="G21" s="2"/>
      <c r="H21" s="2"/>
      <c r="I21" s="4">
        <v>3</v>
      </c>
      <c r="J21" s="2"/>
      <c r="K21" s="15"/>
      <c r="L21" s="4"/>
      <c r="M21" s="2">
        <v>7</v>
      </c>
      <c r="N21" s="2"/>
      <c r="O21" s="4">
        <v>3</v>
      </c>
      <c r="P21" s="2">
        <v>0</v>
      </c>
      <c r="Q21" s="2">
        <v>0</v>
      </c>
      <c r="R21" s="15">
        <v>2</v>
      </c>
      <c r="S21" s="4">
        <v>3</v>
      </c>
      <c r="T21" s="22">
        <f>SUM(D21:S21)</f>
        <v>21</v>
      </c>
      <c r="U21" s="36">
        <v>3</v>
      </c>
      <c r="V21" s="37">
        <v>0</v>
      </c>
      <c r="W21" s="37">
        <v>0</v>
      </c>
      <c r="X21" s="37">
        <v>0</v>
      </c>
      <c r="Y21" s="37">
        <v>3</v>
      </c>
      <c r="Z21" s="38">
        <v>3</v>
      </c>
      <c r="AA21" s="39">
        <f t="shared" si="0"/>
        <v>9</v>
      </c>
      <c r="AB21" s="16">
        <f>SUM(D21:S21)+AA21</f>
        <v>30</v>
      </c>
    </row>
    <row r="22" spans="1:28" x14ac:dyDescent="0.25">
      <c r="A22" s="5">
        <v>16</v>
      </c>
      <c r="B22" s="49" t="s">
        <v>28</v>
      </c>
      <c r="C22" s="22">
        <v>28</v>
      </c>
      <c r="D22" s="6"/>
      <c r="E22" s="2"/>
      <c r="F22" s="4"/>
      <c r="G22" s="2"/>
      <c r="H22" s="2"/>
      <c r="I22" s="4"/>
      <c r="J22" s="2">
        <v>4</v>
      </c>
      <c r="K22" s="15">
        <v>3</v>
      </c>
      <c r="L22" s="4">
        <v>3</v>
      </c>
      <c r="M22" s="2">
        <v>6</v>
      </c>
      <c r="N22" s="2">
        <v>10</v>
      </c>
      <c r="O22" s="4">
        <v>3</v>
      </c>
      <c r="P22" s="2"/>
      <c r="Q22" s="2"/>
      <c r="R22" s="15"/>
      <c r="S22" s="4"/>
      <c r="T22" s="22">
        <f>SUM(D22:S22)</f>
        <v>29</v>
      </c>
      <c r="U22" s="36">
        <v>0</v>
      </c>
      <c r="V22" s="37">
        <v>0</v>
      </c>
      <c r="W22" s="37">
        <v>0</v>
      </c>
      <c r="X22" s="37">
        <v>0</v>
      </c>
      <c r="Y22" s="37">
        <v>0</v>
      </c>
      <c r="Z22" s="38">
        <v>0</v>
      </c>
      <c r="AA22" s="39">
        <f t="shared" si="0"/>
        <v>0</v>
      </c>
      <c r="AB22" s="16">
        <f>SUM(D22:S22)+AA22</f>
        <v>29</v>
      </c>
    </row>
    <row r="23" spans="1:28" x14ac:dyDescent="0.25">
      <c r="A23" s="5">
        <v>17</v>
      </c>
      <c r="B23" s="72" t="s">
        <v>47</v>
      </c>
      <c r="C23" s="52">
        <v>38</v>
      </c>
      <c r="D23" s="6"/>
      <c r="E23" s="2"/>
      <c r="F23" s="4"/>
      <c r="G23" s="2"/>
      <c r="H23" s="2"/>
      <c r="I23" s="4"/>
      <c r="J23" s="2">
        <v>6</v>
      </c>
      <c r="K23" s="15">
        <v>7</v>
      </c>
      <c r="L23" s="4">
        <v>3</v>
      </c>
      <c r="M23" s="2"/>
      <c r="N23" s="2"/>
      <c r="O23" s="4"/>
      <c r="P23" s="2">
        <v>2</v>
      </c>
      <c r="Q23" s="2">
        <v>1</v>
      </c>
      <c r="R23" s="15">
        <v>4</v>
      </c>
      <c r="S23" s="4">
        <v>3</v>
      </c>
      <c r="T23" s="22">
        <f>SUM(D23:S23)</f>
        <v>26</v>
      </c>
      <c r="U23" s="36">
        <v>0</v>
      </c>
      <c r="V23" s="37">
        <v>0</v>
      </c>
      <c r="W23" s="37">
        <v>0</v>
      </c>
      <c r="X23" s="37">
        <v>0</v>
      </c>
      <c r="Y23" s="37">
        <v>0</v>
      </c>
      <c r="Z23" s="38">
        <v>3</v>
      </c>
      <c r="AA23" s="39">
        <f t="shared" si="0"/>
        <v>3</v>
      </c>
      <c r="AB23" s="16">
        <f>SUM(D23:S23)+AA23</f>
        <v>29</v>
      </c>
    </row>
    <row r="24" spans="1:28" x14ac:dyDescent="0.25">
      <c r="A24" s="5">
        <v>18</v>
      </c>
      <c r="B24" s="50" t="s">
        <v>59</v>
      </c>
      <c r="C24" s="73">
        <v>11</v>
      </c>
      <c r="D24" s="6"/>
      <c r="E24" s="12"/>
      <c r="F24" s="4">
        <v>3</v>
      </c>
      <c r="G24" s="7">
        <v>3</v>
      </c>
      <c r="H24" s="12">
        <v>2</v>
      </c>
      <c r="I24" s="4">
        <v>3</v>
      </c>
      <c r="J24" s="7"/>
      <c r="K24" s="15"/>
      <c r="L24" s="4"/>
      <c r="M24" s="7"/>
      <c r="N24" s="12"/>
      <c r="O24" s="4"/>
      <c r="P24" s="7">
        <v>3</v>
      </c>
      <c r="Q24" s="2">
        <v>5</v>
      </c>
      <c r="R24" s="15">
        <v>0</v>
      </c>
      <c r="S24" s="4">
        <v>3</v>
      </c>
      <c r="T24" s="22">
        <f>SUM(D24:S24)</f>
        <v>22</v>
      </c>
      <c r="U24" s="36">
        <v>3</v>
      </c>
      <c r="V24" s="37">
        <v>0</v>
      </c>
      <c r="W24" s="37">
        <v>0</v>
      </c>
      <c r="X24" s="37">
        <v>0</v>
      </c>
      <c r="Y24" s="37">
        <v>0</v>
      </c>
      <c r="Z24" s="38">
        <v>3</v>
      </c>
      <c r="AA24" s="39">
        <f t="shared" si="0"/>
        <v>6</v>
      </c>
      <c r="AB24" s="16">
        <f>SUM(D24:S24)+AA24</f>
        <v>28</v>
      </c>
    </row>
    <row r="25" spans="1:28" x14ac:dyDescent="0.25">
      <c r="A25" s="5">
        <v>19</v>
      </c>
      <c r="B25" s="50" t="s">
        <v>57</v>
      </c>
      <c r="C25" s="22">
        <v>22</v>
      </c>
      <c r="D25" s="6"/>
      <c r="E25" s="12">
        <v>10</v>
      </c>
      <c r="F25" s="4">
        <v>3</v>
      </c>
      <c r="G25" s="7"/>
      <c r="H25" s="12"/>
      <c r="I25" s="4"/>
      <c r="J25" s="7">
        <v>7</v>
      </c>
      <c r="K25" s="15"/>
      <c r="L25" s="4">
        <v>3</v>
      </c>
      <c r="M25" s="7"/>
      <c r="N25" s="12"/>
      <c r="O25" s="4">
        <v>3</v>
      </c>
      <c r="P25" s="7"/>
      <c r="Q25" s="2"/>
      <c r="R25" s="15"/>
      <c r="S25" s="4"/>
      <c r="T25" s="22">
        <f>SUM(D25:S25)</f>
        <v>26</v>
      </c>
      <c r="U25" s="36">
        <v>0</v>
      </c>
      <c r="V25" s="37">
        <v>0</v>
      </c>
      <c r="W25" s="37">
        <v>0</v>
      </c>
      <c r="X25" s="37">
        <v>0</v>
      </c>
      <c r="Y25" s="37">
        <v>0</v>
      </c>
      <c r="Z25" s="38">
        <v>0</v>
      </c>
      <c r="AA25" s="39">
        <f t="shared" si="0"/>
        <v>0</v>
      </c>
      <c r="AB25" s="16">
        <f>SUM(D25:S25)+AA25</f>
        <v>26</v>
      </c>
    </row>
    <row r="26" spans="1:28" x14ac:dyDescent="0.25">
      <c r="A26" s="5">
        <v>20</v>
      </c>
      <c r="B26" s="48" t="s">
        <v>26</v>
      </c>
      <c r="C26" s="22">
        <v>18</v>
      </c>
      <c r="D26" s="6"/>
      <c r="E26" s="2"/>
      <c r="F26" s="4"/>
      <c r="G26" s="2"/>
      <c r="H26" s="2"/>
      <c r="I26" s="4">
        <v>3</v>
      </c>
      <c r="J26" s="2"/>
      <c r="K26" s="15"/>
      <c r="L26" s="4">
        <v>3</v>
      </c>
      <c r="M26" s="2">
        <v>8</v>
      </c>
      <c r="N26" s="2">
        <v>5</v>
      </c>
      <c r="O26" s="4">
        <v>3</v>
      </c>
      <c r="P26" s="2"/>
      <c r="Q26" s="2"/>
      <c r="R26" s="15"/>
      <c r="S26" s="4"/>
      <c r="T26" s="22">
        <f>SUM(D26:S26)</f>
        <v>22</v>
      </c>
      <c r="U26" s="36">
        <v>0</v>
      </c>
      <c r="V26" s="37">
        <v>3</v>
      </c>
      <c r="W26" s="37">
        <v>0</v>
      </c>
      <c r="X26" s="37">
        <v>0</v>
      </c>
      <c r="Y26" s="37">
        <v>0</v>
      </c>
      <c r="Z26" s="38">
        <v>0</v>
      </c>
      <c r="AA26" s="39">
        <f t="shared" si="0"/>
        <v>3</v>
      </c>
      <c r="AB26" s="16">
        <f>SUM(D26:S26)+AA26</f>
        <v>25</v>
      </c>
    </row>
    <row r="27" spans="1:28" s="1" customFormat="1" x14ac:dyDescent="0.25">
      <c r="A27" s="5">
        <v>21</v>
      </c>
      <c r="B27" s="48" t="s">
        <v>25</v>
      </c>
      <c r="C27" s="22" t="s">
        <v>33</v>
      </c>
      <c r="D27" s="6">
        <v>9</v>
      </c>
      <c r="E27" s="2"/>
      <c r="F27" s="4">
        <v>3</v>
      </c>
      <c r="G27" s="2"/>
      <c r="H27" s="2">
        <v>1</v>
      </c>
      <c r="I27" s="4">
        <v>3</v>
      </c>
      <c r="J27" s="2"/>
      <c r="K27" s="15"/>
      <c r="L27" s="4"/>
      <c r="M27" s="2"/>
      <c r="N27" s="2"/>
      <c r="O27" s="4">
        <v>3</v>
      </c>
      <c r="P27" s="2"/>
      <c r="Q27" s="2"/>
      <c r="R27" s="15"/>
      <c r="S27" s="4"/>
      <c r="T27" s="22">
        <f>SUM(D27:S27)</f>
        <v>19</v>
      </c>
      <c r="U27" s="36">
        <v>0</v>
      </c>
      <c r="V27" s="37">
        <v>3</v>
      </c>
      <c r="W27" s="37">
        <v>0</v>
      </c>
      <c r="X27" s="37">
        <v>0</v>
      </c>
      <c r="Y27" s="37">
        <v>0</v>
      </c>
      <c r="Z27" s="38">
        <v>0</v>
      </c>
      <c r="AA27" s="39">
        <f t="shared" si="0"/>
        <v>3</v>
      </c>
      <c r="AB27" s="16">
        <f>SUM(D27:S27)+AA27</f>
        <v>22</v>
      </c>
    </row>
    <row r="28" spans="1:28" ht="15" customHeight="1" x14ac:dyDescent="0.25">
      <c r="A28" s="5">
        <v>22</v>
      </c>
      <c r="B28" s="51" t="s">
        <v>8</v>
      </c>
      <c r="C28" s="22">
        <v>50</v>
      </c>
      <c r="D28" s="6"/>
      <c r="E28" s="2"/>
      <c r="F28" s="4">
        <v>3</v>
      </c>
      <c r="G28" s="2"/>
      <c r="H28" s="2"/>
      <c r="I28" s="4">
        <v>3</v>
      </c>
      <c r="J28" s="2"/>
      <c r="K28" s="15"/>
      <c r="L28" s="4"/>
      <c r="M28" s="2">
        <v>1</v>
      </c>
      <c r="N28" s="2"/>
      <c r="O28" s="4">
        <v>3</v>
      </c>
      <c r="P28" s="2">
        <v>0</v>
      </c>
      <c r="Q28" s="2">
        <v>0</v>
      </c>
      <c r="R28" s="15">
        <v>0</v>
      </c>
      <c r="S28" s="4">
        <v>3</v>
      </c>
      <c r="T28" s="22">
        <f>SUM(D28:S28)</f>
        <v>13</v>
      </c>
      <c r="U28" s="36">
        <v>0</v>
      </c>
      <c r="V28" s="37">
        <v>3</v>
      </c>
      <c r="W28" s="37">
        <v>0</v>
      </c>
      <c r="X28" s="37">
        <v>0</v>
      </c>
      <c r="Y28" s="37">
        <v>0</v>
      </c>
      <c r="Z28" s="38">
        <v>3</v>
      </c>
      <c r="AA28" s="39">
        <f t="shared" si="0"/>
        <v>6</v>
      </c>
      <c r="AB28" s="16">
        <f>SUM(D28:S28)+AA28</f>
        <v>19</v>
      </c>
    </row>
    <row r="29" spans="1:28" x14ac:dyDescent="0.25">
      <c r="A29" s="5">
        <v>23</v>
      </c>
      <c r="B29" s="49" t="s">
        <v>53</v>
      </c>
      <c r="C29" s="22">
        <v>76</v>
      </c>
      <c r="D29" s="6"/>
      <c r="E29" s="2">
        <v>1</v>
      </c>
      <c r="F29" s="4">
        <v>3</v>
      </c>
      <c r="G29" s="2"/>
      <c r="H29" s="2"/>
      <c r="I29" s="4"/>
      <c r="J29" s="2"/>
      <c r="K29" s="15"/>
      <c r="L29" s="4"/>
      <c r="M29" s="2"/>
      <c r="N29" s="2">
        <v>7</v>
      </c>
      <c r="O29" s="4">
        <v>3</v>
      </c>
      <c r="P29" s="2"/>
      <c r="Q29" s="2"/>
      <c r="R29" s="15"/>
      <c r="S29" s="4"/>
      <c r="T29" s="22">
        <f>SUM(D29:S29)</f>
        <v>14</v>
      </c>
      <c r="U29" s="36">
        <v>0</v>
      </c>
      <c r="V29" s="37">
        <v>0</v>
      </c>
      <c r="W29" s="37">
        <v>0</v>
      </c>
      <c r="X29" s="37">
        <v>0</v>
      </c>
      <c r="Y29" s="37">
        <v>3</v>
      </c>
      <c r="Z29" s="38">
        <v>0</v>
      </c>
      <c r="AA29" s="39">
        <f t="shared" si="0"/>
        <v>3</v>
      </c>
      <c r="AB29" s="16">
        <f>SUM(D29:S29)+AA29</f>
        <v>17</v>
      </c>
    </row>
    <row r="30" spans="1:28" x14ac:dyDescent="0.25">
      <c r="A30" s="5">
        <v>24</v>
      </c>
      <c r="B30" s="49" t="s">
        <v>20</v>
      </c>
      <c r="C30" s="22">
        <v>72</v>
      </c>
      <c r="D30" s="6"/>
      <c r="E30" s="2">
        <v>2</v>
      </c>
      <c r="F30" s="4">
        <v>3</v>
      </c>
      <c r="G30" s="2"/>
      <c r="H30" s="2"/>
      <c r="I30" s="4"/>
      <c r="J30" s="2"/>
      <c r="K30" s="15"/>
      <c r="L30" s="4"/>
      <c r="M30" s="2"/>
      <c r="N30" s="2"/>
      <c r="O30" s="4"/>
      <c r="P30" s="2">
        <v>0</v>
      </c>
      <c r="Q30" s="2">
        <v>0</v>
      </c>
      <c r="R30" s="15">
        <v>0</v>
      </c>
      <c r="S30" s="4">
        <v>3</v>
      </c>
      <c r="T30" s="22">
        <f>SUM(D30:S30)</f>
        <v>8</v>
      </c>
      <c r="U30" s="36">
        <v>3</v>
      </c>
      <c r="V30" s="37">
        <v>0</v>
      </c>
      <c r="W30" s="37">
        <v>0</v>
      </c>
      <c r="X30" s="37">
        <v>0</v>
      </c>
      <c r="Y30" s="37">
        <v>0</v>
      </c>
      <c r="Z30" s="38">
        <v>3</v>
      </c>
      <c r="AA30" s="39">
        <f t="shared" si="0"/>
        <v>6</v>
      </c>
      <c r="AB30" s="16">
        <f>SUM(D30:S30)+AA30</f>
        <v>14</v>
      </c>
    </row>
    <row r="31" spans="1:28" x14ac:dyDescent="0.25">
      <c r="A31" s="5">
        <v>25</v>
      </c>
      <c r="B31" s="49" t="s">
        <v>63</v>
      </c>
      <c r="C31" s="22">
        <v>85</v>
      </c>
      <c r="D31" s="6"/>
      <c r="E31" s="2"/>
      <c r="F31" s="4"/>
      <c r="G31" s="2"/>
      <c r="H31" s="2"/>
      <c r="I31" s="4"/>
      <c r="J31" s="2"/>
      <c r="K31" s="15"/>
      <c r="L31" s="4"/>
      <c r="M31" s="2"/>
      <c r="N31" s="2"/>
      <c r="O31" s="4"/>
      <c r="P31" s="2">
        <v>1</v>
      </c>
      <c r="Q31" s="2">
        <v>2</v>
      </c>
      <c r="R31" s="15">
        <v>5</v>
      </c>
      <c r="S31" s="4">
        <v>3</v>
      </c>
      <c r="T31" s="22">
        <f>SUM(D31:S31)</f>
        <v>11</v>
      </c>
      <c r="U31" s="36">
        <v>0</v>
      </c>
      <c r="V31" s="37">
        <v>0</v>
      </c>
      <c r="W31" s="37">
        <v>0</v>
      </c>
      <c r="X31" s="37">
        <v>0</v>
      </c>
      <c r="Y31" s="37">
        <v>0</v>
      </c>
      <c r="Z31" s="38">
        <v>3</v>
      </c>
      <c r="AA31" s="39">
        <f t="shared" si="0"/>
        <v>3</v>
      </c>
      <c r="AB31" s="16">
        <f>SUM(D31:S31)+AA31</f>
        <v>14</v>
      </c>
    </row>
    <row r="32" spans="1:28" x14ac:dyDescent="0.25">
      <c r="A32" s="5">
        <v>26</v>
      </c>
      <c r="B32" s="49" t="s">
        <v>51</v>
      </c>
      <c r="C32" s="22">
        <v>271</v>
      </c>
      <c r="D32" s="6">
        <v>1</v>
      </c>
      <c r="E32" s="2">
        <v>4</v>
      </c>
      <c r="F32" s="4">
        <v>3</v>
      </c>
      <c r="G32" s="2"/>
      <c r="H32" s="2"/>
      <c r="I32" s="4"/>
      <c r="J32" s="2">
        <v>1</v>
      </c>
      <c r="K32" s="15"/>
      <c r="L32" s="4">
        <v>3</v>
      </c>
      <c r="M32" s="2"/>
      <c r="N32" s="2"/>
      <c r="O32" s="4"/>
      <c r="P32" s="2"/>
      <c r="Q32" s="2"/>
      <c r="R32" s="15"/>
      <c r="S32" s="4"/>
      <c r="T32" s="22">
        <f>SUM(D32:S32)</f>
        <v>12</v>
      </c>
      <c r="U32" s="36">
        <v>0</v>
      </c>
      <c r="V32" s="37">
        <v>0</v>
      </c>
      <c r="W32" s="37">
        <v>0</v>
      </c>
      <c r="X32" s="37">
        <v>0</v>
      </c>
      <c r="Y32" s="37">
        <v>0</v>
      </c>
      <c r="Z32" s="38">
        <v>0</v>
      </c>
      <c r="AA32" s="39">
        <f t="shared" si="0"/>
        <v>0</v>
      </c>
      <c r="AB32" s="16">
        <f>SUM(D32:S32)+AA32</f>
        <v>12</v>
      </c>
    </row>
    <row r="33" spans="1:28" x14ac:dyDescent="0.25">
      <c r="A33" s="5">
        <v>27</v>
      </c>
      <c r="B33" s="50" t="s">
        <v>6</v>
      </c>
      <c r="C33" s="73">
        <v>77</v>
      </c>
      <c r="D33" s="6"/>
      <c r="E33" s="2"/>
      <c r="F33" s="4">
        <v>3</v>
      </c>
      <c r="G33" s="2"/>
      <c r="H33" s="2"/>
      <c r="I33" s="4"/>
      <c r="J33" s="2"/>
      <c r="K33" s="15">
        <v>6</v>
      </c>
      <c r="L33" s="4">
        <v>3</v>
      </c>
      <c r="M33" s="2"/>
      <c r="N33" s="2"/>
      <c r="O33" s="4"/>
      <c r="P33" s="2"/>
      <c r="Q33" s="2"/>
      <c r="R33" s="15"/>
      <c r="S33" s="4"/>
      <c r="T33" s="22">
        <f>SUM(D33:S33)</f>
        <v>12</v>
      </c>
      <c r="U33" s="36">
        <v>0</v>
      </c>
      <c r="V33" s="37">
        <v>0</v>
      </c>
      <c r="W33" s="37">
        <v>0</v>
      </c>
      <c r="X33" s="37">
        <v>0</v>
      </c>
      <c r="Y33" s="37">
        <v>0</v>
      </c>
      <c r="Z33" s="38">
        <v>0</v>
      </c>
      <c r="AA33" s="39">
        <f t="shared" si="0"/>
        <v>0</v>
      </c>
      <c r="AB33" s="16">
        <f>SUM(D33:S33)+AA33</f>
        <v>12</v>
      </c>
    </row>
    <row r="34" spans="1:28" x14ac:dyDescent="0.25">
      <c r="A34" s="5">
        <v>28</v>
      </c>
      <c r="B34" s="48" t="s">
        <v>32</v>
      </c>
      <c r="C34" s="47">
        <v>38</v>
      </c>
      <c r="D34" s="6"/>
      <c r="E34" s="2"/>
      <c r="F34" s="4">
        <v>3</v>
      </c>
      <c r="G34" s="2"/>
      <c r="H34" s="2"/>
      <c r="I34" s="4"/>
      <c r="J34" s="2"/>
      <c r="K34" s="15"/>
      <c r="L34" s="4"/>
      <c r="M34" s="2"/>
      <c r="N34" s="2"/>
      <c r="O34" s="4">
        <v>3</v>
      </c>
      <c r="P34" s="2">
        <v>0</v>
      </c>
      <c r="Q34" s="2">
        <v>0</v>
      </c>
      <c r="R34" s="15">
        <v>0</v>
      </c>
      <c r="S34" s="4">
        <v>3</v>
      </c>
      <c r="T34" s="22">
        <f>SUM(D34:S34)</f>
        <v>9</v>
      </c>
      <c r="U34" s="36">
        <v>0</v>
      </c>
      <c r="V34" s="37">
        <v>0</v>
      </c>
      <c r="W34" s="37">
        <v>0</v>
      </c>
      <c r="X34" s="37">
        <v>0</v>
      </c>
      <c r="Y34" s="37">
        <v>0</v>
      </c>
      <c r="Z34" s="38">
        <v>3</v>
      </c>
      <c r="AA34" s="39">
        <f t="shared" si="0"/>
        <v>3</v>
      </c>
      <c r="AB34" s="16">
        <f>SUM(D34:S34)+AA34</f>
        <v>12</v>
      </c>
    </row>
    <row r="35" spans="1:28" x14ac:dyDescent="0.25">
      <c r="A35" s="5">
        <v>29</v>
      </c>
      <c r="B35" s="50" t="s">
        <v>55</v>
      </c>
      <c r="C35" s="22">
        <v>221</v>
      </c>
      <c r="D35" s="6">
        <v>3</v>
      </c>
      <c r="E35" s="2"/>
      <c r="F35" s="4">
        <v>3</v>
      </c>
      <c r="G35" s="2"/>
      <c r="H35" s="2"/>
      <c r="I35" s="4"/>
      <c r="J35" s="2"/>
      <c r="K35" s="15"/>
      <c r="L35" s="4"/>
      <c r="M35" s="2"/>
      <c r="N35" s="2"/>
      <c r="O35" s="4">
        <v>3</v>
      </c>
      <c r="P35" s="2"/>
      <c r="Q35" s="2"/>
      <c r="R35" s="15"/>
      <c r="S35" s="4"/>
      <c r="T35" s="22">
        <f>SUM(D35:S35)</f>
        <v>9</v>
      </c>
      <c r="U35" s="36">
        <v>0</v>
      </c>
      <c r="V35" s="37">
        <v>0</v>
      </c>
      <c r="W35" s="37">
        <v>0</v>
      </c>
      <c r="X35" s="37">
        <v>0</v>
      </c>
      <c r="Y35" s="37">
        <v>0</v>
      </c>
      <c r="Z35" s="38">
        <v>0</v>
      </c>
      <c r="AA35" s="39">
        <f t="shared" si="0"/>
        <v>0</v>
      </c>
      <c r="AB35" s="16">
        <f>SUM(D35:S35)+AA35</f>
        <v>9</v>
      </c>
    </row>
    <row r="36" spans="1:28" x14ac:dyDescent="0.25">
      <c r="A36" s="5">
        <v>30</v>
      </c>
      <c r="B36" s="49" t="s">
        <v>15</v>
      </c>
      <c r="C36" s="22">
        <v>18098</v>
      </c>
      <c r="D36" s="6"/>
      <c r="E36" s="2"/>
      <c r="F36" s="4"/>
      <c r="G36" s="2"/>
      <c r="H36" s="2"/>
      <c r="I36" s="4"/>
      <c r="J36" s="2"/>
      <c r="K36" s="15"/>
      <c r="L36" s="4"/>
      <c r="M36" s="2"/>
      <c r="N36" s="2"/>
      <c r="O36" s="4">
        <v>3</v>
      </c>
      <c r="P36" s="2">
        <v>0</v>
      </c>
      <c r="Q36" s="2">
        <v>0</v>
      </c>
      <c r="R36" s="15">
        <v>0</v>
      </c>
      <c r="S36" s="4">
        <v>3</v>
      </c>
      <c r="T36" s="22">
        <f>SUM(D36:S36)</f>
        <v>6</v>
      </c>
      <c r="U36" s="36">
        <v>0</v>
      </c>
      <c r="V36" s="37">
        <v>0</v>
      </c>
      <c r="W36" s="37">
        <v>0</v>
      </c>
      <c r="X36" s="37">
        <v>0</v>
      </c>
      <c r="Y36" s="37">
        <v>0</v>
      </c>
      <c r="Z36" s="38">
        <v>3</v>
      </c>
      <c r="AA36" s="39">
        <f t="shared" si="0"/>
        <v>3</v>
      </c>
      <c r="AB36" s="16">
        <f>SUM(D36:S36)+AA36</f>
        <v>9</v>
      </c>
    </row>
    <row r="37" spans="1:28" x14ac:dyDescent="0.25">
      <c r="A37" s="5">
        <v>31</v>
      </c>
      <c r="B37" s="49" t="s">
        <v>52</v>
      </c>
      <c r="C37" s="22">
        <v>88</v>
      </c>
      <c r="D37" s="6"/>
      <c r="E37" s="2"/>
      <c r="F37" s="4">
        <v>3</v>
      </c>
      <c r="G37" s="2"/>
      <c r="H37" s="2"/>
      <c r="I37" s="4"/>
      <c r="J37" s="2"/>
      <c r="K37" s="15"/>
      <c r="L37" s="4">
        <v>3</v>
      </c>
      <c r="M37" s="2"/>
      <c r="N37" s="2"/>
      <c r="O37" s="4"/>
      <c r="P37" s="2"/>
      <c r="Q37" s="2"/>
      <c r="R37" s="15"/>
      <c r="S37" s="4"/>
      <c r="T37" s="22">
        <f>SUM(D37:S37)</f>
        <v>6</v>
      </c>
      <c r="U37" s="36">
        <v>0</v>
      </c>
      <c r="V37" s="37">
        <v>0</v>
      </c>
      <c r="W37" s="37">
        <v>0</v>
      </c>
      <c r="X37" s="37">
        <v>0</v>
      </c>
      <c r="Y37" s="37">
        <v>0</v>
      </c>
      <c r="Z37" s="38">
        <v>0</v>
      </c>
      <c r="AA37" s="39">
        <f t="shared" si="0"/>
        <v>0</v>
      </c>
      <c r="AB37" s="16">
        <f>SUM(D37:S37)+AA37</f>
        <v>6</v>
      </c>
    </row>
    <row r="38" spans="1:28" x14ac:dyDescent="0.25">
      <c r="A38" s="5">
        <v>32</v>
      </c>
      <c r="B38" s="50" t="s">
        <v>58</v>
      </c>
      <c r="C38" s="22">
        <v>69</v>
      </c>
      <c r="D38" s="6"/>
      <c r="E38" s="2"/>
      <c r="F38" s="4"/>
      <c r="G38" s="2"/>
      <c r="H38" s="2"/>
      <c r="I38" s="4"/>
      <c r="J38" s="2">
        <v>2</v>
      </c>
      <c r="K38" s="15"/>
      <c r="L38" s="4">
        <v>3</v>
      </c>
      <c r="M38" s="2"/>
      <c r="N38" s="2"/>
      <c r="O38" s="4"/>
      <c r="P38" s="2"/>
      <c r="Q38" s="2"/>
      <c r="R38" s="15"/>
      <c r="S38" s="4"/>
      <c r="T38" s="22">
        <f>SUM(D38:S38)</f>
        <v>5</v>
      </c>
      <c r="U38" s="36">
        <v>0</v>
      </c>
      <c r="V38" s="37">
        <v>0</v>
      </c>
      <c r="W38" s="37">
        <v>0</v>
      </c>
      <c r="X38" s="37">
        <v>0</v>
      </c>
      <c r="Y38" s="37">
        <v>0</v>
      </c>
      <c r="Z38" s="38">
        <v>0</v>
      </c>
      <c r="AA38" s="39">
        <f t="shared" si="0"/>
        <v>0</v>
      </c>
      <c r="AB38" s="16">
        <f>SUM(D38:S38)+AA38</f>
        <v>5</v>
      </c>
    </row>
    <row r="39" spans="1:28" x14ac:dyDescent="0.25">
      <c r="A39" s="5">
        <v>33</v>
      </c>
      <c r="B39" s="49" t="s">
        <v>12</v>
      </c>
      <c r="C39" s="22">
        <v>98</v>
      </c>
      <c r="D39" s="6"/>
      <c r="E39" s="2"/>
      <c r="F39" s="4">
        <v>3</v>
      </c>
      <c r="G39" s="2"/>
      <c r="H39" s="2"/>
      <c r="I39" s="4"/>
      <c r="J39" s="2"/>
      <c r="K39" s="15"/>
      <c r="L39" s="4"/>
      <c r="M39" s="2"/>
      <c r="N39" s="2"/>
      <c r="O39" s="4"/>
      <c r="P39" s="2"/>
      <c r="Q39" s="2"/>
      <c r="R39" s="15"/>
      <c r="S39" s="4"/>
      <c r="T39" s="22">
        <f>SUM(D39:S39)</f>
        <v>3</v>
      </c>
      <c r="U39" s="36">
        <v>0</v>
      </c>
      <c r="V39" s="37">
        <v>0</v>
      </c>
      <c r="W39" s="37">
        <v>0</v>
      </c>
      <c r="X39" s="37">
        <v>0</v>
      </c>
      <c r="Y39" s="37">
        <v>0</v>
      </c>
      <c r="Z39" s="38">
        <v>0</v>
      </c>
      <c r="AA39" s="39">
        <f t="shared" si="0"/>
        <v>0</v>
      </c>
      <c r="AB39" s="16">
        <f>SUM(D39:S39)+AA39</f>
        <v>3</v>
      </c>
    </row>
    <row r="40" spans="1:28" x14ac:dyDescent="0.25">
      <c r="A40" s="5">
        <v>34</v>
      </c>
      <c r="B40" s="48" t="s">
        <v>11</v>
      </c>
      <c r="C40" s="22">
        <v>88</v>
      </c>
      <c r="D40" s="6"/>
      <c r="E40" s="2"/>
      <c r="F40" s="4"/>
      <c r="G40" s="2"/>
      <c r="H40" s="2"/>
      <c r="I40" s="4"/>
      <c r="J40" s="2"/>
      <c r="K40" s="15"/>
      <c r="L40" s="4"/>
      <c r="M40" s="2"/>
      <c r="N40" s="2"/>
      <c r="O40" s="4"/>
      <c r="P40" s="2"/>
      <c r="Q40" s="2"/>
      <c r="R40" s="15"/>
      <c r="S40" s="4"/>
      <c r="T40" s="22">
        <f>SUM(D40:S40)</f>
        <v>0</v>
      </c>
      <c r="U40" s="36">
        <v>0</v>
      </c>
      <c r="V40" s="37">
        <v>0</v>
      </c>
      <c r="W40" s="37">
        <v>0</v>
      </c>
      <c r="X40" s="37">
        <v>0</v>
      </c>
      <c r="Y40" s="37">
        <v>0</v>
      </c>
      <c r="Z40" s="38">
        <v>0</v>
      </c>
      <c r="AA40" s="39">
        <f t="shared" si="0"/>
        <v>0</v>
      </c>
      <c r="AB40" s="16">
        <f>SUM(D40:S40)+AA40</f>
        <v>0</v>
      </c>
    </row>
    <row r="41" spans="1:28" x14ac:dyDescent="0.25">
      <c r="A41" s="5">
        <v>35</v>
      </c>
      <c r="B41" s="48" t="s">
        <v>14</v>
      </c>
      <c r="C41" s="22">
        <v>33</v>
      </c>
      <c r="D41" s="6"/>
      <c r="E41" s="2"/>
      <c r="F41" s="4"/>
      <c r="G41" s="2"/>
      <c r="H41" s="2"/>
      <c r="I41" s="4"/>
      <c r="J41" s="2"/>
      <c r="K41" s="15"/>
      <c r="L41" s="4"/>
      <c r="M41" s="2"/>
      <c r="N41" s="2"/>
      <c r="O41" s="4"/>
      <c r="P41" s="2"/>
      <c r="Q41" s="2"/>
      <c r="R41" s="15"/>
      <c r="S41" s="4"/>
      <c r="T41" s="22">
        <f>SUM(D41:S41)</f>
        <v>0</v>
      </c>
      <c r="U41" s="36">
        <v>0</v>
      </c>
      <c r="V41" s="37">
        <v>0</v>
      </c>
      <c r="W41" s="37">
        <v>0</v>
      </c>
      <c r="X41" s="37">
        <v>0</v>
      </c>
      <c r="Y41" s="37">
        <v>0</v>
      </c>
      <c r="Z41" s="38">
        <v>0</v>
      </c>
      <c r="AA41" s="39">
        <f t="shared" si="0"/>
        <v>0</v>
      </c>
      <c r="AB41" s="16">
        <f>SUM(D41:S41)+AA41</f>
        <v>0</v>
      </c>
    </row>
    <row r="42" spans="1:28" x14ac:dyDescent="0.25">
      <c r="A42" s="5">
        <v>36</v>
      </c>
      <c r="B42" s="49" t="s">
        <v>16</v>
      </c>
      <c r="C42" s="22" t="s">
        <v>30</v>
      </c>
      <c r="D42" s="6"/>
      <c r="E42" s="2"/>
      <c r="F42" s="4"/>
      <c r="G42" s="2"/>
      <c r="H42" s="2"/>
      <c r="I42" s="4"/>
      <c r="J42" s="2"/>
      <c r="K42" s="15"/>
      <c r="L42" s="4"/>
      <c r="M42" s="2"/>
      <c r="N42" s="2"/>
      <c r="O42" s="4"/>
      <c r="P42" s="2"/>
      <c r="Q42" s="2"/>
      <c r="R42" s="15"/>
      <c r="S42" s="4"/>
      <c r="T42" s="22">
        <f>SUM(D42:S42)</f>
        <v>0</v>
      </c>
      <c r="U42" s="36">
        <v>0</v>
      </c>
      <c r="V42" s="37">
        <v>0</v>
      </c>
      <c r="W42" s="37">
        <v>0</v>
      </c>
      <c r="X42" s="37">
        <v>0</v>
      </c>
      <c r="Y42" s="37">
        <v>0</v>
      </c>
      <c r="Z42" s="38">
        <v>0</v>
      </c>
      <c r="AA42" s="39">
        <f t="shared" si="0"/>
        <v>0</v>
      </c>
      <c r="AB42" s="16">
        <f>SUM(D42:S42)+AA42</f>
        <v>0</v>
      </c>
    </row>
    <row r="43" spans="1:28" x14ac:dyDescent="0.25">
      <c r="A43" s="5">
        <f>A42+1</f>
        <v>37</v>
      </c>
      <c r="B43" s="49" t="s">
        <v>17</v>
      </c>
      <c r="C43" s="22">
        <v>24</v>
      </c>
      <c r="D43" s="6"/>
      <c r="E43" s="2"/>
      <c r="F43" s="4"/>
      <c r="G43" s="2"/>
      <c r="H43" s="2"/>
      <c r="I43" s="4"/>
      <c r="J43" s="2"/>
      <c r="K43" s="15"/>
      <c r="L43" s="4"/>
      <c r="M43" s="2"/>
      <c r="N43" s="2"/>
      <c r="O43" s="4"/>
      <c r="P43" s="2"/>
      <c r="Q43" s="2"/>
      <c r="R43" s="15"/>
      <c r="S43" s="4"/>
      <c r="T43" s="22">
        <f>SUM(D43:S43)</f>
        <v>0</v>
      </c>
      <c r="U43" s="36">
        <v>0</v>
      </c>
      <c r="V43" s="37">
        <v>0</v>
      </c>
      <c r="W43" s="37">
        <v>0</v>
      </c>
      <c r="X43" s="37">
        <v>0</v>
      </c>
      <c r="Y43" s="37">
        <v>0</v>
      </c>
      <c r="Z43" s="38">
        <v>0</v>
      </c>
      <c r="AA43" s="39">
        <f t="shared" si="0"/>
        <v>0</v>
      </c>
      <c r="AB43" s="16">
        <f>SUM(D43:S43)+AA43</f>
        <v>0</v>
      </c>
    </row>
    <row r="44" spans="1:28" x14ac:dyDescent="0.25">
      <c r="A44" s="5">
        <f t="shared" ref="A44:A51" si="1">A43+1</f>
        <v>38</v>
      </c>
      <c r="B44" s="50" t="s">
        <v>54</v>
      </c>
      <c r="C44" s="22" t="s">
        <v>30</v>
      </c>
      <c r="D44" s="6"/>
      <c r="E44" s="2"/>
      <c r="F44" s="4"/>
      <c r="G44" s="2"/>
      <c r="H44" s="2"/>
      <c r="I44" s="4"/>
      <c r="J44" s="2"/>
      <c r="K44" s="15"/>
      <c r="L44" s="4"/>
      <c r="M44" s="2"/>
      <c r="N44" s="2"/>
      <c r="O44" s="4"/>
      <c r="P44" s="2"/>
      <c r="Q44" s="2"/>
      <c r="R44" s="15"/>
      <c r="S44" s="4"/>
      <c r="T44" s="22">
        <f>SUM(D44:S44)</f>
        <v>0</v>
      </c>
      <c r="U44" s="36">
        <v>0</v>
      </c>
      <c r="V44" s="37">
        <v>0</v>
      </c>
      <c r="W44" s="37">
        <v>0</v>
      </c>
      <c r="X44" s="37">
        <v>0</v>
      </c>
      <c r="Y44" s="37">
        <v>0</v>
      </c>
      <c r="Z44" s="38">
        <v>0</v>
      </c>
      <c r="AA44" s="39">
        <f t="shared" si="0"/>
        <v>0</v>
      </c>
      <c r="AB44" s="16">
        <f>SUM(D44:S44)+AA44</f>
        <v>0</v>
      </c>
    </row>
    <row r="45" spans="1:28" x14ac:dyDescent="0.25">
      <c r="A45" s="5">
        <f t="shared" si="1"/>
        <v>39</v>
      </c>
      <c r="B45" s="72" t="s">
        <v>46</v>
      </c>
      <c r="C45" s="22" t="s">
        <v>30</v>
      </c>
      <c r="D45" s="6"/>
      <c r="E45" s="2"/>
      <c r="F45" s="4"/>
      <c r="G45" s="2"/>
      <c r="H45" s="2"/>
      <c r="I45" s="4"/>
      <c r="J45" s="2"/>
      <c r="K45" s="15"/>
      <c r="L45" s="4"/>
      <c r="M45" s="2"/>
      <c r="N45" s="2"/>
      <c r="O45" s="4"/>
      <c r="P45" s="2"/>
      <c r="Q45" s="2"/>
      <c r="R45" s="15"/>
      <c r="S45" s="4"/>
      <c r="T45" s="22">
        <f>SUM(D45:S45)</f>
        <v>0</v>
      </c>
      <c r="U45" s="36">
        <v>0</v>
      </c>
      <c r="V45" s="37">
        <v>0</v>
      </c>
      <c r="W45" s="37">
        <v>0</v>
      </c>
      <c r="X45" s="37">
        <v>0</v>
      </c>
      <c r="Y45" s="37">
        <v>0</v>
      </c>
      <c r="Z45" s="38">
        <v>0</v>
      </c>
      <c r="AA45" s="39">
        <f t="shared" si="0"/>
        <v>0</v>
      </c>
      <c r="AB45" s="16">
        <f>SUM(D45:S45)+AA45</f>
        <v>0</v>
      </c>
    </row>
    <row r="46" spans="1:28" x14ac:dyDescent="0.25">
      <c r="A46" s="5">
        <f t="shared" si="1"/>
        <v>40</v>
      </c>
      <c r="B46" s="72" t="s">
        <v>48</v>
      </c>
      <c r="C46" s="22" t="s">
        <v>30</v>
      </c>
      <c r="D46" s="6"/>
      <c r="E46" s="2"/>
      <c r="F46" s="4"/>
      <c r="G46" s="2"/>
      <c r="H46" s="2"/>
      <c r="I46" s="4"/>
      <c r="J46" s="2"/>
      <c r="K46" s="2"/>
      <c r="L46" s="4"/>
      <c r="M46" s="2"/>
      <c r="N46" s="2"/>
      <c r="O46" s="4"/>
      <c r="P46" s="2"/>
      <c r="Q46" s="2"/>
      <c r="R46" s="15"/>
      <c r="S46" s="4"/>
      <c r="T46" s="22">
        <f>SUM(D46:S46)</f>
        <v>0</v>
      </c>
      <c r="U46" s="36">
        <v>0</v>
      </c>
      <c r="V46" s="37">
        <v>0</v>
      </c>
      <c r="W46" s="37">
        <v>0</v>
      </c>
      <c r="X46" s="37">
        <v>0</v>
      </c>
      <c r="Y46" s="37">
        <v>0</v>
      </c>
      <c r="Z46" s="38">
        <v>0</v>
      </c>
      <c r="AA46" s="39">
        <f t="shared" si="0"/>
        <v>0</v>
      </c>
      <c r="AB46" s="16">
        <f>SUM(D46:S46)+AA46</f>
        <v>0</v>
      </c>
    </row>
    <row r="47" spans="1:28" x14ac:dyDescent="0.25">
      <c r="A47" s="5">
        <f t="shared" si="1"/>
        <v>41</v>
      </c>
      <c r="B47" s="49"/>
      <c r="C47" s="22"/>
      <c r="D47" s="6"/>
      <c r="E47" s="2"/>
      <c r="F47" s="4"/>
      <c r="G47" s="2"/>
      <c r="H47" s="2"/>
      <c r="I47" s="4"/>
      <c r="J47" s="2"/>
      <c r="K47" s="2"/>
      <c r="L47" s="4"/>
      <c r="M47" s="2"/>
      <c r="N47" s="2"/>
      <c r="O47" s="4"/>
      <c r="P47" s="2"/>
      <c r="Q47" s="2"/>
      <c r="R47" s="15"/>
      <c r="S47" s="4"/>
      <c r="T47" s="22">
        <f>SUM(D47:S47)</f>
        <v>0</v>
      </c>
      <c r="U47" s="36">
        <v>0</v>
      </c>
      <c r="V47" s="37">
        <v>0</v>
      </c>
      <c r="W47" s="37">
        <v>0</v>
      </c>
      <c r="X47" s="37">
        <v>0</v>
      </c>
      <c r="Y47" s="37">
        <v>0</v>
      </c>
      <c r="Z47" s="38">
        <v>0</v>
      </c>
      <c r="AA47" s="39">
        <f t="shared" ref="AA47:AA51" si="2">SUM(U47:Z47)</f>
        <v>0</v>
      </c>
      <c r="AB47" s="16">
        <f>SUM(D47:S47)+AA47</f>
        <v>0</v>
      </c>
    </row>
    <row r="48" spans="1:28" x14ac:dyDescent="0.25">
      <c r="A48" s="5">
        <f t="shared" si="1"/>
        <v>42</v>
      </c>
      <c r="B48" s="50"/>
      <c r="C48" s="73"/>
      <c r="D48" s="6"/>
      <c r="E48" s="2"/>
      <c r="F48" s="4"/>
      <c r="G48" s="2"/>
      <c r="H48" s="2"/>
      <c r="I48" s="4"/>
      <c r="J48" s="2"/>
      <c r="K48" s="2"/>
      <c r="L48" s="4"/>
      <c r="M48" s="2"/>
      <c r="N48" s="2"/>
      <c r="O48" s="4"/>
      <c r="P48" s="2"/>
      <c r="Q48" s="2"/>
      <c r="R48" s="15"/>
      <c r="S48" s="4"/>
      <c r="T48" s="22">
        <f>SUM(D48:S48)</f>
        <v>0</v>
      </c>
      <c r="U48" s="36">
        <v>0</v>
      </c>
      <c r="V48" s="37">
        <v>0</v>
      </c>
      <c r="W48" s="37">
        <v>0</v>
      </c>
      <c r="X48" s="37">
        <v>0</v>
      </c>
      <c r="Y48" s="37">
        <v>0</v>
      </c>
      <c r="Z48" s="38">
        <v>0</v>
      </c>
      <c r="AA48" s="39">
        <f t="shared" si="2"/>
        <v>0</v>
      </c>
      <c r="AB48" s="16">
        <f>SUM(D48:S48)+AA48</f>
        <v>0</v>
      </c>
    </row>
    <row r="49" spans="1:28" x14ac:dyDescent="0.25">
      <c r="A49" s="5">
        <f t="shared" si="1"/>
        <v>43</v>
      </c>
      <c r="B49" s="50"/>
      <c r="C49" s="22"/>
      <c r="D49" s="6"/>
      <c r="E49" s="2"/>
      <c r="F49" s="4"/>
      <c r="G49" s="2"/>
      <c r="H49" s="2"/>
      <c r="I49" s="4"/>
      <c r="J49" s="2"/>
      <c r="K49" s="2"/>
      <c r="L49" s="4"/>
      <c r="M49" s="2"/>
      <c r="N49" s="2"/>
      <c r="O49" s="4"/>
      <c r="P49" s="2"/>
      <c r="Q49" s="2"/>
      <c r="R49" s="15"/>
      <c r="S49" s="4"/>
      <c r="T49" s="22">
        <f>SUM(D49:S49)</f>
        <v>0</v>
      </c>
      <c r="U49" s="36">
        <v>0</v>
      </c>
      <c r="V49" s="37">
        <v>0</v>
      </c>
      <c r="W49" s="37">
        <v>0</v>
      </c>
      <c r="X49" s="37">
        <v>0</v>
      </c>
      <c r="Y49" s="37">
        <v>0</v>
      </c>
      <c r="Z49" s="38">
        <v>0</v>
      </c>
      <c r="AA49" s="39">
        <f t="shared" si="2"/>
        <v>0</v>
      </c>
      <c r="AB49" s="16">
        <f>SUM(D49:S49)+AA49</f>
        <v>0</v>
      </c>
    </row>
    <row r="50" spans="1:28" x14ac:dyDescent="0.25">
      <c r="A50" s="5">
        <f t="shared" si="1"/>
        <v>44</v>
      </c>
      <c r="B50" s="50"/>
      <c r="C50" s="22"/>
      <c r="D50" s="6"/>
      <c r="E50" s="2"/>
      <c r="F50" s="4"/>
      <c r="G50" s="2"/>
      <c r="H50" s="2"/>
      <c r="I50" s="4"/>
      <c r="J50" s="2"/>
      <c r="K50" s="2"/>
      <c r="L50" s="4"/>
      <c r="M50" s="2"/>
      <c r="N50" s="2"/>
      <c r="O50" s="4"/>
      <c r="P50" s="2"/>
      <c r="Q50" s="2"/>
      <c r="R50" s="15"/>
      <c r="S50" s="4"/>
      <c r="T50" s="22">
        <f>SUM(D50:S50)</f>
        <v>0</v>
      </c>
      <c r="U50" s="36">
        <v>0</v>
      </c>
      <c r="V50" s="37">
        <v>0</v>
      </c>
      <c r="W50" s="37">
        <v>0</v>
      </c>
      <c r="X50" s="37">
        <v>0</v>
      </c>
      <c r="Y50" s="37">
        <v>0</v>
      </c>
      <c r="Z50" s="38">
        <v>0</v>
      </c>
      <c r="AA50" s="39">
        <f t="shared" si="2"/>
        <v>0</v>
      </c>
      <c r="AB50" s="16">
        <f>SUM(D50:S50)+AA50</f>
        <v>0</v>
      </c>
    </row>
    <row r="51" spans="1:28" x14ac:dyDescent="0.25">
      <c r="A51" s="5">
        <f t="shared" si="1"/>
        <v>45</v>
      </c>
      <c r="B51" s="49"/>
      <c r="C51" s="22"/>
      <c r="D51" s="7"/>
      <c r="E51" s="2"/>
      <c r="F51" s="4"/>
      <c r="G51" s="7"/>
      <c r="H51" s="2"/>
      <c r="I51" s="4"/>
      <c r="J51" s="7"/>
      <c r="K51" s="2"/>
      <c r="L51" s="4"/>
      <c r="M51" s="7"/>
      <c r="N51" s="2"/>
      <c r="O51" s="4"/>
      <c r="P51" s="7"/>
      <c r="Q51" s="2"/>
      <c r="R51" s="15"/>
      <c r="S51" s="4"/>
      <c r="T51" s="22">
        <f>SUM(D51:S51)</f>
        <v>0</v>
      </c>
      <c r="U51" s="36">
        <v>0</v>
      </c>
      <c r="V51" s="37">
        <v>0</v>
      </c>
      <c r="W51" s="37">
        <v>0</v>
      </c>
      <c r="X51" s="37">
        <v>0</v>
      </c>
      <c r="Y51" s="37">
        <v>0</v>
      </c>
      <c r="Z51" s="38">
        <v>0</v>
      </c>
      <c r="AA51" s="39">
        <f t="shared" si="2"/>
        <v>0</v>
      </c>
      <c r="AB51" s="16">
        <f>SUM(D51:S51)+AA51</f>
        <v>0</v>
      </c>
    </row>
    <row r="52" spans="1:28" ht="15.75" thickBot="1" x14ac:dyDescent="0.3">
      <c r="A52" s="75"/>
      <c r="B52" s="76" t="s">
        <v>29</v>
      </c>
      <c r="C52" s="78"/>
      <c r="D52" s="80"/>
      <c r="E52" s="79"/>
      <c r="F52" s="81"/>
      <c r="G52" s="80"/>
      <c r="H52" s="79"/>
      <c r="I52" s="81"/>
      <c r="J52" s="80"/>
      <c r="K52" s="79"/>
      <c r="L52" s="81"/>
      <c r="M52" s="80"/>
      <c r="N52" s="79"/>
      <c r="O52" s="81"/>
      <c r="P52" s="80"/>
      <c r="Q52" s="79"/>
      <c r="R52" s="82"/>
      <c r="S52" s="81"/>
      <c r="T52" s="81"/>
      <c r="U52" s="87"/>
      <c r="V52" s="83"/>
      <c r="W52" s="83"/>
      <c r="X52" s="83"/>
      <c r="Y52" s="83"/>
      <c r="Z52" s="84"/>
      <c r="AA52" s="85"/>
      <c r="AB52" s="86"/>
    </row>
    <row r="53" spans="1:28" x14ac:dyDescent="0.25">
      <c r="B53" s="42"/>
      <c r="AA53" s="13"/>
    </row>
    <row r="54" spans="1:28" x14ac:dyDescent="0.25">
      <c r="C54" s="45" t="s">
        <v>61</v>
      </c>
      <c r="D54" s="74">
        <f>SUM(D7:D51)</f>
        <v>55</v>
      </c>
      <c r="E54" s="74">
        <f>SUM(E7:E51)</f>
        <v>55</v>
      </c>
      <c r="F54" s="13">
        <f>COUNTIF(F7:F51,3)</f>
        <v>25</v>
      </c>
      <c r="G54" s="74">
        <f>SUM(G7:G51)</f>
        <v>55</v>
      </c>
      <c r="H54" s="74">
        <f>SUM(H7:H51)</f>
        <v>55</v>
      </c>
      <c r="I54" s="13">
        <f>COUNTIF(I7:I51,3)</f>
        <v>15</v>
      </c>
      <c r="J54" s="74">
        <f>SUM(J7:J51)</f>
        <v>55</v>
      </c>
      <c r="K54" s="74">
        <f>SUM(K7:K51)</f>
        <v>55</v>
      </c>
      <c r="L54" s="13">
        <f>COUNTIF(L7:L51,3)</f>
        <v>17</v>
      </c>
      <c r="M54" s="74">
        <f>SUM(M7:M51)</f>
        <v>55</v>
      </c>
      <c r="N54" s="74">
        <f>SUM(N7:N51)</f>
        <v>55</v>
      </c>
      <c r="O54" s="13">
        <f>COUNTIF(O7:O51,3)</f>
        <v>18</v>
      </c>
      <c r="P54" s="74">
        <f>SUM(P7:P51)</f>
        <v>55</v>
      </c>
      <c r="Q54" s="74">
        <f>SUM(Q7:Q51)</f>
        <v>55</v>
      </c>
      <c r="R54" s="74">
        <f>SUM(R7:R51)</f>
        <v>55</v>
      </c>
      <c r="S54" s="13">
        <f>COUNTIF(S7:S51,3)</f>
        <v>20</v>
      </c>
      <c r="U54" s="13">
        <f t="shared" ref="U54:Z54" si="3">COUNTIF(U7:U51,3)</f>
        <v>5</v>
      </c>
      <c r="V54" s="13">
        <f t="shared" si="3"/>
        <v>10</v>
      </c>
      <c r="W54" s="13">
        <f t="shared" si="3"/>
        <v>0</v>
      </c>
      <c r="X54" s="13">
        <f t="shared" si="3"/>
        <v>0</v>
      </c>
      <c r="Y54" s="13">
        <f t="shared" si="3"/>
        <v>2</v>
      </c>
      <c r="Z54" s="13">
        <f t="shared" si="3"/>
        <v>20</v>
      </c>
      <c r="AA54" s="13"/>
    </row>
  </sheetData>
  <sortState ref="B9:AL47">
    <sortCondition descending="1" ref="AA9:AA47"/>
  </sortState>
  <printOptions horizontalCentered="1"/>
  <pageMargins left="0.31496062992125984" right="0.31496062992125984" top="0.74803149606299213" bottom="0.74803149606299213" header="0.31496062992125984" footer="0.31496062992125984"/>
  <pageSetup paperSize="9" scale="49" orientation="landscape" horizontalDpi="4294967293" verticalDpi="4294967293" r:id="rId1"/>
  <headerFooter>
    <oddFooter>&amp;L&amp;D&amp;CMOTORSPORT SOUTH AFRICA
&amp;RFile: 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70" zoomScaleNormal="70" workbookViewId="0">
      <selection activeCell="AF32" sqref="AF32"/>
    </sheetView>
  </sheetViews>
  <sheetFormatPr defaultRowHeight="15" x14ac:dyDescent="0.25"/>
  <cols>
    <col min="1" max="1" width="5.85546875" customWidth="1"/>
    <col min="2" max="2" width="23.85546875" customWidth="1"/>
    <col min="4" max="17" width="5.28515625" customWidth="1"/>
  </cols>
  <sheetData>
    <row r="1" spans="1:30" ht="27" customHeight="1" x14ac:dyDescent="0.25">
      <c r="B1" s="46"/>
      <c r="C1" s="11"/>
      <c r="D1" s="13"/>
      <c r="E1" s="41"/>
      <c r="F1" s="41"/>
      <c r="G1" s="41"/>
      <c r="H1" s="41"/>
      <c r="I1" s="40" t="s">
        <v>62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3"/>
      <c r="AD1" s="3"/>
    </row>
    <row r="2" spans="1:30" ht="20.25" customHeight="1" thickBot="1" x14ac:dyDescent="0.3">
      <c r="A2" s="11"/>
      <c r="B2" s="46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3"/>
      <c r="AD2" s="3"/>
    </row>
    <row r="3" spans="1:30" ht="45" x14ac:dyDescent="0.25">
      <c r="A3" s="13"/>
      <c r="B3" s="43"/>
      <c r="C3" s="13"/>
      <c r="D3" s="8"/>
      <c r="E3" s="10"/>
      <c r="F3" s="9"/>
      <c r="G3" s="8"/>
      <c r="H3" s="10"/>
      <c r="I3" s="9"/>
      <c r="J3" s="8"/>
      <c r="K3" s="10"/>
      <c r="L3" s="9"/>
      <c r="M3" s="8"/>
      <c r="N3" s="10"/>
      <c r="O3" s="9"/>
      <c r="P3" s="8"/>
      <c r="Q3" s="10"/>
      <c r="R3" s="10"/>
      <c r="S3" s="9"/>
      <c r="T3" s="20" t="s">
        <v>3</v>
      </c>
      <c r="U3" s="25"/>
      <c r="V3" s="26"/>
      <c r="W3" s="26"/>
      <c r="X3" s="26"/>
      <c r="Y3" s="26"/>
      <c r="Z3" s="27"/>
      <c r="AA3" s="28" t="s">
        <v>35</v>
      </c>
      <c r="AB3" s="23" t="s">
        <v>34</v>
      </c>
    </row>
    <row r="4" spans="1:30" x14ac:dyDescent="0.25">
      <c r="A4" s="13"/>
      <c r="B4" s="43"/>
      <c r="C4" s="13"/>
      <c r="D4" s="68" t="s">
        <v>44</v>
      </c>
      <c r="E4" s="69"/>
      <c r="F4" s="70"/>
      <c r="G4" s="68" t="s">
        <v>45</v>
      </c>
      <c r="H4" s="69"/>
      <c r="I4" s="70"/>
      <c r="J4" s="68" t="s">
        <v>44</v>
      </c>
      <c r="K4" s="69"/>
      <c r="L4" s="70"/>
      <c r="M4" s="68" t="s">
        <v>44</v>
      </c>
      <c r="N4" s="69"/>
      <c r="O4" s="70"/>
      <c r="P4" s="68" t="s">
        <v>50</v>
      </c>
      <c r="Q4" s="69"/>
      <c r="R4" s="69"/>
      <c r="S4" s="70"/>
      <c r="T4" s="21"/>
      <c r="U4" s="53" t="s">
        <v>36</v>
      </c>
      <c r="V4" s="54"/>
      <c r="W4" s="54"/>
      <c r="X4" s="54"/>
      <c r="Y4" s="54"/>
      <c r="Z4" s="55"/>
      <c r="AA4" s="32"/>
      <c r="AB4" s="24"/>
    </row>
    <row r="5" spans="1:30" x14ac:dyDescent="0.25">
      <c r="A5" s="13"/>
      <c r="B5" s="43"/>
      <c r="C5" s="13"/>
      <c r="D5" s="71">
        <v>43127</v>
      </c>
      <c r="E5" s="69"/>
      <c r="F5" s="70"/>
      <c r="G5" s="71">
        <v>43134</v>
      </c>
      <c r="H5" s="69"/>
      <c r="I5" s="70"/>
      <c r="J5" s="71">
        <v>43197</v>
      </c>
      <c r="K5" s="69"/>
      <c r="L5" s="70"/>
      <c r="M5" s="71">
        <v>43372</v>
      </c>
      <c r="N5" s="69"/>
      <c r="O5" s="70"/>
      <c r="P5" s="71">
        <v>43428</v>
      </c>
      <c r="Q5" s="69"/>
      <c r="R5" s="69"/>
      <c r="S5" s="70"/>
      <c r="T5" s="21"/>
      <c r="U5" s="29"/>
      <c r="V5" s="30"/>
      <c r="W5" s="30"/>
      <c r="X5" s="30"/>
      <c r="Y5" s="30"/>
      <c r="Z5" s="31"/>
      <c r="AA5" s="32"/>
      <c r="AB5" s="24"/>
    </row>
    <row r="6" spans="1:30" ht="15.75" thickBot="1" x14ac:dyDescent="0.3">
      <c r="A6" s="14"/>
      <c r="B6" s="44"/>
      <c r="C6" s="14"/>
      <c r="D6" s="17"/>
      <c r="E6" s="18"/>
      <c r="F6" s="19"/>
      <c r="G6" s="17"/>
      <c r="H6" s="18"/>
      <c r="I6" s="19"/>
      <c r="J6" s="17"/>
      <c r="K6" s="18"/>
      <c r="L6" s="19"/>
      <c r="M6" s="17"/>
      <c r="N6" s="18"/>
      <c r="O6" s="19"/>
      <c r="P6" s="17"/>
      <c r="Q6" s="18"/>
      <c r="R6" s="18"/>
      <c r="S6" s="19"/>
      <c r="T6" s="21"/>
      <c r="U6" s="33"/>
      <c r="V6" s="34"/>
      <c r="W6" s="34"/>
      <c r="X6" s="34"/>
      <c r="Y6" s="34"/>
      <c r="Z6" s="35"/>
      <c r="AA6" s="32"/>
      <c r="AB6" s="24"/>
    </row>
    <row r="7" spans="1:30" s="67" customFormat="1" ht="60.75" thickBot="1" x14ac:dyDescent="0.3">
      <c r="A7" s="56" t="s">
        <v>0</v>
      </c>
      <c r="B7" s="57" t="s">
        <v>1</v>
      </c>
      <c r="C7" s="57" t="s">
        <v>2</v>
      </c>
      <c r="D7" s="58">
        <v>1</v>
      </c>
      <c r="E7" s="59">
        <v>2</v>
      </c>
      <c r="F7" s="60" t="s">
        <v>37</v>
      </c>
      <c r="G7" s="58">
        <v>1</v>
      </c>
      <c r="H7" s="59">
        <v>2</v>
      </c>
      <c r="I7" s="60" t="s">
        <v>37</v>
      </c>
      <c r="J7" s="58">
        <v>1</v>
      </c>
      <c r="K7" s="61">
        <v>2</v>
      </c>
      <c r="L7" s="60" t="s">
        <v>37</v>
      </c>
      <c r="M7" s="58">
        <v>1</v>
      </c>
      <c r="N7" s="59">
        <v>2</v>
      </c>
      <c r="O7" s="60" t="s">
        <v>37</v>
      </c>
      <c r="P7" s="58">
        <v>1</v>
      </c>
      <c r="Q7" s="61">
        <v>2</v>
      </c>
      <c r="R7" s="89">
        <v>3</v>
      </c>
      <c r="S7" s="60" t="s">
        <v>37</v>
      </c>
      <c r="T7" s="62"/>
      <c r="U7" s="63" t="s">
        <v>38</v>
      </c>
      <c r="V7" s="64" t="s">
        <v>39</v>
      </c>
      <c r="W7" s="64" t="s">
        <v>40</v>
      </c>
      <c r="X7" s="64" t="s">
        <v>41</v>
      </c>
      <c r="Y7" s="64" t="s">
        <v>42</v>
      </c>
      <c r="Z7" s="65" t="s">
        <v>43</v>
      </c>
      <c r="AA7" s="66"/>
      <c r="AB7" s="24"/>
    </row>
    <row r="8" spans="1:30" x14ac:dyDescent="0.25">
      <c r="A8" s="5">
        <v>1</v>
      </c>
      <c r="B8" s="48" t="s">
        <v>7</v>
      </c>
      <c r="C8" s="22">
        <v>4</v>
      </c>
      <c r="D8" s="6">
        <v>8</v>
      </c>
      <c r="E8" s="12">
        <v>9</v>
      </c>
      <c r="F8" s="4">
        <v>3</v>
      </c>
      <c r="G8" s="7">
        <v>5</v>
      </c>
      <c r="H8" s="12"/>
      <c r="I8" s="4">
        <v>3</v>
      </c>
      <c r="J8" s="7">
        <v>9</v>
      </c>
      <c r="K8" s="2">
        <v>10</v>
      </c>
      <c r="L8" s="4">
        <v>3</v>
      </c>
      <c r="M8" s="7">
        <v>9</v>
      </c>
      <c r="N8" s="12">
        <v>10</v>
      </c>
      <c r="O8" s="4">
        <v>3</v>
      </c>
      <c r="P8" s="7">
        <v>9</v>
      </c>
      <c r="Q8" s="2">
        <v>8</v>
      </c>
      <c r="R8" s="15">
        <v>0</v>
      </c>
      <c r="S8" s="4">
        <v>3</v>
      </c>
      <c r="T8" s="22">
        <f>SUM(D8:S8)</f>
        <v>92</v>
      </c>
      <c r="U8" s="36">
        <v>0</v>
      </c>
      <c r="V8" s="37">
        <v>3</v>
      </c>
      <c r="W8" s="37">
        <v>0</v>
      </c>
      <c r="X8" s="37">
        <v>0</v>
      </c>
      <c r="Y8" s="37">
        <v>0</v>
      </c>
      <c r="Z8" s="38">
        <v>3</v>
      </c>
      <c r="AA8" s="39">
        <f t="shared" ref="AA8:AA52" si="0">SUM(U8:Z8)</f>
        <v>6</v>
      </c>
      <c r="AB8" s="16">
        <f>SUM(D8:S8)+AA8</f>
        <v>98</v>
      </c>
    </row>
    <row r="9" spans="1:30" x14ac:dyDescent="0.25">
      <c r="A9" s="5">
        <v>2</v>
      </c>
      <c r="B9" s="48" t="s">
        <v>9</v>
      </c>
      <c r="C9" s="22">
        <v>55</v>
      </c>
      <c r="D9" s="6"/>
      <c r="E9" s="12">
        <v>6</v>
      </c>
      <c r="F9" s="4">
        <v>3</v>
      </c>
      <c r="G9" s="7">
        <v>9</v>
      </c>
      <c r="H9" s="12">
        <v>7</v>
      </c>
      <c r="I9" s="4">
        <v>3</v>
      </c>
      <c r="J9" s="7">
        <v>8</v>
      </c>
      <c r="K9" s="2">
        <v>9</v>
      </c>
      <c r="L9" s="4">
        <v>3</v>
      </c>
      <c r="M9" s="7">
        <v>7</v>
      </c>
      <c r="N9" s="12">
        <v>8</v>
      </c>
      <c r="O9" s="4">
        <v>3</v>
      </c>
      <c r="P9" s="7">
        <v>6</v>
      </c>
      <c r="Q9" s="2">
        <v>6</v>
      </c>
      <c r="R9" s="15">
        <v>7</v>
      </c>
      <c r="S9" s="4">
        <v>3</v>
      </c>
      <c r="T9" s="22">
        <f>SUM(D9:S9)</f>
        <v>88</v>
      </c>
      <c r="U9" s="36">
        <v>0</v>
      </c>
      <c r="V9" s="37">
        <v>3</v>
      </c>
      <c r="W9" s="37">
        <v>0</v>
      </c>
      <c r="X9" s="37">
        <v>0</v>
      </c>
      <c r="Y9" s="37">
        <v>0</v>
      </c>
      <c r="Z9" s="38">
        <v>3</v>
      </c>
      <c r="AA9" s="39">
        <f t="shared" si="0"/>
        <v>6</v>
      </c>
      <c r="AB9" s="16">
        <f>SUM(D9:S9)+AA9</f>
        <v>94</v>
      </c>
    </row>
    <row r="10" spans="1:30" x14ac:dyDescent="0.25">
      <c r="A10" s="5">
        <v>3</v>
      </c>
      <c r="B10" s="48" t="s">
        <v>18</v>
      </c>
      <c r="C10" s="22">
        <v>25</v>
      </c>
      <c r="D10" s="6"/>
      <c r="E10" s="12">
        <v>8</v>
      </c>
      <c r="F10" s="4">
        <v>3</v>
      </c>
      <c r="G10" s="7">
        <v>8</v>
      </c>
      <c r="H10" s="12">
        <v>10</v>
      </c>
      <c r="I10" s="4">
        <v>3</v>
      </c>
      <c r="J10" s="7"/>
      <c r="K10" s="2"/>
      <c r="L10" s="4">
        <v>3</v>
      </c>
      <c r="M10" s="7">
        <v>8</v>
      </c>
      <c r="N10" s="12">
        <v>7</v>
      </c>
      <c r="O10" s="4">
        <v>3</v>
      </c>
      <c r="P10" s="7">
        <v>7</v>
      </c>
      <c r="Q10" s="2">
        <v>7</v>
      </c>
      <c r="R10" s="15">
        <v>8</v>
      </c>
      <c r="S10" s="4">
        <v>3</v>
      </c>
      <c r="T10" s="22">
        <f>SUM(D10:S10)</f>
        <v>78</v>
      </c>
      <c r="U10" s="36">
        <v>0</v>
      </c>
      <c r="V10" s="37">
        <v>3</v>
      </c>
      <c r="W10" s="37">
        <v>0</v>
      </c>
      <c r="X10" s="37">
        <v>0</v>
      </c>
      <c r="Y10" s="37">
        <v>0</v>
      </c>
      <c r="Z10" s="38">
        <v>3</v>
      </c>
      <c r="AA10" s="39">
        <f t="shared" si="0"/>
        <v>6</v>
      </c>
      <c r="AB10" s="16">
        <f>SUM(D10:S10)+AA10</f>
        <v>84</v>
      </c>
    </row>
    <row r="11" spans="1:30" x14ac:dyDescent="0.25">
      <c r="A11" s="5">
        <v>4</v>
      </c>
      <c r="B11" s="48" t="s">
        <v>21</v>
      </c>
      <c r="C11" s="22">
        <v>8</v>
      </c>
      <c r="D11" s="6"/>
      <c r="E11" s="12">
        <v>7</v>
      </c>
      <c r="F11" s="4">
        <v>3</v>
      </c>
      <c r="G11" s="7">
        <v>7</v>
      </c>
      <c r="H11" s="12">
        <v>8</v>
      </c>
      <c r="I11" s="4">
        <v>3</v>
      </c>
      <c r="J11" s="7">
        <v>6</v>
      </c>
      <c r="K11" s="2">
        <v>6</v>
      </c>
      <c r="L11" s="4">
        <v>3</v>
      </c>
      <c r="M11" s="7">
        <v>6</v>
      </c>
      <c r="N11" s="12">
        <v>6</v>
      </c>
      <c r="O11" s="4">
        <v>3</v>
      </c>
      <c r="P11" s="7">
        <v>4</v>
      </c>
      <c r="Q11" s="2">
        <v>4</v>
      </c>
      <c r="R11" s="15">
        <v>6</v>
      </c>
      <c r="S11" s="4">
        <v>3</v>
      </c>
      <c r="T11" s="22">
        <f>SUM(D11:S11)</f>
        <v>75</v>
      </c>
      <c r="U11" s="36">
        <v>0</v>
      </c>
      <c r="V11" s="37">
        <v>3</v>
      </c>
      <c r="W11" s="37">
        <v>0</v>
      </c>
      <c r="X11" s="37">
        <v>0</v>
      </c>
      <c r="Y11" s="37">
        <v>0</v>
      </c>
      <c r="Z11" s="38">
        <v>3</v>
      </c>
      <c r="AA11" s="39">
        <f t="shared" si="0"/>
        <v>6</v>
      </c>
      <c r="AB11" s="16">
        <f>SUM(D11:S11)+AA11</f>
        <v>81</v>
      </c>
    </row>
    <row r="12" spans="1:30" x14ac:dyDescent="0.25">
      <c r="A12" s="5">
        <v>5</v>
      </c>
      <c r="B12" s="48" t="s">
        <v>24</v>
      </c>
      <c r="C12" s="22">
        <v>51</v>
      </c>
      <c r="D12" s="6">
        <v>7</v>
      </c>
      <c r="E12" s="2">
        <v>3</v>
      </c>
      <c r="F12" s="4">
        <v>3</v>
      </c>
      <c r="G12" s="2">
        <v>4</v>
      </c>
      <c r="H12" s="2">
        <v>6</v>
      </c>
      <c r="I12" s="4">
        <v>3</v>
      </c>
      <c r="J12" s="2">
        <v>7</v>
      </c>
      <c r="K12" s="2">
        <v>7</v>
      </c>
      <c r="L12" s="4">
        <v>3</v>
      </c>
      <c r="M12" s="2">
        <v>4</v>
      </c>
      <c r="N12" s="2">
        <v>4</v>
      </c>
      <c r="O12" s="4">
        <v>3</v>
      </c>
      <c r="P12" s="2">
        <v>5</v>
      </c>
      <c r="Q12" s="2">
        <v>5</v>
      </c>
      <c r="R12" s="15">
        <v>0</v>
      </c>
      <c r="S12" s="4">
        <v>3</v>
      </c>
      <c r="T12" s="22">
        <f>SUM(D12:S12)</f>
        <v>67</v>
      </c>
      <c r="U12" s="37">
        <v>0</v>
      </c>
      <c r="V12" s="37">
        <v>3</v>
      </c>
      <c r="W12" s="37">
        <v>0</v>
      </c>
      <c r="X12" s="37">
        <v>0</v>
      </c>
      <c r="Y12" s="37">
        <v>0</v>
      </c>
      <c r="Z12" s="38">
        <v>3</v>
      </c>
      <c r="AA12" s="39">
        <f t="shared" si="0"/>
        <v>6</v>
      </c>
      <c r="AB12" s="16">
        <f>SUM(D12:S12)+AA12</f>
        <v>73</v>
      </c>
    </row>
    <row r="13" spans="1:30" x14ac:dyDescent="0.25">
      <c r="A13" s="5">
        <v>6</v>
      </c>
      <c r="B13" s="49" t="s">
        <v>19</v>
      </c>
      <c r="C13" s="22">
        <v>14</v>
      </c>
      <c r="D13" s="6"/>
      <c r="E13" s="12">
        <v>5</v>
      </c>
      <c r="F13" s="4">
        <v>3</v>
      </c>
      <c r="G13" s="7">
        <v>10</v>
      </c>
      <c r="H13" s="12">
        <v>9</v>
      </c>
      <c r="I13" s="4">
        <v>3</v>
      </c>
      <c r="J13" s="7"/>
      <c r="K13" s="2"/>
      <c r="L13" s="4"/>
      <c r="M13" s="7"/>
      <c r="N13" s="12"/>
      <c r="O13" s="4"/>
      <c r="P13" s="7">
        <v>8</v>
      </c>
      <c r="Q13" s="2">
        <v>9</v>
      </c>
      <c r="R13" s="15">
        <v>9</v>
      </c>
      <c r="S13" s="4">
        <v>3</v>
      </c>
      <c r="T13" s="22">
        <f>SUM(D13:S13)</f>
        <v>59</v>
      </c>
      <c r="U13" s="36">
        <v>0</v>
      </c>
      <c r="V13" s="37">
        <v>3</v>
      </c>
      <c r="W13" s="37">
        <v>0</v>
      </c>
      <c r="X13" s="37">
        <v>0</v>
      </c>
      <c r="Y13" s="37">
        <v>0</v>
      </c>
      <c r="Z13" s="38">
        <v>3</v>
      </c>
      <c r="AA13" s="39">
        <f t="shared" si="0"/>
        <v>6</v>
      </c>
      <c r="AB13" s="16">
        <f>SUM(D13:S13)+AA13</f>
        <v>65</v>
      </c>
    </row>
    <row r="14" spans="1:30" x14ac:dyDescent="0.25">
      <c r="A14" s="5">
        <v>7</v>
      </c>
      <c r="B14" s="50" t="s">
        <v>57</v>
      </c>
      <c r="C14" s="22">
        <v>22</v>
      </c>
      <c r="D14" s="6">
        <v>10</v>
      </c>
      <c r="E14" s="12">
        <v>10</v>
      </c>
      <c r="F14" s="4">
        <v>3</v>
      </c>
      <c r="G14" s="7"/>
      <c r="H14" s="12"/>
      <c r="I14" s="4"/>
      <c r="J14" s="7">
        <v>10</v>
      </c>
      <c r="K14" s="2"/>
      <c r="L14" s="4">
        <v>3</v>
      </c>
      <c r="M14" s="7">
        <v>10</v>
      </c>
      <c r="N14" s="12">
        <v>9</v>
      </c>
      <c r="O14" s="4">
        <v>3</v>
      </c>
      <c r="P14" s="7"/>
      <c r="Q14" s="2"/>
      <c r="R14" s="15"/>
      <c r="S14" s="4"/>
      <c r="T14" s="22">
        <f>SUM(D14:S14)</f>
        <v>58</v>
      </c>
      <c r="U14" s="36">
        <v>0</v>
      </c>
      <c r="V14" s="37">
        <v>0</v>
      </c>
      <c r="W14" s="37">
        <v>0</v>
      </c>
      <c r="X14" s="37">
        <v>0</v>
      </c>
      <c r="Y14" s="37">
        <v>0</v>
      </c>
      <c r="Z14" s="38">
        <v>0</v>
      </c>
      <c r="AA14" s="39">
        <f t="shared" si="0"/>
        <v>0</v>
      </c>
      <c r="AB14" s="16">
        <f>SUM(D14:S14)+AA14</f>
        <v>58</v>
      </c>
    </row>
    <row r="15" spans="1:30" x14ac:dyDescent="0.25">
      <c r="A15" s="5">
        <v>8</v>
      </c>
      <c r="B15" s="48" t="s">
        <v>4</v>
      </c>
      <c r="C15" s="47" t="s">
        <v>31</v>
      </c>
      <c r="D15" s="6">
        <v>6</v>
      </c>
      <c r="E15" s="12">
        <v>1</v>
      </c>
      <c r="F15" s="4">
        <v>3</v>
      </c>
      <c r="G15" s="7"/>
      <c r="H15" s="12"/>
      <c r="I15" s="4"/>
      <c r="J15" s="7">
        <v>4</v>
      </c>
      <c r="K15" s="2">
        <v>5</v>
      </c>
      <c r="L15" s="4">
        <v>3</v>
      </c>
      <c r="M15" s="7"/>
      <c r="N15" s="12">
        <v>2</v>
      </c>
      <c r="O15" s="4">
        <v>3</v>
      </c>
      <c r="P15" s="7">
        <v>2</v>
      </c>
      <c r="Q15" s="2">
        <v>3</v>
      </c>
      <c r="R15" s="15">
        <v>5</v>
      </c>
      <c r="S15" s="4">
        <v>3</v>
      </c>
      <c r="T15" s="22">
        <f>SUM(D15:S15)</f>
        <v>40</v>
      </c>
      <c r="U15" s="36">
        <v>0</v>
      </c>
      <c r="V15" s="37">
        <v>0</v>
      </c>
      <c r="W15" s="37">
        <v>0</v>
      </c>
      <c r="X15" s="37">
        <v>0</v>
      </c>
      <c r="Y15" s="37">
        <v>0</v>
      </c>
      <c r="Z15" s="38">
        <v>3</v>
      </c>
      <c r="AA15" s="39">
        <f t="shared" si="0"/>
        <v>3</v>
      </c>
      <c r="AB15" s="16">
        <f>SUM(D15:S15)+AA15</f>
        <v>43</v>
      </c>
    </row>
    <row r="16" spans="1:30" x14ac:dyDescent="0.25">
      <c r="A16" s="5">
        <v>9</v>
      </c>
      <c r="B16" s="48" t="s">
        <v>25</v>
      </c>
      <c r="C16" s="22">
        <v>71</v>
      </c>
      <c r="D16" s="6">
        <v>9</v>
      </c>
      <c r="E16" s="12">
        <v>4</v>
      </c>
      <c r="F16" s="4">
        <v>3</v>
      </c>
      <c r="G16" s="7">
        <v>6</v>
      </c>
      <c r="H16" s="12">
        <v>5</v>
      </c>
      <c r="I16" s="4">
        <v>3</v>
      </c>
      <c r="J16" s="7"/>
      <c r="K16" s="2"/>
      <c r="L16" s="4"/>
      <c r="M16" s="7">
        <v>3</v>
      </c>
      <c r="N16" s="12"/>
      <c r="O16" s="4">
        <v>3</v>
      </c>
      <c r="P16" s="7"/>
      <c r="Q16" s="2"/>
      <c r="R16" s="15"/>
      <c r="S16" s="4"/>
      <c r="T16" s="22">
        <f>SUM(D16:S16)</f>
        <v>36</v>
      </c>
      <c r="U16" s="36">
        <v>0</v>
      </c>
      <c r="V16" s="37">
        <v>3</v>
      </c>
      <c r="W16" s="37">
        <v>0</v>
      </c>
      <c r="X16" s="37">
        <v>0</v>
      </c>
      <c r="Y16" s="37">
        <v>0</v>
      </c>
      <c r="Z16" s="38">
        <v>0</v>
      </c>
      <c r="AA16" s="39">
        <f t="shared" si="0"/>
        <v>3</v>
      </c>
      <c r="AB16" s="16">
        <f>SUM(D16:S16)+AA16</f>
        <v>39</v>
      </c>
    </row>
    <row r="17" spans="1:28" x14ac:dyDescent="0.25">
      <c r="A17" s="5">
        <v>10</v>
      </c>
      <c r="B17" s="49" t="s">
        <v>27</v>
      </c>
      <c r="C17" s="22">
        <v>75</v>
      </c>
      <c r="D17" s="6"/>
      <c r="E17" s="12"/>
      <c r="F17" s="4"/>
      <c r="G17" s="7"/>
      <c r="H17" s="12"/>
      <c r="I17" s="4"/>
      <c r="J17" s="7"/>
      <c r="K17" s="2"/>
      <c r="L17" s="4"/>
      <c r="M17" s="7"/>
      <c r="N17" s="12"/>
      <c r="O17" s="4"/>
      <c r="P17" s="7">
        <v>10</v>
      </c>
      <c r="Q17" s="2">
        <v>10</v>
      </c>
      <c r="R17" s="15">
        <v>10</v>
      </c>
      <c r="S17" s="4">
        <v>3</v>
      </c>
      <c r="T17" s="22">
        <f>SUM(D17:S17)</f>
        <v>33</v>
      </c>
      <c r="U17" s="36">
        <v>0</v>
      </c>
      <c r="V17" s="37">
        <v>0</v>
      </c>
      <c r="W17" s="37">
        <v>0</v>
      </c>
      <c r="X17" s="37">
        <v>0</v>
      </c>
      <c r="Y17" s="37">
        <v>0</v>
      </c>
      <c r="Z17" s="38">
        <v>3</v>
      </c>
      <c r="AA17" s="39">
        <f t="shared" si="0"/>
        <v>3</v>
      </c>
      <c r="AB17" s="16">
        <f>SUM(D17:S17)+AA17</f>
        <v>36</v>
      </c>
    </row>
    <row r="18" spans="1:28" x14ac:dyDescent="0.25">
      <c r="A18" s="5">
        <v>11</v>
      </c>
      <c r="B18" s="49" t="s">
        <v>22</v>
      </c>
      <c r="C18" s="22">
        <v>230</v>
      </c>
      <c r="D18" s="6">
        <v>4</v>
      </c>
      <c r="E18" s="2"/>
      <c r="F18" s="4">
        <v>3</v>
      </c>
      <c r="G18" s="2"/>
      <c r="H18" s="2"/>
      <c r="I18" s="4">
        <v>3</v>
      </c>
      <c r="J18" s="2">
        <v>3</v>
      </c>
      <c r="K18" s="2"/>
      <c r="L18" s="4">
        <v>3</v>
      </c>
      <c r="M18" s="2">
        <v>1</v>
      </c>
      <c r="N18" s="2"/>
      <c r="O18" s="4">
        <v>3</v>
      </c>
      <c r="P18" s="2">
        <v>0</v>
      </c>
      <c r="Q18" s="2">
        <v>0</v>
      </c>
      <c r="R18" s="15">
        <v>0</v>
      </c>
      <c r="S18" s="4">
        <v>3</v>
      </c>
      <c r="T18" s="22">
        <f>SUM(D18:S18)</f>
        <v>23</v>
      </c>
      <c r="U18" s="36">
        <v>0</v>
      </c>
      <c r="V18" s="37">
        <v>3</v>
      </c>
      <c r="W18" s="37">
        <v>0</v>
      </c>
      <c r="X18" s="37">
        <v>0</v>
      </c>
      <c r="Y18" s="37">
        <v>0</v>
      </c>
      <c r="Z18" s="38">
        <v>3</v>
      </c>
      <c r="AA18" s="39">
        <f t="shared" si="0"/>
        <v>6</v>
      </c>
      <c r="AB18" s="16">
        <f>SUM(D18:S18)+AA18</f>
        <v>29</v>
      </c>
    </row>
    <row r="19" spans="1:28" x14ac:dyDescent="0.25">
      <c r="A19" s="5">
        <v>12</v>
      </c>
      <c r="B19" s="48" t="s">
        <v>26</v>
      </c>
      <c r="C19" s="22">
        <v>18</v>
      </c>
      <c r="D19" s="6"/>
      <c r="E19" s="12"/>
      <c r="F19" s="4"/>
      <c r="G19" s="7">
        <v>3</v>
      </c>
      <c r="H19" s="12">
        <v>3</v>
      </c>
      <c r="I19" s="4">
        <v>3</v>
      </c>
      <c r="J19" s="7"/>
      <c r="K19" s="2"/>
      <c r="L19" s="4">
        <v>3</v>
      </c>
      <c r="M19" s="7">
        <v>5</v>
      </c>
      <c r="N19" s="12">
        <v>5</v>
      </c>
      <c r="O19" s="4">
        <v>3</v>
      </c>
      <c r="P19" s="7"/>
      <c r="Q19" s="2"/>
      <c r="R19" s="15"/>
      <c r="S19" s="4"/>
      <c r="T19" s="22">
        <f>SUM(D19:S19)</f>
        <v>25</v>
      </c>
      <c r="U19" s="36">
        <v>0</v>
      </c>
      <c r="V19" s="37">
        <v>3</v>
      </c>
      <c r="W19" s="37">
        <v>0</v>
      </c>
      <c r="X19" s="37">
        <v>0</v>
      </c>
      <c r="Y19" s="37">
        <v>0</v>
      </c>
      <c r="Z19" s="38">
        <v>0</v>
      </c>
      <c r="AA19" s="39">
        <f t="shared" si="0"/>
        <v>3</v>
      </c>
      <c r="AB19" s="16">
        <f>SUM(D19:S19)+AA19</f>
        <v>28</v>
      </c>
    </row>
    <row r="20" spans="1:28" x14ac:dyDescent="0.25">
      <c r="A20" s="5">
        <v>13</v>
      </c>
      <c r="B20" s="48" t="s">
        <v>10</v>
      </c>
      <c r="C20" s="22">
        <v>70</v>
      </c>
      <c r="D20" s="6"/>
      <c r="E20" s="12"/>
      <c r="F20" s="4">
        <v>3</v>
      </c>
      <c r="G20" s="7">
        <v>1</v>
      </c>
      <c r="H20" s="12"/>
      <c r="I20" s="4">
        <v>3</v>
      </c>
      <c r="J20" s="7"/>
      <c r="K20" s="2"/>
      <c r="L20" s="4"/>
      <c r="M20" s="7"/>
      <c r="N20" s="12"/>
      <c r="O20" s="4">
        <v>3</v>
      </c>
      <c r="P20" s="7">
        <v>1</v>
      </c>
      <c r="Q20" s="2">
        <v>1</v>
      </c>
      <c r="R20" s="15">
        <v>3</v>
      </c>
      <c r="S20" s="4">
        <v>3</v>
      </c>
      <c r="T20" s="22">
        <f>SUM(D20:S20)</f>
        <v>18</v>
      </c>
      <c r="U20" s="36">
        <v>3</v>
      </c>
      <c r="V20" s="37">
        <v>0</v>
      </c>
      <c r="W20" s="37">
        <v>0</v>
      </c>
      <c r="X20" s="37">
        <v>0</v>
      </c>
      <c r="Y20" s="37">
        <v>3</v>
      </c>
      <c r="Z20" s="38">
        <v>3</v>
      </c>
      <c r="AA20" s="39">
        <f t="shared" si="0"/>
        <v>9</v>
      </c>
      <c r="AB20" s="16">
        <f>SUM(D20:S20)+AA20</f>
        <v>27</v>
      </c>
    </row>
    <row r="21" spans="1:28" x14ac:dyDescent="0.25">
      <c r="A21" s="5">
        <v>14</v>
      </c>
      <c r="B21" s="50" t="s">
        <v>56</v>
      </c>
      <c r="C21" s="22">
        <v>10</v>
      </c>
      <c r="D21" s="6"/>
      <c r="E21" s="12"/>
      <c r="F21" s="4">
        <v>3</v>
      </c>
      <c r="G21" s="7">
        <v>2</v>
      </c>
      <c r="H21" s="12">
        <v>4</v>
      </c>
      <c r="I21" s="4">
        <v>3</v>
      </c>
      <c r="J21" s="7"/>
      <c r="K21" s="2"/>
      <c r="L21" s="4"/>
      <c r="M21" s="7"/>
      <c r="N21" s="12"/>
      <c r="O21" s="4"/>
      <c r="P21" s="7">
        <v>0</v>
      </c>
      <c r="Q21" s="2">
        <v>0</v>
      </c>
      <c r="R21" s="15">
        <v>2</v>
      </c>
      <c r="S21" s="4">
        <v>3</v>
      </c>
      <c r="T21" s="22">
        <f>SUM(D21:S21)</f>
        <v>17</v>
      </c>
      <c r="U21" s="36">
        <v>3</v>
      </c>
      <c r="V21" s="37">
        <v>0</v>
      </c>
      <c r="W21" s="37">
        <v>0</v>
      </c>
      <c r="X21" s="37">
        <v>0</v>
      </c>
      <c r="Y21" s="37">
        <v>0</v>
      </c>
      <c r="Z21" s="38">
        <v>3</v>
      </c>
      <c r="AA21" s="39">
        <f t="shared" si="0"/>
        <v>6</v>
      </c>
      <c r="AB21" s="16">
        <f>SUM(D21:S21)+AA21</f>
        <v>23</v>
      </c>
    </row>
    <row r="22" spans="1:28" x14ac:dyDescent="0.25">
      <c r="A22" s="5">
        <v>15</v>
      </c>
      <c r="B22" s="48" t="s">
        <v>32</v>
      </c>
      <c r="C22" s="47">
        <v>38</v>
      </c>
      <c r="D22" s="6">
        <v>2</v>
      </c>
      <c r="E22" s="2">
        <v>2</v>
      </c>
      <c r="F22" s="4">
        <v>3</v>
      </c>
      <c r="G22" s="2"/>
      <c r="H22" s="2"/>
      <c r="I22" s="4"/>
      <c r="J22" s="2"/>
      <c r="K22" s="2"/>
      <c r="L22" s="4"/>
      <c r="M22" s="2"/>
      <c r="N22" s="2"/>
      <c r="O22" s="4">
        <v>3</v>
      </c>
      <c r="P22" s="2">
        <v>0</v>
      </c>
      <c r="Q22" s="2">
        <v>0</v>
      </c>
      <c r="R22" s="15">
        <v>4</v>
      </c>
      <c r="S22" s="4">
        <v>3</v>
      </c>
      <c r="T22" s="22">
        <f>SUM(D22:S22)</f>
        <v>17</v>
      </c>
      <c r="U22" s="36">
        <v>0</v>
      </c>
      <c r="V22" s="37">
        <v>0</v>
      </c>
      <c r="W22" s="37">
        <v>0</v>
      </c>
      <c r="X22" s="37">
        <v>0</v>
      </c>
      <c r="Y22" s="37">
        <v>0</v>
      </c>
      <c r="Z22" s="38">
        <v>3</v>
      </c>
      <c r="AA22" s="39">
        <f t="shared" si="0"/>
        <v>3</v>
      </c>
      <c r="AB22" s="16">
        <f>SUM(D22:S22)+AA22</f>
        <v>20</v>
      </c>
    </row>
    <row r="23" spans="1:28" x14ac:dyDescent="0.25">
      <c r="A23" s="5">
        <v>16</v>
      </c>
      <c r="B23" s="49" t="s">
        <v>20</v>
      </c>
      <c r="C23" s="22">
        <v>72</v>
      </c>
      <c r="D23" s="6">
        <v>3</v>
      </c>
      <c r="E23" s="2"/>
      <c r="F23" s="4">
        <v>3</v>
      </c>
      <c r="G23" s="2"/>
      <c r="H23" s="2"/>
      <c r="I23" s="4"/>
      <c r="J23" s="2"/>
      <c r="K23" s="2"/>
      <c r="L23" s="4"/>
      <c r="M23" s="2"/>
      <c r="N23" s="2"/>
      <c r="O23" s="4"/>
      <c r="P23" s="2">
        <v>3</v>
      </c>
      <c r="Q23" s="2">
        <v>2</v>
      </c>
      <c r="R23" s="15">
        <v>0</v>
      </c>
      <c r="S23" s="4">
        <v>3</v>
      </c>
      <c r="T23" s="22">
        <f>SUM(D23:S23)</f>
        <v>14</v>
      </c>
      <c r="U23" s="36">
        <v>3</v>
      </c>
      <c r="V23" s="37">
        <v>0</v>
      </c>
      <c r="W23" s="37">
        <v>0</v>
      </c>
      <c r="X23" s="37">
        <v>0</v>
      </c>
      <c r="Y23" s="37">
        <v>0</v>
      </c>
      <c r="Z23" s="38">
        <v>3</v>
      </c>
      <c r="AA23" s="39">
        <f t="shared" si="0"/>
        <v>6</v>
      </c>
      <c r="AB23" s="16">
        <f>SUM(D23:S23)+AA23</f>
        <v>20</v>
      </c>
    </row>
    <row r="24" spans="1:28" x14ac:dyDescent="0.25">
      <c r="A24" s="5">
        <v>17</v>
      </c>
      <c r="B24" s="51" t="s">
        <v>8</v>
      </c>
      <c r="C24" s="22">
        <v>50</v>
      </c>
      <c r="D24" s="6"/>
      <c r="E24" s="2"/>
      <c r="F24" s="4">
        <v>3</v>
      </c>
      <c r="G24" s="2"/>
      <c r="H24" s="2"/>
      <c r="I24" s="4">
        <v>3</v>
      </c>
      <c r="J24" s="2"/>
      <c r="K24" s="2"/>
      <c r="L24" s="4"/>
      <c r="M24" s="2"/>
      <c r="N24" s="2"/>
      <c r="O24" s="4">
        <v>3</v>
      </c>
      <c r="P24" s="2">
        <v>0</v>
      </c>
      <c r="Q24" s="2">
        <v>0</v>
      </c>
      <c r="R24" s="15">
        <v>0</v>
      </c>
      <c r="S24" s="4">
        <v>3</v>
      </c>
      <c r="T24" s="22">
        <f>SUM(D24:S24)</f>
        <v>12</v>
      </c>
      <c r="U24" s="36">
        <v>0</v>
      </c>
      <c r="V24" s="37">
        <v>3</v>
      </c>
      <c r="W24" s="37">
        <v>0</v>
      </c>
      <c r="X24" s="37">
        <v>0</v>
      </c>
      <c r="Y24" s="37">
        <v>0</v>
      </c>
      <c r="Z24" s="38">
        <v>3</v>
      </c>
      <c r="AA24" s="39">
        <f t="shared" si="0"/>
        <v>6</v>
      </c>
      <c r="AB24" s="16">
        <f>SUM(D24:S24)+AA24</f>
        <v>18</v>
      </c>
    </row>
    <row r="25" spans="1:28" x14ac:dyDescent="0.25">
      <c r="A25" s="5">
        <v>18</v>
      </c>
      <c r="B25" s="50" t="s">
        <v>59</v>
      </c>
      <c r="C25" s="73">
        <v>11</v>
      </c>
      <c r="D25" s="6"/>
      <c r="E25" s="12"/>
      <c r="F25" s="4">
        <v>3</v>
      </c>
      <c r="G25" s="7"/>
      <c r="H25" s="12">
        <v>2</v>
      </c>
      <c r="I25" s="4">
        <v>3</v>
      </c>
      <c r="J25" s="7"/>
      <c r="K25" s="2"/>
      <c r="L25" s="4"/>
      <c r="M25" s="7"/>
      <c r="N25" s="12"/>
      <c r="O25" s="4"/>
      <c r="P25" s="7">
        <v>0</v>
      </c>
      <c r="Q25" s="2">
        <v>0</v>
      </c>
      <c r="R25" s="15">
        <v>0</v>
      </c>
      <c r="S25" s="4">
        <v>3</v>
      </c>
      <c r="T25" s="22">
        <f>SUM(D25:S25)</f>
        <v>11</v>
      </c>
      <c r="U25" s="36">
        <v>3</v>
      </c>
      <c r="V25" s="37">
        <v>0</v>
      </c>
      <c r="W25" s="37">
        <v>0</v>
      </c>
      <c r="X25" s="37">
        <v>0</v>
      </c>
      <c r="Y25" s="37">
        <v>0</v>
      </c>
      <c r="Z25" s="38">
        <v>3</v>
      </c>
      <c r="AA25" s="39">
        <f t="shared" si="0"/>
        <v>6</v>
      </c>
      <c r="AB25" s="16">
        <f>SUM(D25:S25)+AA25</f>
        <v>17</v>
      </c>
    </row>
    <row r="26" spans="1:28" x14ac:dyDescent="0.25">
      <c r="A26" s="5">
        <v>19</v>
      </c>
      <c r="B26" s="50" t="s">
        <v>58</v>
      </c>
      <c r="C26" s="22">
        <v>69</v>
      </c>
      <c r="D26" s="6"/>
      <c r="E26" s="12"/>
      <c r="F26" s="4"/>
      <c r="G26" s="7"/>
      <c r="H26" s="12"/>
      <c r="I26" s="4"/>
      <c r="J26" s="7">
        <v>5</v>
      </c>
      <c r="K26" s="2">
        <v>8</v>
      </c>
      <c r="L26" s="4">
        <v>3</v>
      </c>
      <c r="M26" s="7"/>
      <c r="N26" s="12"/>
      <c r="O26" s="4"/>
      <c r="P26" s="7"/>
      <c r="Q26" s="2"/>
      <c r="R26" s="15"/>
      <c r="S26" s="4"/>
      <c r="T26" s="22">
        <f>SUM(D26:S26)</f>
        <v>16</v>
      </c>
      <c r="U26" s="36">
        <v>0</v>
      </c>
      <c r="V26" s="37">
        <v>0</v>
      </c>
      <c r="W26" s="37">
        <v>0</v>
      </c>
      <c r="X26" s="37">
        <v>0</v>
      </c>
      <c r="Y26" s="37">
        <v>0</v>
      </c>
      <c r="Z26" s="38">
        <v>0</v>
      </c>
      <c r="AA26" s="39">
        <f t="shared" si="0"/>
        <v>0</v>
      </c>
      <c r="AB26" s="16">
        <f>SUM(D26:S26)+AA26</f>
        <v>16</v>
      </c>
    </row>
    <row r="27" spans="1:28" x14ac:dyDescent="0.25">
      <c r="A27" s="5">
        <v>20</v>
      </c>
      <c r="B27" s="49" t="s">
        <v>53</v>
      </c>
      <c r="C27" s="22">
        <v>76</v>
      </c>
      <c r="D27" s="6"/>
      <c r="E27" s="2"/>
      <c r="F27" s="4">
        <v>3</v>
      </c>
      <c r="G27" s="2"/>
      <c r="H27" s="2"/>
      <c r="I27" s="4"/>
      <c r="J27" s="2"/>
      <c r="K27" s="2"/>
      <c r="L27" s="4"/>
      <c r="M27" s="2">
        <v>2</v>
      </c>
      <c r="N27" s="2">
        <v>1</v>
      </c>
      <c r="O27" s="4">
        <v>3</v>
      </c>
      <c r="P27" s="2"/>
      <c r="Q27" s="2"/>
      <c r="R27" s="15"/>
      <c r="S27" s="4"/>
      <c r="T27" s="22">
        <f>SUM(D27:S27)</f>
        <v>9</v>
      </c>
      <c r="U27" s="36">
        <v>3</v>
      </c>
      <c r="V27" s="37">
        <v>0</v>
      </c>
      <c r="W27" s="37">
        <v>0</v>
      </c>
      <c r="X27" s="37">
        <v>0</v>
      </c>
      <c r="Y27" s="37">
        <v>3</v>
      </c>
      <c r="Z27" s="38">
        <v>0</v>
      </c>
      <c r="AA27" s="39">
        <f t="shared" si="0"/>
        <v>6</v>
      </c>
      <c r="AB27" s="16">
        <f>SUM(D27:S27)+AA27</f>
        <v>15</v>
      </c>
    </row>
    <row r="28" spans="1:28" s="1" customFormat="1" x14ac:dyDescent="0.25">
      <c r="A28" s="5">
        <v>21</v>
      </c>
      <c r="B28" s="49" t="s">
        <v>5</v>
      </c>
      <c r="C28" s="73">
        <v>19</v>
      </c>
      <c r="D28" s="6"/>
      <c r="E28" s="2"/>
      <c r="F28" s="4">
        <v>3</v>
      </c>
      <c r="G28" s="2"/>
      <c r="H28" s="2"/>
      <c r="I28" s="4"/>
      <c r="J28" s="2">
        <v>1</v>
      </c>
      <c r="K28" s="2">
        <v>4</v>
      </c>
      <c r="L28" s="4">
        <v>3</v>
      </c>
      <c r="M28" s="2"/>
      <c r="N28" s="2"/>
      <c r="O28" s="4">
        <v>3</v>
      </c>
      <c r="P28" s="2"/>
      <c r="Q28" s="2"/>
      <c r="R28" s="15"/>
      <c r="S28" s="4"/>
      <c r="T28" s="22">
        <f>SUM(D28:S28)</f>
        <v>14</v>
      </c>
      <c r="U28" s="36">
        <v>0</v>
      </c>
      <c r="V28" s="37">
        <v>0</v>
      </c>
      <c r="W28" s="37">
        <v>0</v>
      </c>
      <c r="X28" s="37">
        <v>0</v>
      </c>
      <c r="Y28" s="37">
        <v>0</v>
      </c>
      <c r="Z28" s="38">
        <v>0</v>
      </c>
      <c r="AA28" s="39">
        <f t="shared" si="0"/>
        <v>0</v>
      </c>
      <c r="AB28" s="16">
        <f>SUM(D28:S28)+AA28</f>
        <v>14</v>
      </c>
    </row>
    <row r="29" spans="1:28" ht="15" customHeight="1" x14ac:dyDescent="0.25">
      <c r="A29" s="5">
        <v>22</v>
      </c>
      <c r="B29" s="51" t="s">
        <v>13</v>
      </c>
      <c r="C29" s="22">
        <v>7</v>
      </c>
      <c r="D29" s="6"/>
      <c r="E29" s="2"/>
      <c r="F29" s="4">
        <v>3</v>
      </c>
      <c r="G29" s="2"/>
      <c r="H29" s="2">
        <v>1</v>
      </c>
      <c r="I29" s="4">
        <v>3</v>
      </c>
      <c r="J29" s="2"/>
      <c r="K29" s="2"/>
      <c r="L29" s="4"/>
      <c r="M29" s="2"/>
      <c r="N29" s="2"/>
      <c r="O29" s="4"/>
      <c r="P29" s="2">
        <v>0</v>
      </c>
      <c r="Q29" s="2">
        <v>0</v>
      </c>
      <c r="R29" s="15">
        <v>0</v>
      </c>
      <c r="S29" s="4">
        <v>3</v>
      </c>
      <c r="T29" s="22">
        <f>SUM(D29:S29)</f>
        <v>10</v>
      </c>
      <c r="U29" s="36">
        <v>0</v>
      </c>
      <c r="V29" s="37">
        <v>0</v>
      </c>
      <c r="W29" s="37">
        <v>0</v>
      </c>
      <c r="X29" s="37">
        <v>0</v>
      </c>
      <c r="Y29" s="37">
        <v>0</v>
      </c>
      <c r="Z29" s="38">
        <v>3</v>
      </c>
      <c r="AA29" s="39">
        <f t="shared" si="0"/>
        <v>3</v>
      </c>
      <c r="AB29" s="16">
        <f>SUM(D29:S29)+AA29</f>
        <v>13</v>
      </c>
    </row>
    <row r="30" spans="1:28" x14ac:dyDescent="0.25">
      <c r="A30" s="5">
        <v>23</v>
      </c>
      <c r="B30" s="72" t="s">
        <v>47</v>
      </c>
      <c r="C30" s="52">
        <v>38</v>
      </c>
      <c r="D30" s="6"/>
      <c r="E30" s="2"/>
      <c r="F30" s="4"/>
      <c r="G30" s="2"/>
      <c r="H30" s="2"/>
      <c r="I30" s="4"/>
      <c r="J30" s="2"/>
      <c r="K30" s="2">
        <v>2</v>
      </c>
      <c r="L30" s="4">
        <v>3</v>
      </c>
      <c r="M30" s="2"/>
      <c r="N30" s="2"/>
      <c r="O30" s="4"/>
      <c r="P30" s="2">
        <v>0</v>
      </c>
      <c r="Q30" s="2">
        <v>0</v>
      </c>
      <c r="R30" s="15">
        <v>1</v>
      </c>
      <c r="S30" s="4">
        <v>3</v>
      </c>
      <c r="T30" s="22">
        <f>SUM(D30:S30)</f>
        <v>9</v>
      </c>
      <c r="U30" s="36">
        <v>0</v>
      </c>
      <c r="V30" s="37">
        <v>0</v>
      </c>
      <c r="W30" s="37">
        <v>0</v>
      </c>
      <c r="X30" s="37">
        <v>0</v>
      </c>
      <c r="Y30" s="37">
        <v>0</v>
      </c>
      <c r="Z30" s="38">
        <v>3</v>
      </c>
      <c r="AA30" s="39">
        <f t="shared" si="0"/>
        <v>3</v>
      </c>
      <c r="AB30" s="16">
        <f>SUM(D30:S30)+AA30</f>
        <v>12</v>
      </c>
    </row>
    <row r="31" spans="1:28" x14ac:dyDescent="0.25">
      <c r="A31" s="5">
        <v>24</v>
      </c>
      <c r="B31" s="49" t="s">
        <v>28</v>
      </c>
      <c r="C31" s="22">
        <v>28</v>
      </c>
      <c r="D31" s="6"/>
      <c r="E31" s="2"/>
      <c r="F31" s="4"/>
      <c r="G31" s="2"/>
      <c r="H31" s="2"/>
      <c r="I31" s="4"/>
      <c r="J31" s="2">
        <v>2</v>
      </c>
      <c r="K31" s="2">
        <v>3</v>
      </c>
      <c r="L31" s="4">
        <v>3</v>
      </c>
      <c r="M31" s="2"/>
      <c r="N31" s="2"/>
      <c r="O31" s="4">
        <v>3</v>
      </c>
      <c r="P31" s="2"/>
      <c r="Q31" s="2"/>
      <c r="R31" s="15"/>
      <c r="S31" s="4"/>
      <c r="T31" s="22">
        <f>SUM(D31:S31)</f>
        <v>11</v>
      </c>
      <c r="U31" s="36">
        <v>0</v>
      </c>
      <c r="V31" s="37">
        <v>0</v>
      </c>
      <c r="W31" s="37">
        <v>0</v>
      </c>
      <c r="X31" s="37">
        <v>0</v>
      </c>
      <c r="Y31" s="37">
        <v>0</v>
      </c>
      <c r="Z31" s="38">
        <v>0</v>
      </c>
      <c r="AA31" s="39">
        <f t="shared" si="0"/>
        <v>0</v>
      </c>
      <c r="AB31" s="16">
        <f>SUM(D31:S31)+AA31</f>
        <v>11</v>
      </c>
    </row>
    <row r="32" spans="1:28" x14ac:dyDescent="0.25">
      <c r="A32" s="5">
        <v>25</v>
      </c>
      <c r="B32" s="50" t="s">
        <v>55</v>
      </c>
      <c r="C32" s="22">
        <v>123</v>
      </c>
      <c r="D32" s="6">
        <v>5</v>
      </c>
      <c r="E32" s="2"/>
      <c r="F32" s="4">
        <v>3</v>
      </c>
      <c r="G32" s="2"/>
      <c r="H32" s="2"/>
      <c r="I32" s="4"/>
      <c r="J32" s="2"/>
      <c r="K32" s="2"/>
      <c r="L32" s="4"/>
      <c r="M32" s="2"/>
      <c r="N32" s="2"/>
      <c r="O32" s="4">
        <v>3</v>
      </c>
      <c r="P32" s="2"/>
      <c r="Q32" s="2"/>
      <c r="R32" s="15"/>
      <c r="S32" s="4"/>
      <c r="T32" s="22">
        <f>SUM(D32:S32)</f>
        <v>11</v>
      </c>
      <c r="U32" s="36">
        <v>0</v>
      </c>
      <c r="V32" s="37">
        <v>0</v>
      </c>
      <c r="W32" s="37">
        <v>0</v>
      </c>
      <c r="X32" s="37">
        <v>0</v>
      </c>
      <c r="Y32" s="37">
        <v>0</v>
      </c>
      <c r="Z32" s="38">
        <v>0</v>
      </c>
      <c r="AA32" s="39">
        <f t="shared" si="0"/>
        <v>0</v>
      </c>
      <c r="AB32" s="16">
        <f>SUM(D32:S32)+AA32</f>
        <v>11</v>
      </c>
    </row>
    <row r="33" spans="1:28" x14ac:dyDescent="0.25">
      <c r="A33" s="5">
        <v>26</v>
      </c>
      <c r="B33" s="48" t="s">
        <v>23</v>
      </c>
      <c r="C33" s="22">
        <v>44</v>
      </c>
      <c r="D33" s="6"/>
      <c r="E33" s="2"/>
      <c r="F33" s="4"/>
      <c r="G33" s="2"/>
      <c r="H33" s="2"/>
      <c r="I33" s="4">
        <v>3</v>
      </c>
      <c r="J33" s="2"/>
      <c r="K33" s="2"/>
      <c r="L33" s="4"/>
      <c r="M33" s="2"/>
      <c r="N33" s="2"/>
      <c r="O33" s="4"/>
      <c r="P33" s="2">
        <v>0</v>
      </c>
      <c r="Q33" s="2">
        <v>0</v>
      </c>
      <c r="R33" s="15">
        <v>0</v>
      </c>
      <c r="S33" s="4">
        <v>3</v>
      </c>
      <c r="T33" s="22">
        <f>SUM(D33:S33)</f>
        <v>6</v>
      </c>
      <c r="U33" s="36">
        <v>0</v>
      </c>
      <c r="V33" s="37">
        <v>0</v>
      </c>
      <c r="W33" s="37">
        <v>0</v>
      </c>
      <c r="X33" s="37">
        <v>0</v>
      </c>
      <c r="Y33" s="37">
        <v>0</v>
      </c>
      <c r="Z33" s="38">
        <v>3</v>
      </c>
      <c r="AA33" s="39">
        <f t="shared" si="0"/>
        <v>3</v>
      </c>
      <c r="AB33" s="16">
        <f>SUM(D33:S33)+AA33</f>
        <v>9</v>
      </c>
    </row>
    <row r="34" spans="1:28" x14ac:dyDescent="0.25">
      <c r="A34" s="5">
        <v>27</v>
      </c>
      <c r="B34" s="49" t="s">
        <v>15</v>
      </c>
      <c r="C34" s="22">
        <v>41</v>
      </c>
      <c r="D34" s="6"/>
      <c r="E34" s="2"/>
      <c r="F34" s="4"/>
      <c r="G34" s="2"/>
      <c r="H34" s="2"/>
      <c r="I34" s="4"/>
      <c r="J34" s="2"/>
      <c r="K34" s="2"/>
      <c r="L34" s="4"/>
      <c r="M34" s="2"/>
      <c r="N34" s="2"/>
      <c r="O34" s="4">
        <v>3</v>
      </c>
      <c r="P34" s="2">
        <v>0</v>
      </c>
      <c r="Q34" s="2">
        <v>0</v>
      </c>
      <c r="R34" s="15">
        <v>0</v>
      </c>
      <c r="S34" s="4">
        <v>3</v>
      </c>
      <c r="T34" s="22">
        <f>SUM(D34:S34)</f>
        <v>6</v>
      </c>
      <c r="U34" s="36">
        <v>0</v>
      </c>
      <c r="V34" s="37">
        <v>0</v>
      </c>
      <c r="W34" s="37">
        <v>0</v>
      </c>
      <c r="X34" s="37">
        <v>0</v>
      </c>
      <c r="Y34" s="37">
        <v>0</v>
      </c>
      <c r="Z34" s="38">
        <v>3</v>
      </c>
      <c r="AA34" s="39">
        <f t="shared" si="0"/>
        <v>3</v>
      </c>
      <c r="AB34" s="16">
        <f>SUM(D34:S34)+AA34</f>
        <v>9</v>
      </c>
    </row>
    <row r="35" spans="1:28" x14ac:dyDescent="0.25">
      <c r="A35" s="5">
        <v>28</v>
      </c>
      <c r="B35" s="49" t="s">
        <v>49</v>
      </c>
      <c r="C35" s="73">
        <v>127</v>
      </c>
      <c r="D35" s="6">
        <v>1</v>
      </c>
      <c r="E35" s="2"/>
      <c r="F35" s="4">
        <v>3</v>
      </c>
      <c r="G35" s="2"/>
      <c r="H35" s="2"/>
      <c r="I35" s="4"/>
      <c r="J35" s="2"/>
      <c r="K35" s="2"/>
      <c r="L35" s="4">
        <v>3</v>
      </c>
      <c r="M35" s="2"/>
      <c r="N35" s="2"/>
      <c r="O35" s="4"/>
      <c r="P35" s="2"/>
      <c r="Q35" s="2"/>
      <c r="R35" s="15"/>
      <c r="S35" s="4"/>
      <c r="T35" s="22">
        <f>SUM(D35:S35)</f>
        <v>7</v>
      </c>
      <c r="U35" s="36">
        <v>0</v>
      </c>
      <c r="V35" s="37">
        <v>0</v>
      </c>
      <c r="W35" s="37">
        <v>0</v>
      </c>
      <c r="X35" s="37">
        <v>0</v>
      </c>
      <c r="Y35" s="37">
        <v>0</v>
      </c>
      <c r="Z35" s="38">
        <v>0</v>
      </c>
      <c r="AA35" s="39">
        <f t="shared" si="0"/>
        <v>0</v>
      </c>
      <c r="AB35" s="16">
        <f>SUM(D35:S35)+AA35</f>
        <v>7</v>
      </c>
    </row>
    <row r="36" spans="1:28" x14ac:dyDescent="0.25">
      <c r="A36" s="5">
        <v>29</v>
      </c>
      <c r="B36" s="49" t="s">
        <v>51</v>
      </c>
      <c r="C36" s="22">
        <v>271</v>
      </c>
      <c r="D36" s="6"/>
      <c r="E36" s="2"/>
      <c r="F36" s="4">
        <v>3</v>
      </c>
      <c r="G36" s="2"/>
      <c r="H36" s="2"/>
      <c r="I36" s="4"/>
      <c r="J36" s="2"/>
      <c r="K36" s="2">
        <v>1</v>
      </c>
      <c r="L36" s="4">
        <v>3</v>
      </c>
      <c r="M36" s="2"/>
      <c r="N36" s="2"/>
      <c r="O36" s="4"/>
      <c r="P36" s="2"/>
      <c r="Q36" s="2"/>
      <c r="R36" s="15"/>
      <c r="S36" s="4"/>
      <c r="T36" s="22">
        <f>SUM(D36:S36)</f>
        <v>7</v>
      </c>
      <c r="U36" s="36">
        <v>0</v>
      </c>
      <c r="V36" s="37">
        <v>0</v>
      </c>
      <c r="W36" s="37">
        <v>0</v>
      </c>
      <c r="X36" s="37">
        <v>0</v>
      </c>
      <c r="Y36" s="37">
        <v>0</v>
      </c>
      <c r="Z36" s="38">
        <v>0</v>
      </c>
      <c r="AA36" s="39">
        <f t="shared" si="0"/>
        <v>0</v>
      </c>
      <c r="AB36" s="16">
        <f>SUM(D36:S36)+AA36</f>
        <v>7</v>
      </c>
    </row>
    <row r="37" spans="1:28" x14ac:dyDescent="0.25">
      <c r="A37" s="5">
        <v>30</v>
      </c>
      <c r="B37" s="50" t="s">
        <v>6</v>
      </c>
      <c r="C37" s="73">
        <v>77</v>
      </c>
      <c r="D37" s="6"/>
      <c r="E37" s="2"/>
      <c r="F37" s="4">
        <v>3</v>
      </c>
      <c r="G37" s="2"/>
      <c r="H37" s="2"/>
      <c r="I37" s="4"/>
      <c r="J37" s="2"/>
      <c r="K37" s="2"/>
      <c r="L37" s="4">
        <v>3</v>
      </c>
      <c r="M37" s="2"/>
      <c r="N37" s="2"/>
      <c r="O37" s="4"/>
      <c r="P37" s="2"/>
      <c r="Q37" s="2"/>
      <c r="R37" s="15"/>
      <c r="S37" s="4"/>
      <c r="T37" s="22">
        <f>SUM(D37:S37)</f>
        <v>6</v>
      </c>
      <c r="U37" s="36">
        <v>0</v>
      </c>
      <c r="V37" s="37">
        <v>0</v>
      </c>
      <c r="W37" s="37">
        <v>0</v>
      </c>
      <c r="X37" s="37">
        <v>0</v>
      </c>
      <c r="Y37" s="37">
        <v>0</v>
      </c>
      <c r="Z37" s="38">
        <v>0</v>
      </c>
      <c r="AA37" s="39">
        <f t="shared" si="0"/>
        <v>0</v>
      </c>
      <c r="AB37" s="16">
        <f>SUM(D37:S37)+AA37</f>
        <v>6</v>
      </c>
    </row>
    <row r="38" spans="1:28" x14ac:dyDescent="0.25">
      <c r="A38" s="5">
        <v>31</v>
      </c>
      <c r="B38" s="49" t="s">
        <v>52</v>
      </c>
      <c r="C38" s="22">
        <v>88</v>
      </c>
      <c r="D38" s="6"/>
      <c r="E38" s="2"/>
      <c r="F38" s="4">
        <v>3</v>
      </c>
      <c r="G38" s="2"/>
      <c r="H38" s="2"/>
      <c r="I38" s="4"/>
      <c r="J38" s="2"/>
      <c r="K38" s="2"/>
      <c r="L38" s="4">
        <v>3</v>
      </c>
      <c r="M38" s="2"/>
      <c r="N38" s="2"/>
      <c r="O38" s="4"/>
      <c r="P38" s="2"/>
      <c r="Q38" s="2"/>
      <c r="R38" s="15"/>
      <c r="S38" s="4"/>
      <c r="T38" s="22">
        <f>SUM(D38:S38)</f>
        <v>6</v>
      </c>
      <c r="U38" s="36">
        <v>0</v>
      </c>
      <c r="V38" s="37">
        <v>0</v>
      </c>
      <c r="W38" s="37">
        <v>0</v>
      </c>
      <c r="X38" s="37">
        <v>0</v>
      </c>
      <c r="Y38" s="37">
        <v>0</v>
      </c>
      <c r="Z38" s="38">
        <v>0</v>
      </c>
      <c r="AA38" s="39">
        <f t="shared" si="0"/>
        <v>0</v>
      </c>
      <c r="AB38" s="16">
        <f>SUM(D38:S38)+AA38</f>
        <v>6</v>
      </c>
    </row>
    <row r="39" spans="1:28" x14ac:dyDescent="0.25">
      <c r="A39" s="5">
        <v>32</v>
      </c>
      <c r="B39" s="49" t="s">
        <v>63</v>
      </c>
      <c r="C39" s="22">
        <v>85</v>
      </c>
      <c r="D39" s="6"/>
      <c r="E39" s="2"/>
      <c r="F39" s="4"/>
      <c r="G39" s="2"/>
      <c r="H39" s="2"/>
      <c r="I39" s="4"/>
      <c r="J39" s="2"/>
      <c r="K39" s="2"/>
      <c r="L39" s="4"/>
      <c r="M39" s="2"/>
      <c r="N39" s="2"/>
      <c r="O39" s="4"/>
      <c r="P39" s="2">
        <v>0</v>
      </c>
      <c r="Q39" s="2">
        <v>0</v>
      </c>
      <c r="R39" s="15">
        <v>0</v>
      </c>
      <c r="S39" s="4">
        <v>3</v>
      </c>
      <c r="T39" s="22">
        <f>SUM(D39:S39)</f>
        <v>3</v>
      </c>
      <c r="U39" s="36">
        <v>0</v>
      </c>
      <c r="V39" s="37">
        <v>0</v>
      </c>
      <c r="W39" s="37">
        <v>0</v>
      </c>
      <c r="X39" s="37">
        <v>0</v>
      </c>
      <c r="Y39" s="37">
        <v>0</v>
      </c>
      <c r="Z39" s="38">
        <v>3</v>
      </c>
      <c r="AA39" s="39">
        <f t="shared" si="0"/>
        <v>3</v>
      </c>
      <c r="AB39" s="16">
        <f>SUM(D39:S39)+AA39</f>
        <v>6</v>
      </c>
    </row>
    <row r="40" spans="1:28" x14ac:dyDescent="0.25">
      <c r="A40" s="5">
        <v>33</v>
      </c>
      <c r="B40" s="49" t="s">
        <v>12</v>
      </c>
      <c r="C40" s="22">
        <v>98</v>
      </c>
      <c r="D40" s="6"/>
      <c r="E40" s="2"/>
      <c r="F40" s="4">
        <v>3</v>
      </c>
      <c r="G40" s="2"/>
      <c r="H40" s="2"/>
      <c r="I40" s="4"/>
      <c r="J40" s="2"/>
      <c r="K40" s="2"/>
      <c r="L40" s="4"/>
      <c r="M40" s="2"/>
      <c r="N40" s="2"/>
      <c r="O40" s="4"/>
      <c r="P40" s="2"/>
      <c r="Q40" s="2"/>
      <c r="R40" s="15"/>
      <c r="S40" s="4"/>
      <c r="T40" s="22">
        <f>SUM(D40:S40)</f>
        <v>3</v>
      </c>
      <c r="U40" s="36">
        <v>0</v>
      </c>
      <c r="V40" s="37">
        <v>0</v>
      </c>
      <c r="W40" s="37">
        <v>0</v>
      </c>
      <c r="X40" s="37">
        <v>0</v>
      </c>
      <c r="Y40" s="37">
        <v>0</v>
      </c>
      <c r="Z40" s="38">
        <v>0</v>
      </c>
      <c r="AA40" s="39">
        <f t="shared" si="0"/>
        <v>0</v>
      </c>
      <c r="AB40" s="16">
        <f>SUM(D40:S40)+AA40</f>
        <v>3</v>
      </c>
    </row>
    <row r="41" spans="1:28" x14ac:dyDescent="0.25">
      <c r="A41" s="5">
        <v>34</v>
      </c>
      <c r="B41" s="48" t="s">
        <v>11</v>
      </c>
      <c r="C41" s="22">
        <v>88</v>
      </c>
      <c r="D41" s="6"/>
      <c r="E41" s="2"/>
      <c r="F41" s="4"/>
      <c r="G41" s="2"/>
      <c r="H41" s="2"/>
      <c r="I41" s="4"/>
      <c r="J41" s="2"/>
      <c r="K41" s="2"/>
      <c r="L41" s="4"/>
      <c r="M41" s="2"/>
      <c r="N41" s="2"/>
      <c r="O41" s="4"/>
      <c r="P41" s="2"/>
      <c r="Q41" s="2"/>
      <c r="R41" s="15"/>
      <c r="S41" s="4"/>
      <c r="T41" s="22">
        <f>SUM(D41:S41)</f>
        <v>0</v>
      </c>
      <c r="U41" s="36">
        <v>0</v>
      </c>
      <c r="V41" s="37">
        <v>0</v>
      </c>
      <c r="W41" s="37">
        <v>0</v>
      </c>
      <c r="X41" s="37">
        <v>0</v>
      </c>
      <c r="Y41" s="37">
        <v>0</v>
      </c>
      <c r="Z41" s="38">
        <v>0</v>
      </c>
      <c r="AA41" s="39">
        <f t="shared" si="0"/>
        <v>0</v>
      </c>
      <c r="AB41" s="16">
        <f>SUM(D41:S41)+AA41</f>
        <v>0</v>
      </c>
    </row>
    <row r="42" spans="1:28" x14ac:dyDescent="0.25">
      <c r="A42" s="5">
        <v>35</v>
      </c>
      <c r="B42" s="48" t="s">
        <v>14</v>
      </c>
      <c r="C42" s="22">
        <v>33</v>
      </c>
      <c r="D42" s="6"/>
      <c r="E42" s="2"/>
      <c r="F42" s="4"/>
      <c r="G42" s="2"/>
      <c r="H42" s="2"/>
      <c r="I42" s="4"/>
      <c r="J42" s="2"/>
      <c r="K42" s="2"/>
      <c r="L42" s="4"/>
      <c r="M42" s="2"/>
      <c r="N42" s="2"/>
      <c r="O42" s="4"/>
      <c r="P42" s="2"/>
      <c r="Q42" s="2"/>
      <c r="R42" s="15"/>
      <c r="S42" s="4"/>
      <c r="T42" s="22">
        <f>SUM(D42:S42)</f>
        <v>0</v>
      </c>
      <c r="U42" s="36">
        <v>0</v>
      </c>
      <c r="V42" s="37">
        <v>0</v>
      </c>
      <c r="W42" s="37">
        <v>0</v>
      </c>
      <c r="X42" s="37">
        <v>0</v>
      </c>
      <c r="Y42" s="37">
        <v>0</v>
      </c>
      <c r="Z42" s="38">
        <v>0</v>
      </c>
      <c r="AA42" s="39">
        <f t="shared" si="0"/>
        <v>0</v>
      </c>
      <c r="AB42" s="16">
        <f>SUM(D42:S42)+AA42</f>
        <v>0</v>
      </c>
    </row>
    <row r="43" spans="1:28" x14ac:dyDescent="0.25">
      <c r="A43" s="5">
        <v>36</v>
      </c>
      <c r="B43" s="49" t="s">
        <v>16</v>
      </c>
      <c r="C43" s="22" t="s">
        <v>30</v>
      </c>
      <c r="D43" s="6"/>
      <c r="E43" s="2"/>
      <c r="F43" s="4"/>
      <c r="G43" s="2"/>
      <c r="H43" s="2"/>
      <c r="I43" s="4"/>
      <c r="J43" s="2"/>
      <c r="K43" s="2"/>
      <c r="L43" s="4"/>
      <c r="M43" s="2"/>
      <c r="N43" s="2"/>
      <c r="O43" s="4"/>
      <c r="P43" s="2"/>
      <c r="Q43" s="2"/>
      <c r="R43" s="15"/>
      <c r="S43" s="4"/>
      <c r="T43" s="22">
        <f>SUM(D43:S43)</f>
        <v>0</v>
      </c>
      <c r="U43" s="36">
        <v>0</v>
      </c>
      <c r="V43" s="37">
        <v>0</v>
      </c>
      <c r="W43" s="37">
        <v>0</v>
      </c>
      <c r="X43" s="37">
        <v>0</v>
      </c>
      <c r="Y43" s="37">
        <v>0</v>
      </c>
      <c r="Z43" s="38">
        <v>0</v>
      </c>
      <c r="AA43" s="39">
        <f t="shared" si="0"/>
        <v>0</v>
      </c>
      <c r="AB43" s="16">
        <f>SUM(D43:S43)+AA43</f>
        <v>0</v>
      </c>
    </row>
    <row r="44" spans="1:28" x14ac:dyDescent="0.25">
      <c r="A44" s="5">
        <f>A43+1</f>
        <v>37</v>
      </c>
      <c r="B44" s="49" t="s">
        <v>17</v>
      </c>
      <c r="C44" s="22">
        <v>24</v>
      </c>
      <c r="D44" s="6"/>
      <c r="E44" s="2"/>
      <c r="F44" s="4"/>
      <c r="G44" s="2"/>
      <c r="H44" s="2"/>
      <c r="I44" s="4"/>
      <c r="J44" s="2"/>
      <c r="K44" s="2"/>
      <c r="L44" s="4"/>
      <c r="M44" s="2"/>
      <c r="N44" s="2"/>
      <c r="O44" s="4"/>
      <c r="P44" s="2"/>
      <c r="Q44" s="2"/>
      <c r="R44" s="15"/>
      <c r="S44" s="4"/>
      <c r="T44" s="22">
        <f>SUM(D44:S44)</f>
        <v>0</v>
      </c>
      <c r="U44" s="36">
        <v>0</v>
      </c>
      <c r="V44" s="37">
        <v>0</v>
      </c>
      <c r="W44" s="37">
        <v>0</v>
      </c>
      <c r="X44" s="37">
        <v>0</v>
      </c>
      <c r="Y44" s="37">
        <v>0</v>
      </c>
      <c r="Z44" s="38">
        <v>0</v>
      </c>
      <c r="AA44" s="39">
        <f t="shared" si="0"/>
        <v>0</v>
      </c>
      <c r="AB44" s="16">
        <f>SUM(D44:S44)+AA44</f>
        <v>0</v>
      </c>
    </row>
    <row r="45" spans="1:28" x14ac:dyDescent="0.25">
      <c r="A45" s="5">
        <f t="shared" ref="A45:A52" si="1">A44+1</f>
        <v>38</v>
      </c>
      <c r="B45" s="50" t="s">
        <v>54</v>
      </c>
      <c r="C45" s="22" t="s">
        <v>30</v>
      </c>
      <c r="D45" s="6"/>
      <c r="E45" s="2"/>
      <c r="F45" s="4"/>
      <c r="G45" s="2"/>
      <c r="H45" s="2"/>
      <c r="I45" s="4"/>
      <c r="J45" s="2"/>
      <c r="K45" s="2"/>
      <c r="L45" s="4"/>
      <c r="M45" s="2"/>
      <c r="N45" s="2"/>
      <c r="O45" s="4"/>
      <c r="P45" s="2"/>
      <c r="Q45" s="2"/>
      <c r="R45" s="15"/>
      <c r="S45" s="4"/>
      <c r="T45" s="22">
        <f>SUM(D45:S45)</f>
        <v>0</v>
      </c>
      <c r="U45" s="36">
        <v>0</v>
      </c>
      <c r="V45" s="37">
        <v>0</v>
      </c>
      <c r="W45" s="37">
        <v>0</v>
      </c>
      <c r="X45" s="37">
        <v>0</v>
      </c>
      <c r="Y45" s="37">
        <v>0</v>
      </c>
      <c r="Z45" s="38">
        <v>0</v>
      </c>
      <c r="AA45" s="39">
        <f t="shared" si="0"/>
        <v>0</v>
      </c>
      <c r="AB45" s="16">
        <f>SUM(D45:S45)+AA45</f>
        <v>0</v>
      </c>
    </row>
    <row r="46" spans="1:28" x14ac:dyDescent="0.25">
      <c r="A46" s="5">
        <f t="shared" si="1"/>
        <v>39</v>
      </c>
      <c r="B46" s="72" t="s">
        <v>46</v>
      </c>
      <c r="C46" s="22" t="s">
        <v>30</v>
      </c>
      <c r="D46" s="6"/>
      <c r="E46" s="2"/>
      <c r="F46" s="4"/>
      <c r="G46" s="2"/>
      <c r="H46" s="2"/>
      <c r="I46" s="4"/>
      <c r="J46" s="2"/>
      <c r="K46" s="2"/>
      <c r="L46" s="4"/>
      <c r="M46" s="2"/>
      <c r="N46" s="2"/>
      <c r="O46" s="4"/>
      <c r="P46" s="2"/>
      <c r="Q46" s="2"/>
      <c r="R46" s="15"/>
      <c r="S46" s="4"/>
      <c r="T46" s="22">
        <f>SUM(D46:S46)</f>
        <v>0</v>
      </c>
      <c r="U46" s="36">
        <v>0</v>
      </c>
      <c r="V46" s="37">
        <v>0</v>
      </c>
      <c r="W46" s="37">
        <v>0</v>
      </c>
      <c r="X46" s="37">
        <v>0</v>
      </c>
      <c r="Y46" s="37">
        <v>0</v>
      </c>
      <c r="Z46" s="38">
        <v>0</v>
      </c>
      <c r="AA46" s="39">
        <f t="shared" si="0"/>
        <v>0</v>
      </c>
      <c r="AB46" s="16">
        <f>SUM(D46:S46)+AA46</f>
        <v>0</v>
      </c>
    </row>
    <row r="47" spans="1:28" x14ac:dyDescent="0.25">
      <c r="A47" s="5">
        <f t="shared" si="1"/>
        <v>40</v>
      </c>
      <c r="B47" s="72" t="s">
        <v>48</v>
      </c>
      <c r="C47" s="22" t="s">
        <v>30</v>
      </c>
      <c r="D47" s="6"/>
      <c r="E47" s="2"/>
      <c r="F47" s="4"/>
      <c r="G47" s="2"/>
      <c r="H47" s="2"/>
      <c r="I47" s="4"/>
      <c r="J47" s="2"/>
      <c r="K47" s="2"/>
      <c r="L47" s="4"/>
      <c r="M47" s="2"/>
      <c r="N47" s="2"/>
      <c r="O47" s="4"/>
      <c r="P47" s="2"/>
      <c r="Q47" s="2"/>
      <c r="R47" s="15"/>
      <c r="S47" s="4"/>
      <c r="T47" s="22">
        <f>SUM(D47:S47)</f>
        <v>0</v>
      </c>
      <c r="U47" s="36">
        <v>0</v>
      </c>
      <c r="V47" s="37">
        <v>0</v>
      </c>
      <c r="W47" s="37">
        <v>0</v>
      </c>
      <c r="X47" s="37">
        <v>0</v>
      </c>
      <c r="Y47" s="37">
        <v>0</v>
      </c>
      <c r="Z47" s="38">
        <v>0</v>
      </c>
      <c r="AA47" s="39">
        <f t="shared" si="0"/>
        <v>0</v>
      </c>
      <c r="AB47" s="16">
        <f>SUM(D47:S47)+AA47</f>
        <v>0</v>
      </c>
    </row>
    <row r="48" spans="1:28" x14ac:dyDescent="0.25">
      <c r="A48" s="5">
        <f t="shared" si="1"/>
        <v>41</v>
      </c>
      <c r="B48" s="50"/>
      <c r="C48" s="73"/>
      <c r="D48" s="6"/>
      <c r="E48" s="2"/>
      <c r="F48" s="4"/>
      <c r="G48" s="2"/>
      <c r="H48" s="2"/>
      <c r="I48" s="4"/>
      <c r="J48" s="2"/>
      <c r="K48" s="2"/>
      <c r="L48" s="4"/>
      <c r="M48" s="2"/>
      <c r="N48" s="2"/>
      <c r="O48" s="4"/>
      <c r="P48" s="2"/>
      <c r="Q48" s="2"/>
      <c r="R48" s="15"/>
      <c r="S48" s="4"/>
      <c r="T48" s="22">
        <f>SUM(D48:S48)</f>
        <v>0</v>
      </c>
      <c r="U48" s="36">
        <v>0</v>
      </c>
      <c r="V48" s="37">
        <v>0</v>
      </c>
      <c r="W48" s="37">
        <v>0</v>
      </c>
      <c r="X48" s="37">
        <v>0</v>
      </c>
      <c r="Y48" s="37">
        <v>0</v>
      </c>
      <c r="Z48" s="38">
        <v>0</v>
      </c>
      <c r="AA48" s="39">
        <f t="shared" si="0"/>
        <v>0</v>
      </c>
      <c r="AB48" s="16">
        <f>SUM(D48:S48)+AA48</f>
        <v>0</v>
      </c>
    </row>
    <row r="49" spans="1:28" x14ac:dyDescent="0.25">
      <c r="A49" s="5">
        <f t="shared" si="1"/>
        <v>42</v>
      </c>
      <c r="B49" s="50"/>
      <c r="C49" s="22"/>
      <c r="D49" s="6"/>
      <c r="E49" s="2"/>
      <c r="F49" s="4"/>
      <c r="G49" s="2"/>
      <c r="H49" s="2"/>
      <c r="I49" s="4"/>
      <c r="J49" s="2"/>
      <c r="K49" s="2"/>
      <c r="L49" s="4"/>
      <c r="M49" s="2"/>
      <c r="N49" s="2"/>
      <c r="O49" s="4"/>
      <c r="P49" s="2"/>
      <c r="Q49" s="2"/>
      <c r="R49" s="15"/>
      <c r="S49" s="4"/>
      <c r="T49" s="22">
        <f>SUM(D49:S49)</f>
        <v>0</v>
      </c>
      <c r="U49" s="36">
        <v>0</v>
      </c>
      <c r="V49" s="37">
        <v>0</v>
      </c>
      <c r="W49" s="37">
        <v>0</v>
      </c>
      <c r="X49" s="37">
        <v>0</v>
      </c>
      <c r="Y49" s="37">
        <v>0</v>
      </c>
      <c r="Z49" s="38">
        <v>0</v>
      </c>
      <c r="AA49" s="39">
        <f t="shared" si="0"/>
        <v>0</v>
      </c>
      <c r="AB49" s="16">
        <f>SUM(D49:S49)+AA49</f>
        <v>0</v>
      </c>
    </row>
    <row r="50" spans="1:28" x14ac:dyDescent="0.25">
      <c r="A50" s="5">
        <f t="shared" si="1"/>
        <v>43</v>
      </c>
      <c r="B50" s="50"/>
      <c r="C50" s="22"/>
      <c r="D50" s="6"/>
      <c r="E50" s="2"/>
      <c r="F50" s="4"/>
      <c r="G50" s="2"/>
      <c r="H50" s="2"/>
      <c r="I50" s="4"/>
      <c r="J50" s="2"/>
      <c r="K50" s="2"/>
      <c r="L50" s="4"/>
      <c r="M50" s="2"/>
      <c r="N50" s="2"/>
      <c r="O50" s="4"/>
      <c r="P50" s="2"/>
      <c r="Q50" s="2"/>
      <c r="R50" s="15"/>
      <c r="S50" s="4"/>
      <c r="T50" s="22">
        <f>SUM(D50:S50)</f>
        <v>0</v>
      </c>
      <c r="U50" s="36">
        <v>0</v>
      </c>
      <c r="V50" s="37">
        <v>0</v>
      </c>
      <c r="W50" s="37">
        <v>0</v>
      </c>
      <c r="X50" s="37">
        <v>0</v>
      </c>
      <c r="Y50" s="37">
        <v>0</v>
      </c>
      <c r="Z50" s="38">
        <v>0</v>
      </c>
      <c r="AA50" s="39">
        <f t="shared" si="0"/>
        <v>0</v>
      </c>
      <c r="AB50" s="16">
        <f>SUM(D50:S50)+AA50</f>
        <v>0</v>
      </c>
    </row>
    <row r="51" spans="1:28" x14ac:dyDescent="0.25">
      <c r="A51" s="5">
        <f t="shared" si="1"/>
        <v>44</v>
      </c>
      <c r="B51" s="49"/>
      <c r="C51" s="22"/>
      <c r="D51" s="6"/>
      <c r="E51" s="2"/>
      <c r="F51" s="4"/>
      <c r="G51" s="2"/>
      <c r="H51" s="2"/>
      <c r="I51" s="4"/>
      <c r="J51" s="2"/>
      <c r="K51" s="2"/>
      <c r="L51" s="4"/>
      <c r="M51" s="2"/>
      <c r="N51" s="2"/>
      <c r="O51" s="4"/>
      <c r="P51" s="2"/>
      <c r="Q51" s="2"/>
      <c r="R51" s="15"/>
      <c r="S51" s="4"/>
      <c r="T51" s="22">
        <f>SUM(D51:S51)</f>
        <v>0</v>
      </c>
      <c r="U51" s="36">
        <v>0</v>
      </c>
      <c r="V51" s="37">
        <v>0</v>
      </c>
      <c r="W51" s="37">
        <v>0</v>
      </c>
      <c r="X51" s="37">
        <v>0</v>
      </c>
      <c r="Y51" s="37">
        <v>0</v>
      </c>
      <c r="Z51" s="38">
        <v>0</v>
      </c>
      <c r="AA51" s="39">
        <f t="shared" si="0"/>
        <v>0</v>
      </c>
      <c r="AB51" s="16">
        <f>SUM(D51:S51)+AA51</f>
        <v>0</v>
      </c>
    </row>
    <row r="52" spans="1:28" x14ac:dyDescent="0.25">
      <c r="A52" s="5">
        <f t="shared" si="1"/>
        <v>45</v>
      </c>
      <c r="B52" s="49"/>
      <c r="C52" s="22"/>
      <c r="D52" s="6"/>
      <c r="E52" s="2"/>
      <c r="F52" s="4"/>
      <c r="G52" s="2"/>
      <c r="H52" s="2"/>
      <c r="I52" s="4"/>
      <c r="J52" s="2"/>
      <c r="K52" s="2"/>
      <c r="L52" s="4"/>
      <c r="M52" s="2"/>
      <c r="N52" s="2"/>
      <c r="O52" s="4"/>
      <c r="P52" s="2"/>
      <c r="Q52" s="2"/>
      <c r="R52" s="15"/>
      <c r="S52" s="4"/>
      <c r="T52" s="22">
        <f>SUM(D52:S52)</f>
        <v>0</v>
      </c>
      <c r="U52" s="36">
        <v>0</v>
      </c>
      <c r="V52" s="37">
        <v>0</v>
      </c>
      <c r="W52" s="37">
        <v>0</v>
      </c>
      <c r="X52" s="37">
        <v>0</v>
      </c>
      <c r="Y52" s="37">
        <v>0</v>
      </c>
      <c r="Z52" s="38">
        <v>0</v>
      </c>
      <c r="AA52" s="39">
        <f t="shared" si="0"/>
        <v>0</v>
      </c>
      <c r="AB52" s="16">
        <f>SUM(D52:S52)+AA52</f>
        <v>0</v>
      </c>
    </row>
    <row r="53" spans="1:28" ht="15.75" thickBot="1" x14ac:dyDescent="0.3">
      <c r="A53" s="75"/>
      <c r="B53" s="76" t="s">
        <v>29</v>
      </c>
      <c r="C53" s="78"/>
      <c r="D53" s="88"/>
      <c r="E53" s="79"/>
      <c r="F53" s="81"/>
      <c r="G53" s="79"/>
      <c r="H53" s="79"/>
      <c r="I53" s="81"/>
      <c r="J53" s="79"/>
      <c r="K53" s="79"/>
      <c r="L53" s="81"/>
      <c r="M53" s="79"/>
      <c r="N53" s="79"/>
      <c r="O53" s="81"/>
      <c r="P53" s="79"/>
      <c r="Q53" s="79"/>
      <c r="R53" s="82"/>
      <c r="S53" s="81"/>
      <c r="T53" s="77"/>
      <c r="U53" s="83"/>
      <c r="V53" s="83"/>
      <c r="W53" s="83"/>
      <c r="X53" s="83"/>
      <c r="Y53" s="83"/>
      <c r="Z53" s="84"/>
      <c r="AA53" s="85"/>
      <c r="AB53" s="86"/>
    </row>
    <row r="54" spans="1:28" x14ac:dyDescent="0.25">
      <c r="B54" s="4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8" x14ac:dyDescent="0.25">
      <c r="B55" s="45"/>
      <c r="D55" s="74">
        <f>SUM(D8:D52)</f>
        <v>55</v>
      </c>
      <c r="E55" s="74">
        <f>SUM(E8:E52)</f>
        <v>55</v>
      </c>
      <c r="F55" s="13">
        <f>COUNTIF(F8:F52,3)</f>
        <v>25</v>
      </c>
      <c r="G55" s="74">
        <f>SUM(G8:G52)</f>
        <v>55</v>
      </c>
      <c r="H55" s="74">
        <f>SUM(H8:H52)</f>
        <v>55</v>
      </c>
      <c r="I55" s="13">
        <f>COUNTIF(I8:I52,3)</f>
        <v>15</v>
      </c>
      <c r="J55" s="74">
        <f>SUM(J8:J52)</f>
        <v>55</v>
      </c>
      <c r="K55" s="74">
        <f>SUM(K8:K52)</f>
        <v>55</v>
      </c>
      <c r="L55" s="13">
        <f>COUNTIF(L8:L52,3)</f>
        <v>17</v>
      </c>
      <c r="M55" s="74">
        <f>SUM(M8:M52)</f>
        <v>55</v>
      </c>
      <c r="N55" s="74">
        <f>SUM(N8:N52)</f>
        <v>52</v>
      </c>
      <c r="O55" s="13">
        <f>COUNTIF(O8:O52,3)</f>
        <v>18</v>
      </c>
      <c r="P55" s="74">
        <f>SUM(P8:P52)</f>
        <v>55</v>
      </c>
      <c r="Q55" s="74">
        <f>SUM(Q8:Q52)</f>
        <v>55</v>
      </c>
      <c r="R55" s="74">
        <f>SUM(R8:R52)</f>
        <v>55</v>
      </c>
      <c r="S55" s="13">
        <f>COUNTIF(S8:S52,3)</f>
        <v>20</v>
      </c>
      <c r="T55" s="13"/>
      <c r="U55" s="13">
        <f t="shared" ref="U55:Z55" si="2">COUNTIF(U8:U52,3)</f>
        <v>5</v>
      </c>
      <c r="V55" s="13">
        <f t="shared" si="2"/>
        <v>10</v>
      </c>
      <c r="W55" s="13">
        <f t="shared" si="2"/>
        <v>0</v>
      </c>
      <c r="X55" s="13">
        <f t="shared" si="2"/>
        <v>0</v>
      </c>
      <c r="Y55" s="13">
        <f t="shared" si="2"/>
        <v>2</v>
      </c>
      <c r="Z55" s="13">
        <f t="shared" si="2"/>
        <v>20</v>
      </c>
      <c r="AA55" s="13"/>
    </row>
    <row r="56" spans="1:28" x14ac:dyDescent="0.25">
      <c r="B56" s="4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8" x14ac:dyDescent="0.25">
      <c r="B57" s="4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Index</vt:lpstr>
      <vt:lpstr>Tyler Trophy</vt:lpstr>
      <vt:lpstr>Index!Print_Area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2018-10-14T09:51:36Z</cp:lastPrinted>
  <dcterms:created xsi:type="dcterms:W3CDTF">2012-03-03T08:29:38Z</dcterms:created>
  <dcterms:modified xsi:type="dcterms:W3CDTF">2018-12-03T09:18:03Z</dcterms:modified>
</cp:coreProperties>
</file>