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1530" windowWidth="9375" windowHeight="4845" tabRatio="940" activeTab="0"/>
  </bookViews>
  <sheets>
    <sheet name="Regional 200cc Bikes" sheetId="1" r:id="rId1"/>
    <sheet name="Regional OPEN Bikes" sheetId="2" r:id="rId2"/>
    <sheet name="Regional OPEN Quads" sheetId="3" r:id="rId3"/>
  </sheets>
  <definedNames>
    <definedName name="_xlnm.Print_Area" localSheetId="0">'Regional 200cc Bikes'!$A$1:$J$32</definedName>
    <definedName name="_xlnm.Print_Area" localSheetId="1">'Regional OPEN Bikes'!$A$1:$J$51</definedName>
    <definedName name="_xlnm.Print_Area" localSheetId="2">'Regional OPEN Quads'!$A$1:$J$23</definedName>
  </definedNames>
  <calcPr fullCalcOnLoad="1"/>
</workbook>
</file>

<file path=xl/sharedStrings.xml><?xml version="1.0" encoding="utf-8"?>
<sst xmlns="http://schemas.openxmlformats.org/spreadsheetml/2006/main" count="242" uniqueCount="164">
  <si>
    <t>Total</t>
  </si>
  <si>
    <t>`</t>
  </si>
  <si>
    <t>POS</t>
  </si>
  <si>
    <t>COMPETITOR</t>
  </si>
  <si>
    <t>LIC NO</t>
  </si>
  <si>
    <t>RACE NO</t>
  </si>
  <si>
    <t>NO OF RIDERS</t>
  </si>
  <si>
    <t>Rider numbers</t>
  </si>
  <si>
    <t>Devan Marais</t>
  </si>
  <si>
    <t>Calvin Wiltshire</t>
  </si>
  <si>
    <t>Hume Schonfeldt</t>
  </si>
  <si>
    <t>Ockert Swart</t>
  </si>
  <si>
    <t>Willem Visser</t>
  </si>
  <si>
    <t>Riki Mans</t>
  </si>
  <si>
    <t>Kevin Crouse</t>
  </si>
  <si>
    <t>David Ellis</t>
  </si>
  <si>
    <t>Brett Lewis</t>
  </si>
  <si>
    <t>DNF</t>
  </si>
  <si>
    <t>Cornel Kannemeyer</t>
  </si>
  <si>
    <t>Wika Jordaan</t>
  </si>
  <si>
    <t>Kim Rew</t>
  </si>
  <si>
    <t>Jeandre Radyn</t>
  </si>
  <si>
    <t>Justin Schultz</t>
  </si>
  <si>
    <t>Martin Lourens</t>
  </si>
  <si>
    <t>Hanno Calitz</t>
  </si>
  <si>
    <t>Lance Bouma</t>
  </si>
  <si>
    <t>Izak Mans</t>
  </si>
  <si>
    <t>Hannes Coetzee</t>
  </si>
  <si>
    <t>Charl Coetzee</t>
  </si>
  <si>
    <t>Johan van Lill</t>
  </si>
  <si>
    <t>Ockert Mans</t>
  </si>
  <si>
    <t>Hamish Horrell</t>
  </si>
  <si>
    <t>Ayrton Martinengo</t>
  </si>
  <si>
    <t>Valdor Viljoen</t>
  </si>
  <si>
    <t>Corie Hanekom</t>
  </si>
  <si>
    <t>Rivier           Sonderend</t>
  </si>
  <si>
    <t>Wilhelm Schonfeldt</t>
  </si>
  <si>
    <t>Burghardt Stander</t>
  </si>
  <si>
    <t>10604</t>
  </si>
  <si>
    <t>Dean Swift</t>
  </si>
  <si>
    <t>Johan de Villiers</t>
  </si>
  <si>
    <t>Janiel de Villiers</t>
  </si>
  <si>
    <t>2018 WC REGIONAL OFFROAD MOTORCYCLE CHAMPIONSHIP - 200ccBIKES REGIONAL CLASS</t>
  </si>
  <si>
    <t>Wellington</t>
  </si>
  <si>
    <t>03321</t>
  </si>
  <si>
    <t>01541</t>
  </si>
  <si>
    <t>01649</t>
  </si>
  <si>
    <t>02550</t>
  </si>
  <si>
    <t>Pieter de Wet</t>
  </si>
  <si>
    <t>02791</t>
  </si>
  <si>
    <t>Juha van Lill</t>
  </si>
  <si>
    <t>04084</t>
  </si>
  <si>
    <t>04965</t>
  </si>
  <si>
    <t>Chris Groenewald</t>
  </si>
  <si>
    <t>08586</t>
  </si>
  <si>
    <t>02746</t>
  </si>
  <si>
    <t>Gian Brink</t>
  </si>
  <si>
    <t>15113</t>
  </si>
  <si>
    <t>Braam Nel</t>
  </si>
  <si>
    <t>15025</t>
  </si>
  <si>
    <t>03071</t>
  </si>
  <si>
    <t>Hannes Kloppers</t>
  </si>
  <si>
    <t>04053</t>
  </si>
  <si>
    <t>06725</t>
  </si>
  <si>
    <t>05149</t>
  </si>
  <si>
    <t>01675</t>
  </si>
  <si>
    <t>Bruce Anderson</t>
  </si>
  <si>
    <t>14054</t>
  </si>
  <si>
    <t>2018  WC REGIONAL OFFROAD MOTORCYCLE CHAMPIONSHIP - OPEN QUADS REGIONAL CLASS</t>
  </si>
  <si>
    <t>Andrew Heine</t>
  </si>
  <si>
    <t>Clive Crouse</t>
  </si>
  <si>
    <t>03214</t>
  </si>
  <si>
    <t>06646</t>
  </si>
  <si>
    <t>05131</t>
  </si>
  <si>
    <t>L486</t>
  </si>
  <si>
    <t>L77</t>
  </si>
  <si>
    <t>L714</t>
  </si>
  <si>
    <t>-</t>
  </si>
  <si>
    <t>Not enough</t>
  </si>
  <si>
    <t>starters.  This</t>
  </si>
  <si>
    <t>round will not</t>
  </si>
  <si>
    <t>count towards</t>
  </si>
  <si>
    <t>the Championship</t>
  </si>
  <si>
    <t>2018 WC REGIONAL OFFROAD MOTORCYCLE CHAMPIONSHIP - OPEN BIKES REGIONAL CLASS</t>
  </si>
  <si>
    <t>01790</t>
  </si>
  <si>
    <t>03626</t>
  </si>
  <si>
    <t>01383</t>
  </si>
  <si>
    <t>03615</t>
  </si>
  <si>
    <t>04679</t>
  </si>
  <si>
    <t>John Webb</t>
  </si>
  <si>
    <t>13139</t>
  </si>
  <si>
    <t>03530</t>
  </si>
  <si>
    <t>01289</t>
  </si>
  <si>
    <t>09489</t>
  </si>
  <si>
    <t>05716</t>
  </si>
  <si>
    <t>02918</t>
  </si>
  <si>
    <t>01655</t>
  </si>
  <si>
    <t>01621</t>
  </si>
  <si>
    <t>05505</t>
  </si>
  <si>
    <t>Rudie van der Merwe</t>
  </si>
  <si>
    <t>02595</t>
  </si>
  <si>
    <t>02089</t>
  </si>
  <si>
    <t>Andy Pederson</t>
  </si>
  <si>
    <t>01993</t>
  </si>
  <si>
    <t>02349</t>
  </si>
  <si>
    <t>Paul Roux</t>
  </si>
  <si>
    <t>14179</t>
  </si>
  <si>
    <t>01967</t>
  </si>
  <si>
    <t>Richard McCleery</t>
  </si>
  <si>
    <t>01743</t>
  </si>
  <si>
    <t>05420</t>
  </si>
  <si>
    <t>Adriaan Theron</t>
  </si>
  <si>
    <t>11164</t>
  </si>
  <si>
    <t>Walter Terblanche</t>
  </si>
  <si>
    <t>03680</t>
  </si>
  <si>
    <t>Thomas Bain</t>
  </si>
  <si>
    <t>11082</t>
  </si>
  <si>
    <t>Bruce Bain</t>
  </si>
  <si>
    <t>09004</t>
  </si>
  <si>
    <t>Pieter-Dirk Fourie</t>
  </si>
  <si>
    <t>14869</t>
  </si>
  <si>
    <t>Christian Hunt</t>
  </si>
  <si>
    <t>05418</t>
  </si>
  <si>
    <t>Rene van Galen</t>
  </si>
  <si>
    <t>04981</t>
  </si>
  <si>
    <t>07252</t>
  </si>
  <si>
    <t>Matt van Galen</t>
  </si>
  <si>
    <t>05971</t>
  </si>
  <si>
    <t>C139</t>
  </si>
  <si>
    <t>Shane Nell</t>
  </si>
  <si>
    <t>07182</t>
  </si>
  <si>
    <t>02887</t>
  </si>
  <si>
    <t>Jandre Visagie</t>
  </si>
  <si>
    <t>05228</t>
  </si>
  <si>
    <t>JP le Roux</t>
  </si>
  <si>
    <t>02656</t>
  </si>
  <si>
    <t>Tehgan Hindmarch</t>
  </si>
  <si>
    <t>02673</t>
  </si>
  <si>
    <t>Gareth Martinengo</t>
  </si>
  <si>
    <t>06673</t>
  </si>
  <si>
    <t>Brandon Voster</t>
  </si>
  <si>
    <t>13279</t>
  </si>
  <si>
    <t>Stefan Kleyn</t>
  </si>
  <si>
    <t>15972</t>
  </si>
  <si>
    <t>Laurentius Joubert</t>
  </si>
  <si>
    <t>05454</t>
  </si>
  <si>
    <t>Du Toit van Loggerenberg</t>
  </si>
  <si>
    <t>08145</t>
  </si>
  <si>
    <t>Donovan van de Langenberg</t>
  </si>
  <si>
    <t>06253</t>
  </si>
  <si>
    <t>Andries Deetlefs</t>
  </si>
  <si>
    <t>06688</t>
  </si>
  <si>
    <t>Jethro Howell</t>
  </si>
  <si>
    <t>01059</t>
  </si>
  <si>
    <t>Lance Anderson</t>
  </si>
  <si>
    <t>Liam Watson</t>
  </si>
  <si>
    <t>04689</t>
  </si>
  <si>
    <t>Koue Bokkeveld</t>
  </si>
  <si>
    <t>JD van Niekerk</t>
  </si>
  <si>
    <t>02852</t>
  </si>
  <si>
    <t>Brendon Smith</t>
  </si>
  <si>
    <t>01065</t>
  </si>
  <si>
    <t>E18</t>
  </si>
  <si>
    <t>Vredenburg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</si>
</sst>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;@"/>
    <numFmt numFmtId="165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10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" fontId="5" fillId="0" borderId="14" xfId="0" applyNumberFormat="1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8" xfId="60" applyFont="1" applyFill="1" applyBorder="1">
      <alignment/>
      <protection/>
    </xf>
    <xf numFmtId="1" fontId="4" fillId="0" borderId="19" xfId="58" applyFont="1" applyFill="1" applyBorder="1">
      <alignment horizontal="center"/>
      <protection/>
    </xf>
    <xf numFmtId="1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49" fontId="4" fillId="0" borderId="22" xfId="60" applyNumberFormat="1" applyFont="1" applyFill="1" applyBorder="1" applyAlignment="1" quotePrefix="1">
      <alignment horizontal="center"/>
      <protection/>
    </xf>
    <xf numFmtId="49" fontId="4" fillId="0" borderId="23" xfId="60" applyNumberFormat="1" applyFont="1" applyFill="1" applyBorder="1" applyAlignment="1">
      <alignment horizontal="center"/>
      <protection/>
    </xf>
    <xf numFmtId="0" fontId="4" fillId="0" borderId="24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4" fillId="0" borderId="22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1" fontId="4" fillId="0" borderId="17" xfId="58" applyFont="1" applyFill="1" applyBorder="1">
      <alignment horizontal="center"/>
      <protection/>
    </xf>
    <xf numFmtId="0" fontId="8" fillId="0" borderId="0" xfId="0" applyFont="1" applyAlignment="1">
      <alignment/>
    </xf>
    <xf numFmtId="49" fontId="4" fillId="0" borderId="22" xfId="60" applyNumberFormat="1" applyFont="1" applyFill="1" applyBorder="1" applyAlignment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1" xfId="60" applyNumberFormat="1" applyFont="1" applyFill="1" applyBorder="1" applyAlignment="1">
      <alignment horizontal="center"/>
      <protection/>
    </xf>
    <xf numFmtId="0" fontId="4" fillId="0" borderId="16" xfId="60" applyFont="1" applyFill="1" applyBorder="1">
      <alignment/>
      <protection/>
    </xf>
    <xf numFmtId="1" fontId="4" fillId="0" borderId="30" xfId="0" applyNumberFormat="1" applyFont="1" applyFill="1" applyBorder="1" applyAlignment="1">
      <alignment horizontal="center"/>
    </xf>
    <xf numFmtId="1" fontId="4" fillId="0" borderId="16" xfId="58" applyFont="1" applyFill="1" applyBorder="1">
      <alignment horizontal="center"/>
      <protection/>
    </xf>
    <xf numFmtId="1" fontId="4" fillId="0" borderId="31" xfId="0" applyNumberFormat="1" applyFont="1" applyFill="1" applyBorder="1" applyAlignment="1">
      <alignment horizontal="center"/>
    </xf>
    <xf numFmtId="1" fontId="4" fillId="0" borderId="31" xfId="58" applyFont="1" applyFill="1" applyBorder="1">
      <alignment horizontal="center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58" applyFont="1" applyFill="1" applyBorder="1">
      <alignment horizontal="center"/>
      <protection/>
    </xf>
    <xf numFmtId="49" fontId="4" fillId="0" borderId="24" xfId="60" applyNumberFormat="1" applyFont="1" applyFill="1" applyBorder="1" applyAlignment="1">
      <alignment horizontal="center"/>
      <protection/>
    </xf>
    <xf numFmtId="1" fontId="4" fillId="0" borderId="18" xfId="58" applyFont="1" applyFill="1" applyBorder="1">
      <alignment horizontal="center"/>
      <protection/>
    </xf>
    <xf numFmtId="1" fontId="6" fillId="0" borderId="35" xfId="0" applyNumberFormat="1" applyFont="1" applyBorder="1" applyAlignment="1">
      <alignment horizontal="center"/>
    </xf>
    <xf numFmtId="1" fontId="43" fillId="0" borderId="17" xfId="0" applyNumberFormat="1" applyFont="1" applyFill="1" applyBorder="1" applyAlignment="1">
      <alignment horizontal="center"/>
    </xf>
    <xf numFmtId="1" fontId="43" fillId="0" borderId="17" xfId="58" applyFont="1" applyFill="1" applyBorder="1">
      <alignment horizontal="center"/>
      <protection/>
    </xf>
    <xf numFmtId="1" fontId="43" fillId="0" borderId="31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4" fillId="0" borderId="30" xfId="58" applyFont="1" applyFill="1" applyBorder="1">
      <alignment horizontal="center"/>
      <protection/>
    </xf>
    <xf numFmtId="1" fontId="43" fillId="0" borderId="15" xfId="0" applyNumberFormat="1" applyFont="1" applyFill="1" applyBorder="1" applyAlignment="1">
      <alignment horizontal="center"/>
    </xf>
    <xf numFmtId="1" fontId="43" fillId="0" borderId="16" xfId="0" applyNumberFormat="1" applyFont="1" applyFill="1" applyBorder="1" applyAlignment="1">
      <alignment horizontal="center"/>
    </xf>
    <xf numFmtId="49" fontId="4" fillId="33" borderId="12" xfId="60" applyNumberFormat="1" applyFont="1" applyFill="1" applyBorder="1" applyAlignment="1">
      <alignment horizontal="center"/>
      <protection/>
    </xf>
    <xf numFmtId="49" fontId="4" fillId="33" borderId="22" xfId="60" applyNumberFormat="1" applyFont="1" applyFill="1" applyBorder="1" applyAlignment="1">
      <alignment horizontal="center"/>
      <protection/>
    </xf>
    <xf numFmtId="49" fontId="4" fillId="33" borderId="21" xfId="60" applyNumberFormat="1" applyFont="1" applyFill="1" applyBorder="1" applyAlignment="1">
      <alignment horizontal="center"/>
      <protection/>
    </xf>
    <xf numFmtId="49" fontId="4" fillId="33" borderId="22" xfId="60" applyNumberFormat="1" applyFont="1" applyFill="1" applyBorder="1" applyAlignment="1" quotePrefix="1">
      <alignment horizontal="center"/>
      <protection/>
    </xf>
    <xf numFmtId="1" fontId="4" fillId="0" borderId="15" xfId="58" applyFont="1" applyFill="1" applyBorder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49" fontId="4" fillId="33" borderId="21" xfId="60" applyNumberFormat="1" applyFont="1" applyFill="1" applyBorder="1" applyAlignment="1" quotePrefix="1">
      <alignment horizontal="center"/>
      <protection/>
    </xf>
    <xf numFmtId="49" fontId="4" fillId="33" borderId="12" xfId="60" applyNumberFormat="1" applyFont="1" applyFill="1" applyBorder="1" applyAlignment="1" quotePrefix="1">
      <alignment horizontal="center"/>
      <protection/>
    </xf>
    <xf numFmtId="1" fontId="5" fillId="0" borderId="17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5" xfId="58" applyFont="1" applyFill="1" applyBorder="1">
      <alignment horizontal="center"/>
      <protection/>
    </xf>
    <xf numFmtId="49" fontId="4" fillId="33" borderId="12" xfId="0" applyNumberFormat="1" applyFont="1" applyFill="1" applyBorder="1" applyAlignment="1" quotePrefix="1">
      <alignment horizontal="center"/>
    </xf>
    <xf numFmtId="1" fontId="5" fillId="0" borderId="31" xfId="0" applyNumberFormat="1" applyFont="1" applyFill="1" applyBorder="1" applyAlignment="1">
      <alignment horizontal="center"/>
    </xf>
    <xf numFmtId="49" fontId="4" fillId="33" borderId="14" xfId="60" applyNumberFormat="1" applyFont="1" applyFill="1" applyBorder="1" applyAlignment="1" quotePrefix="1">
      <alignment horizontal="center"/>
      <protection/>
    </xf>
    <xf numFmtId="1" fontId="43" fillId="0" borderId="25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quotePrefix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" fontId="5" fillId="0" borderId="36" xfId="0" applyNumberFormat="1" applyFont="1" applyFill="1" applyBorder="1" applyAlignment="1">
      <alignment horizontal="center" vertical="center"/>
    </xf>
    <xf numFmtId="16" fontId="5" fillId="0" borderId="37" xfId="0" applyNumberFormat="1" applyFont="1" applyFill="1" applyBorder="1" applyAlignment="1">
      <alignment horizontal="center" vertical="center"/>
    </xf>
    <xf numFmtId="16" fontId="5" fillId="0" borderId="24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2" max="2" width="30.8515625" style="0" customWidth="1"/>
    <col min="3" max="11" width="10.7109375" style="0" customWidth="1"/>
  </cols>
  <sheetData>
    <row r="1" spans="1:10" ht="51" customHeight="1" thickBo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86" t="s">
        <v>35</v>
      </c>
      <c r="F2" s="86" t="s">
        <v>43</v>
      </c>
      <c r="G2" s="88" t="s">
        <v>157</v>
      </c>
      <c r="H2" s="88" t="s">
        <v>157</v>
      </c>
      <c r="I2" s="86" t="s">
        <v>163</v>
      </c>
      <c r="J2" s="86" t="s">
        <v>0</v>
      </c>
    </row>
    <row r="3" spans="1:10" ht="13.5" thickBot="1">
      <c r="A3" s="81"/>
      <c r="B3" s="81"/>
      <c r="C3" s="84"/>
      <c r="D3" s="84"/>
      <c r="E3" s="87"/>
      <c r="F3" s="87"/>
      <c r="G3" s="89"/>
      <c r="H3" s="89"/>
      <c r="I3" s="87"/>
      <c r="J3" s="90"/>
    </row>
    <row r="4" spans="1:10" ht="12.75">
      <c r="A4" s="81"/>
      <c r="B4" s="81"/>
      <c r="C4" s="84"/>
      <c r="D4" s="84"/>
      <c r="E4" s="91">
        <v>43141</v>
      </c>
      <c r="F4" s="91">
        <v>43176</v>
      </c>
      <c r="G4" s="91">
        <v>43225</v>
      </c>
      <c r="H4" s="91">
        <v>43226</v>
      </c>
      <c r="I4" s="91">
        <v>43316</v>
      </c>
      <c r="J4" s="90"/>
    </row>
    <row r="5" spans="1:10" ht="13.5" thickBot="1">
      <c r="A5" s="82"/>
      <c r="B5" s="82"/>
      <c r="C5" s="85"/>
      <c r="D5" s="85"/>
      <c r="E5" s="92"/>
      <c r="F5" s="92"/>
      <c r="G5" s="92"/>
      <c r="H5" s="92"/>
      <c r="I5" s="92"/>
      <c r="J5" s="87"/>
    </row>
    <row r="6" spans="1:10" ht="12.75">
      <c r="A6" s="28">
        <v>1</v>
      </c>
      <c r="B6" s="4" t="s">
        <v>16</v>
      </c>
      <c r="C6" s="67" t="s">
        <v>44</v>
      </c>
      <c r="D6" s="23">
        <v>781</v>
      </c>
      <c r="E6" s="57">
        <v>400</v>
      </c>
      <c r="F6" s="57">
        <v>400</v>
      </c>
      <c r="G6" s="57">
        <v>400</v>
      </c>
      <c r="H6" s="57">
        <v>400</v>
      </c>
      <c r="I6" s="57">
        <v>360</v>
      </c>
      <c r="J6" s="5">
        <f aca="true" t="shared" si="0" ref="J6:J30">SUM(E6:I6)</f>
        <v>1960</v>
      </c>
    </row>
    <row r="7" spans="1:10" ht="12.75">
      <c r="A7" s="29">
        <v>2</v>
      </c>
      <c r="B7" s="31" t="s">
        <v>8</v>
      </c>
      <c r="C7" s="63" t="s">
        <v>45</v>
      </c>
      <c r="D7" s="24">
        <v>405</v>
      </c>
      <c r="E7" s="32">
        <v>360</v>
      </c>
      <c r="F7" s="32">
        <v>360</v>
      </c>
      <c r="G7" s="32">
        <v>330</v>
      </c>
      <c r="H7" s="32">
        <v>360</v>
      </c>
      <c r="I7" s="32">
        <v>400</v>
      </c>
      <c r="J7" s="8">
        <f t="shared" si="0"/>
        <v>1810</v>
      </c>
    </row>
    <row r="8" spans="1:10" ht="12.75">
      <c r="A8" s="29">
        <v>3</v>
      </c>
      <c r="B8" s="11" t="s">
        <v>18</v>
      </c>
      <c r="C8" s="66" t="s">
        <v>47</v>
      </c>
      <c r="D8" s="24">
        <v>774</v>
      </c>
      <c r="E8" s="12">
        <v>300</v>
      </c>
      <c r="F8" s="16">
        <v>330</v>
      </c>
      <c r="G8" s="12">
        <v>300</v>
      </c>
      <c r="H8" s="12">
        <v>330</v>
      </c>
      <c r="I8" s="12">
        <v>330</v>
      </c>
      <c r="J8" s="8">
        <f t="shared" si="0"/>
        <v>1590</v>
      </c>
    </row>
    <row r="9" spans="1:10" ht="12.75">
      <c r="A9" s="29">
        <v>4</v>
      </c>
      <c r="B9" s="11" t="s">
        <v>37</v>
      </c>
      <c r="C9" s="61" t="s">
        <v>38</v>
      </c>
      <c r="D9" s="24">
        <v>461</v>
      </c>
      <c r="E9" s="12">
        <v>160</v>
      </c>
      <c r="F9" s="58" t="s">
        <v>17</v>
      </c>
      <c r="G9" s="12">
        <v>250</v>
      </c>
      <c r="H9" s="12">
        <v>230</v>
      </c>
      <c r="I9" s="12">
        <v>300</v>
      </c>
      <c r="J9" s="8">
        <f t="shared" si="0"/>
        <v>940</v>
      </c>
    </row>
    <row r="10" spans="1:10" ht="12.75">
      <c r="A10" s="29">
        <v>5</v>
      </c>
      <c r="B10" s="31" t="s">
        <v>150</v>
      </c>
      <c r="C10" s="63" t="s">
        <v>151</v>
      </c>
      <c r="D10" s="24">
        <v>616</v>
      </c>
      <c r="E10" s="32"/>
      <c r="F10" s="75"/>
      <c r="G10" s="32">
        <v>230</v>
      </c>
      <c r="H10" s="32">
        <v>270</v>
      </c>
      <c r="I10" s="32">
        <v>270</v>
      </c>
      <c r="J10" s="8">
        <f t="shared" si="0"/>
        <v>770</v>
      </c>
    </row>
    <row r="11" spans="1:10" ht="12.75">
      <c r="A11" s="29">
        <v>6</v>
      </c>
      <c r="B11" s="11" t="s">
        <v>61</v>
      </c>
      <c r="C11" s="63" t="s">
        <v>62</v>
      </c>
      <c r="D11" s="24">
        <v>988</v>
      </c>
      <c r="E11" s="12">
        <v>140</v>
      </c>
      <c r="F11" s="12">
        <v>180</v>
      </c>
      <c r="G11" s="12">
        <v>160</v>
      </c>
      <c r="H11" s="12"/>
      <c r="I11" s="12">
        <v>250</v>
      </c>
      <c r="J11" s="8">
        <f t="shared" si="0"/>
        <v>730</v>
      </c>
    </row>
    <row r="12" spans="1:10" ht="12.75">
      <c r="A12" s="29">
        <v>7</v>
      </c>
      <c r="B12" s="15" t="s">
        <v>48</v>
      </c>
      <c r="C12" s="63" t="s">
        <v>49</v>
      </c>
      <c r="D12" s="24">
        <v>281</v>
      </c>
      <c r="E12" s="16">
        <v>270</v>
      </c>
      <c r="F12" s="16"/>
      <c r="G12" s="16">
        <v>190</v>
      </c>
      <c r="H12" s="16">
        <v>250</v>
      </c>
      <c r="I12" s="53" t="s">
        <v>17</v>
      </c>
      <c r="J12" s="8">
        <f t="shared" si="0"/>
        <v>710</v>
      </c>
    </row>
    <row r="13" spans="1:10" ht="12.75">
      <c r="A13" s="29">
        <v>8</v>
      </c>
      <c r="B13" s="15" t="s">
        <v>158</v>
      </c>
      <c r="C13" s="63" t="s">
        <v>159</v>
      </c>
      <c r="D13" s="24">
        <v>909</v>
      </c>
      <c r="E13" s="53"/>
      <c r="F13" s="53"/>
      <c r="G13" s="16">
        <v>270</v>
      </c>
      <c r="H13" s="16">
        <v>300</v>
      </c>
      <c r="I13" s="16"/>
      <c r="J13" s="8">
        <f t="shared" si="0"/>
        <v>570</v>
      </c>
    </row>
    <row r="14" spans="1:10" ht="12.75">
      <c r="A14" s="29">
        <v>9</v>
      </c>
      <c r="B14" s="15" t="s">
        <v>20</v>
      </c>
      <c r="C14" s="63" t="s">
        <v>65</v>
      </c>
      <c r="D14" s="24">
        <v>126</v>
      </c>
      <c r="E14" s="16">
        <v>110</v>
      </c>
      <c r="F14" s="16"/>
      <c r="G14" s="53" t="s">
        <v>17</v>
      </c>
      <c r="H14" s="16">
        <v>210</v>
      </c>
      <c r="I14" s="16">
        <v>230</v>
      </c>
      <c r="J14" s="8">
        <f t="shared" si="0"/>
        <v>550</v>
      </c>
    </row>
    <row r="15" spans="1:10" ht="12.75">
      <c r="A15" s="29">
        <v>10</v>
      </c>
      <c r="B15" s="15" t="s">
        <v>56</v>
      </c>
      <c r="C15" s="61" t="s">
        <v>57</v>
      </c>
      <c r="D15" s="24">
        <v>507</v>
      </c>
      <c r="E15" s="16">
        <v>180</v>
      </c>
      <c r="F15" s="16">
        <v>190</v>
      </c>
      <c r="G15" s="16">
        <v>170</v>
      </c>
      <c r="H15" s="53"/>
      <c r="I15" s="16"/>
      <c r="J15" s="8">
        <f t="shared" si="0"/>
        <v>540</v>
      </c>
    </row>
    <row r="16" spans="1:10" ht="12.75">
      <c r="A16" s="29">
        <v>11</v>
      </c>
      <c r="B16" s="15" t="s">
        <v>50</v>
      </c>
      <c r="C16" s="63" t="s">
        <v>51</v>
      </c>
      <c r="D16" s="24">
        <v>292</v>
      </c>
      <c r="E16" s="16">
        <v>250</v>
      </c>
      <c r="F16" s="16">
        <v>250</v>
      </c>
      <c r="G16" s="16"/>
      <c r="H16" s="16"/>
      <c r="I16" s="17"/>
      <c r="J16" s="8">
        <f t="shared" si="0"/>
        <v>500</v>
      </c>
    </row>
    <row r="17" spans="1:10" ht="12.75">
      <c r="A17" s="29">
        <v>12</v>
      </c>
      <c r="B17" s="15" t="s">
        <v>53</v>
      </c>
      <c r="C17" s="63" t="s">
        <v>54</v>
      </c>
      <c r="D17" s="24">
        <v>306</v>
      </c>
      <c r="E17" s="16">
        <v>210</v>
      </c>
      <c r="F17" s="16">
        <v>230</v>
      </c>
      <c r="G17" s="16"/>
      <c r="H17" s="16"/>
      <c r="I17" s="17"/>
      <c r="J17" s="8">
        <f t="shared" si="0"/>
        <v>440</v>
      </c>
    </row>
    <row r="18" spans="1:10" ht="12.75">
      <c r="A18" s="29">
        <v>13</v>
      </c>
      <c r="B18" s="15" t="s">
        <v>14</v>
      </c>
      <c r="C18" s="63" t="s">
        <v>52</v>
      </c>
      <c r="D18" s="24">
        <v>62</v>
      </c>
      <c r="E18" s="16">
        <v>230</v>
      </c>
      <c r="F18" s="53" t="s">
        <v>17</v>
      </c>
      <c r="G18" s="16">
        <v>210</v>
      </c>
      <c r="H18" s="16"/>
      <c r="I18" s="59" t="s">
        <v>17</v>
      </c>
      <c r="J18" s="8">
        <f t="shared" si="0"/>
        <v>440</v>
      </c>
    </row>
    <row r="19" spans="1:10" ht="12.75">
      <c r="A19" s="29">
        <v>14</v>
      </c>
      <c r="B19" s="15" t="s">
        <v>19</v>
      </c>
      <c r="C19" s="63" t="s">
        <v>55</v>
      </c>
      <c r="D19" s="24">
        <v>506</v>
      </c>
      <c r="E19" s="16">
        <v>190</v>
      </c>
      <c r="F19" s="16">
        <v>210</v>
      </c>
      <c r="G19" s="16"/>
      <c r="H19" s="53"/>
      <c r="I19" s="17"/>
      <c r="J19" s="8">
        <f t="shared" si="0"/>
        <v>400</v>
      </c>
    </row>
    <row r="20" spans="1:10" ht="12.75">
      <c r="A20" s="52">
        <v>15</v>
      </c>
      <c r="B20" s="15" t="s">
        <v>36</v>
      </c>
      <c r="C20" s="67" t="s">
        <v>85</v>
      </c>
      <c r="D20" s="23">
        <v>10</v>
      </c>
      <c r="E20" s="16"/>
      <c r="F20" s="16"/>
      <c r="G20" s="16">
        <v>360</v>
      </c>
      <c r="H20" s="16"/>
      <c r="I20" s="17"/>
      <c r="J20" s="56">
        <f t="shared" si="0"/>
        <v>360</v>
      </c>
    </row>
    <row r="21" spans="1:10" ht="12.75">
      <c r="A21" s="52">
        <v>16</v>
      </c>
      <c r="B21" s="15" t="s">
        <v>58</v>
      </c>
      <c r="C21" s="60" t="s">
        <v>59</v>
      </c>
      <c r="D21" s="23"/>
      <c r="E21" s="16">
        <v>170</v>
      </c>
      <c r="F21" s="16"/>
      <c r="G21" s="16">
        <v>180</v>
      </c>
      <c r="H21" s="16"/>
      <c r="I21" s="17"/>
      <c r="J21" s="56">
        <f t="shared" si="0"/>
        <v>350</v>
      </c>
    </row>
    <row r="22" spans="1:10" ht="12.75">
      <c r="A22" s="52">
        <v>17</v>
      </c>
      <c r="B22" s="15" t="s">
        <v>41</v>
      </c>
      <c r="C22" s="72" t="s">
        <v>46</v>
      </c>
      <c r="D22" s="23">
        <v>474</v>
      </c>
      <c r="E22" s="16">
        <v>330</v>
      </c>
      <c r="F22" s="16"/>
      <c r="G22" s="16"/>
      <c r="H22" s="16"/>
      <c r="I22" s="17"/>
      <c r="J22" s="56">
        <f t="shared" si="0"/>
        <v>330</v>
      </c>
    </row>
    <row r="23" spans="1:10" ht="12.75">
      <c r="A23" s="52">
        <v>18</v>
      </c>
      <c r="B23" s="15" t="s">
        <v>134</v>
      </c>
      <c r="C23" s="67" t="s">
        <v>135</v>
      </c>
      <c r="D23" s="23">
        <v>59</v>
      </c>
      <c r="E23" s="16"/>
      <c r="F23" s="16">
        <v>300</v>
      </c>
      <c r="G23" s="16"/>
      <c r="H23" s="16"/>
      <c r="I23" s="17"/>
      <c r="J23" s="56">
        <f t="shared" si="0"/>
        <v>300</v>
      </c>
    </row>
    <row r="24" spans="1:10" ht="12.75">
      <c r="A24" s="52">
        <v>19</v>
      </c>
      <c r="B24" s="15" t="s">
        <v>13</v>
      </c>
      <c r="C24" s="67" t="s">
        <v>64</v>
      </c>
      <c r="D24" s="23">
        <v>835</v>
      </c>
      <c r="E24" s="16">
        <v>120</v>
      </c>
      <c r="F24" s="16">
        <v>170</v>
      </c>
      <c r="G24" s="16"/>
      <c r="H24" s="16"/>
      <c r="I24" s="17"/>
      <c r="J24" s="56">
        <f t="shared" si="0"/>
        <v>290</v>
      </c>
    </row>
    <row r="25" spans="1:10" ht="12.75">
      <c r="A25" s="52">
        <v>20</v>
      </c>
      <c r="B25" s="42" t="s">
        <v>136</v>
      </c>
      <c r="C25" s="67" t="s">
        <v>137</v>
      </c>
      <c r="D25" s="23">
        <v>272</v>
      </c>
      <c r="E25" s="33"/>
      <c r="F25" s="33">
        <v>270</v>
      </c>
      <c r="G25" s="33"/>
      <c r="H25" s="33"/>
      <c r="I25" s="44"/>
      <c r="J25" s="56">
        <f t="shared" si="0"/>
        <v>270</v>
      </c>
    </row>
    <row r="26" spans="1:10" ht="12.75">
      <c r="A26" s="52">
        <v>21</v>
      </c>
      <c r="B26" s="15" t="s">
        <v>138</v>
      </c>
      <c r="C26" s="67" t="s">
        <v>139</v>
      </c>
      <c r="D26" s="23">
        <v>807</v>
      </c>
      <c r="E26" s="16"/>
      <c r="F26" s="16">
        <v>160</v>
      </c>
      <c r="G26" s="16"/>
      <c r="H26" s="16"/>
      <c r="I26" s="17"/>
      <c r="J26" s="56">
        <f t="shared" si="0"/>
        <v>160</v>
      </c>
    </row>
    <row r="27" spans="1:10" ht="12.75">
      <c r="A27" s="52">
        <v>22</v>
      </c>
      <c r="B27" s="15" t="s">
        <v>12</v>
      </c>
      <c r="C27" s="67" t="s">
        <v>60</v>
      </c>
      <c r="D27" s="23">
        <v>286</v>
      </c>
      <c r="E27" s="16">
        <v>150</v>
      </c>
      <c r="F27" s="53"/>
      <c r="G27" s="16"/>
      <c r="H27" s="16"/>
      <c r="I27" s="17"/>
      <c r="J27" s="56">
        <f t="shared" si="0"/>
        <v>150</v>
      </c>
    </row>
    <row r="28" spans="1:10" ht="12.75">
      <c r="A28" s="52">
        <v>23</v>
      </c>
      <c r="B28" s="15" t="s">
        <v>32</v>
      </c>
      <c r="C28" s="67" t="s">
        <v>63</v>
      </c>
      <c r="D28" s="23">
        <v>726</v>
      </c>
      <c r="E28" s="16">
        <v>130</v>
      </c>
      <c r="F28" s="53" t="s">
        <v>17</v>
      </c>
      <c r="G28" s="53"/>
      <c r="H28" s="16"/>
      <c r="I28" s="17"/>
      <c r="J28" s="56">
        <f t="shared" si="0"/>
        <v>130</v>
      </c>
    </row>
    <row r="29" spans="1:10" ht="12.75">
      <c r="A29" s="52">
        <v>24</v>
      </c>
      <c r="B29" s="15" t="s">
        <v>140</v>
      </c>
      <c r="C29" s="67" t="s">
        <v>141</v>
      </c>
      <c r="D29" s="23">
        <v>476</v>
      </c>
      <c r="E29" s="16"/>
      <c r="F29" s="53" t="s">
        <v>17</v>
      </c>
      <c r="G29" s="53"/>
      <c r="H29" s="53"/>
      <c r="I29" s="17"/>
      <c r="J29" s="56">
        <f t="shared" si="0"/>
        <v>0</v>
      </c>
    </row>
    <row r="30" spans="1:10" ht="12.75">
      <c r="A30" s="52">
        <v>25</v>
      </c>
      <c r="B30" s="15" t="s">
        <v>66</v>
      </c>
      <c r="C30" s="60" t="s">
        <v>67</v>
      </c>
      <c r="D30" s="23">
        <v>644</v>
      </c>
      <c r="E30" s="53" t="s">
        <v>17</v>
      </c>
      <c r="F30" s="16"/>
      <c r="G30" s="16"/>
      <c r="H30" s="16"/>
      <c r="I30" s="17"/>
      <c r="J30" s="56">
        <f t="shared" si="0"/>
        <v>0</v>
      </c>
    </row>
    <row r="31" spans="1:10" ht="13.5" thickBot="1">
      <c r="A31" s="30"/>
      <c r="B31" s="18"/>
      <c r="C31" s="26"/>
      <c r="D31" s="27"/>
      <c r="E31" s="19"/>
      <c r="F31" s="19"/>
      <c r="G31" s="19"/>
      <c r="H31" s="19"/>
      <c r="I31" s="51"/>
      <c r="J31" s="20"/>
    </row>
    <row r="32" spans="1:10" ht="13.5" thickBot="1">
      <c r="A32" s="7"/>
      <c r="B32" s="38" t="s">
        <v>6</v>
      </c>
      <c r="C32" s="39"/>
      <c r="D32" s="40"/>
      <c r="E32" s="36">
        <v>18</v>
      </c>
      <c r="F32" s="36">
        <v>16</v>
      </c>
      <c r="G32" s="36">
        <v>13</v>
      </c>
      <c r="H32" s="36">
        <v>8</v>
      </c>
      <c r="I32" s="36">
        <v>9</v>
      </c>
      <c r="J32" s="37">
        <f>SUM(E32:I32)</f>
        <v>64</v>
      </c>
    </row>
    <row r="38" spans="2:9" ht="12.75">
      <c r="B38" t="s">
        <v>7</v>
      </c>
      <c r="E38">
        <f>COUNTA(E6:E31)</f>
        <v>18</v>
      </c>
      <c r="F38">
        <f>COUNTA(F6:F31)</f>
        <v>16</v>
      </c>
      <c r="G38">
        <f>COUNTA(G6:G31)</f>
        <v>13</v>
      </c>
      <c r="H38">
        <f>COUNTA(H6:H31)</f>
        <v>8</v>
      </c>
      <c r="I38">
        <f>COUNTA(I6:I31)</f>
        <v>9</v>
      </c>
    </row>
  </sheetData>
  <sheetProtection/>
  <mergeCells count="16">
    <mergeCell ref="E4:E5"/>
    <mergeCell ref="F4:F5"/>
    <mergeCell ref="G4:G5"/>
    <mergeCell ref="H4:H5"/>
    <mergeCell ref="I2:I3"/>
    <mergeCell ref="I4:I5"/>
    <mergeCell ref="A1:J1"/>
    <mergeCell ref="A2:A5"/>
    <mergeCell ref="B2:B5"/>
    <mergeCell ref="C2:C5"/>
    <mergeCell ref="D2:D5"/>
    <mergeCell ref="E2:E3"/>
    <mergeCell ref="F2:F3"/>
    <mergeCell ref="G2:G3"/>
    <mergeCell ref="H2:H3"/>
    <mergeCell ref="J2:J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30.7109375" style="0" customWidth="1"/>
    <col min="3" max="10" width="10.7109375" style="0" customWidth="1"/>
  </cols>
  <sheetData>
    <row r="1" spans="1:10" ht="51" customHeight="1" thickBot="1">
      <c r="A1" s="77" t="s">
        <v>83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86" t="s">
        <v>35</v>
      </c>
      <c r="F2" s="86" t="s">
        <v>43</v>
      </c>
      <c r="G2" s="88" t="s">
        <v>157</v>
      </c>
      <c r="H2" s="88" t="s">
        <v>157</v>
      </c>
      <c r="I2" s="86" t="s">
        <v>163</v>
      </c>
      <c r="J2" s="86" t="s">
        <v>0</v>
      </c>
    </row>
    <row r="3" spans="1:10" ht="13.5" thickBot="1">
      <c r="A3" s="81"/>
      <c r="B3" s="81"/>
      <c r="C3" s="84"/>
      <c r="D3" s="84"/>
      <c r="E3" s="87"/>
      <c r="F3" s="87"/>
      <c r="G3" s="89"/>
      <c r="H3" s="89"/>
      <c r="I3" s="87"/>
      <c r="J3" s="90"/>
    </row>
    <row r="4" spans="1:10" ht="12.75">
      <c r="A4" s="81"/>
      <c r="B4" s="81"/>
      <c r="C4" s="84"/>
      <c r="D4" s="84"/>
      <c r="E4" s="91">
        <v>43141</v>
      </c>
      <c r="F4" s="91">
        <v>43176</v>
      </c>
      <c r="G4" s="91">
        <v>43225</v>
      </c>
      <c r="H4" s="91">
        <v>43226</v>
      </c>
      <c r="I4" s="91">
        <v>43316</v>
      </c>
      <c r="J4" s="90"/>
    </row>
    <row r="5" spans="1:10" ht="13.5" thickBot="1">
      <c r="A5" s="82"/>
      <c r="B5" s="82"/>
      <c r="C5" s="85"/>
      <c r="D5" s="85"/>
      <c r="E5" s="92"/>
      <c r="F5" s="92"/>
      <c r="G5" s="92"/>
      <c r="H5" s="92"/>
      <c r="I5" s="92"/>
      <c r="J5" s="87"/>
    </row>
    <row r="6" spans="1:10" ht="12.75">
      <c r="A6" s="29">
        <v>1</v>
      </c>
      <c r="B6" s="31" t="s">
        <v>9</v>
      </c>
      <c r="C6" s="66" t="s">
        <v>84</v>
      </c>
      <c r="D6" s="23">
        <v>254</v>
      </c>
      <c r="E6" s="48">
        <v>400</v>
      </c>
      <c r="F6" s="12">
        <v>400</v>
      </c>
      <c r="G6" s="12">
        <v>400</v>
      </c>
      <c r="H6" s="12">
        <v>360</v>
      </c>
      <c r="I6" s="65">
        <v>400</v>
      </c>
      <c r="J6" s="8">
        <f aca="true" t="shared" si="0" ref="J6:J49">SUM(E6:I6)</f>
        <v>1960</v>
      </c>
    </row>
    <row r="7" spans="1:10" ht="12.75">
      <c r="A7" s="29">
        <v>2</v>
      </c>
      <c r="B7" s="11" t="s">
        <v>15</v>
      </c>
      <c r="C7" s="74" t="s">
        <v>86</v>
      </c>
      <c r="D7" s="24">
        <v>167</v>
      </c>
      <c r="E7" s="47">
        <v>330</v>
      </c>
      <c r="F7" s="32">
        <v>360</v>
      </c>
      <c r="G7" s="32">
        <v>360</v>
      </c>
      <c r="H7" s="32">
        <v>330</v>
      </c>
      <c r="I7" s="32">
        <v>330</v>
      </c>
      <c r="J7" s="8">
        <f t="shared" si="0"/>
        <v>1710</v>
      </c>
    </row>
    <row r="8" spans="1:10" ht="12.75">
      <c r="A8" s="29">
        <v>3</v>
      </c>
      <c r="B8" s="11" t="s">
        <v>21</v>
      </c>
      <c r="C8" s="66" t="s">
        <v>87</v>
      </c>
      <c r="D8" s="24">
        <v>950</v>
      </c>
      <c r="E8" s="48">
        <v>300</v>
      </c>
      <c r="F8" s="16">
        <v>300</v>
      </c>
      <c r="G8" s="64">
        <v>300</v>
      </c>
      <c r="H8" s="64">
        <v>230</v>
      </c>
      <c r="I8" s="64">
        <v>270</v>
      </c>
      <c r="J8" s="8">
        <f t="shared" si="0"/>
        <v>1400</v>
      </c>
    </row>
    <row r="9" spans="1:10" ht="12.75">
      <c r="A9" s="29">
        <v>4</v>
      </c>
      <c r="B9" s="11" t="s">
        <v>22</v>
      </c>
      <c r="C9" s="74" t="s">
        <v>92</v>
      </c>
      <c r="D9" s="24">
        <v>42</v>
      </c>
      <c r="E9" s="48">
        <v>210</v>
      </c>
      <c r="F9" s="12">
        <v>270</v>
      </c>
      <c r="G9" s="12">
        <v>250</v>
      </c>
      <c r="H9" s="12">
        <v>300</v>
      </c>
      <c r="I9" s="12">
        <v>300</v>
      </c>
      <c r="J9" s="8">
        <f t="shared" si="0"/>
        <v>1330</v>
      </c>
    </row>
    <row r="10" spans="1:10" ht="12.75">
      <c r="A10" s="29">
        <v>5</v>
      </c>
      <c r="B10" s="31" t="s">
        <v>11</v>
      </c>
      <c r="C10" s="74" t="s">
        <v>91</v>
      </c>
      <c r="D10" s="24">
        <v>332</v>
      </c>
      <c r="E10" s="47">
        <v>230</v>
      </c>
      <c r="F10" s="32">
        <v>180</v>
      </c>
      <c r="G10" s="32">
        <v>270</v>
      </c>
      <c r="H10" s="32">
        <v>270</v>
      </c>
      <c r="I10" s="69">
        <v>250</v>
      </c>
      <c r="J10" s="8">
        <f t="shared" si="0"/>
        <v>1200</v>
      </c>
    </row>
    <row r="11" spans="1:10" ht="12.75">
      <c r="A11" s="29">
        <v>6</v>
      </c>
      <c r="B11" s="11" t="s">
        <v>36</v>
      </c>
      <c r="C11" s="74" t="s">
        <v>85</v>
      </c>
      <c r="D11" s="24">
        <v>10</v>
      </c>
      <c r="E11" s="48">
        <v>360</v>
      </c>
      <c r="F11" s="12">
        <v>330</v>
      </c>
      <c r="G11" s="12"/>
      <c r="H11" s="58" t="s">
        <v>17</v>
      </c>
      <c r="I11" s="12">
        <v>360</v>
      </c>
      <c r="J11" s="8">
        <f t="shared" si="0"/>
        <v>1050</v>
      </c>
    </row>
    <row r="12" spans="1:10" ht="12.75">
      <c r="A12" s="29">
        <v>7</v>
      </c>
      <c r="B12" s="15" t="s">
        <v>23</v>
      </c>
      <c r="C12" s="74" t="s">
        <v>95</v>
      </c>
      <c r="D12" s="24">
        <v>50</v>
      </c>
      <c r="E12" s="45">
        <v>170</v>
      </c>
      <c r="F12" s="16">
        <v>170</v>
      </c>
      <c r="G12" s="16">
        <v>180</v>
      </c>
      <c r="H12" s="16">
        <v>190</v>
      </c>
      <c r="I12" s="16">
        <v>230</v>
      </c>
      <c r="J12" s="8">
        <f t="shared" si="0"/>
        <v>940</v>
      </c>
    </row>
    <row r="13" spans="1:10" ht="12.75">
      <c r="A13" s="29">
        <v>8</v>
      </c>
      <c r="B13" s="15" t="s">
        <v>10</v>
      </c>
      <c r="C13" s="74" t="s">
        <v>88</v>
      </c>
      <c r="D13" s="24">
        <v>435</v>
      </c>
      <c r="E13" s="45">
        <v>270</v>
      </c>
      <c r="F13" s="16">
        <v>230</v>
      </c>
      <c r="G13" s="16">
        <v>230</v>
      </c>
      <c r="H13" s="53" t="s">
        <v>17</v>
      </c>
      <c r="I13" s="16">
        <v>170</v>
      </c>
      <c r="J13" s="8">
        <f t="shared" si="0"/>
        <v>900</v>
      </c>
    </row>
    <row r="14" spans="1:10" ht="12.75">
      <c r="A14" s="29">
        <v>9</v>
      </c>
      <c r="B14" s="15" t="s">
        <v>34</v>
      </c>
      <c r="C14" s="74" t="s">
        <v>125</v>
      </c>
      <c r="D14" s="24">
        <v>347</v>
      </c>
      <c r="E14" s="45">
        <v>35</v>
      </c>
      <c r="F14" s="33">
        <v>140</v>
      </c>
      <c r="G14" s="33">
        <v>170</v>
      </c>
      <c r="H14" s="33">
        <v>210</v>
      </c>
      <c r="I14" s="33">
        <v>210</v>
      </c>
      <c r="J14" s="8">
        <f t="shared" si="0"/>
        <v>765</v>
      </c>
    </row>
    <row r="15" spans="1:10" ht="12.75">
      <c r="A15" s="29">
        <v>10</v>
      </c>
      <c r="B15" s="15" t="s">
        <v>160</v>
      </c>
      <c r="C15" s="74" t="s">
        <v>161</v>
      </c>
      <c r="D15" s="24" t="s">
        <v>162</v>
      </c>
      <c r="E15" s="45"/>
      <c r="F15" s="68"/>
      <c r="G15" s="16">
        <v>330</v>
      </c>
      <c r="H15" s="16">
        <v>400</v>
      </c>
      <c r="I15" s="16"/>
      <c r="J15" s="8">
        <f t="shared" si="0"/>
        <v>730</v>
      </c>
    </row>
    <row r="16" spans="1:10" ht="12.75">
      <c r="A16" s="29">
        <v>11</v>
      </c>
      <c r="B16" s="15" t="s">
        <v>40</v>
      </c>
      <c r="C16" s="74" t="s">
        <v>96</v>
      </c>
      <c r="D16" s="24">
        <v>778</v>
      </c>
      <c r="E16" s="45">
        <v>160</v>
      </c>
      <c r="F16" s="68"/>
      <c r="G16" s="16">
        <v>160</v>
      </c>
      <c r="H16" s="16">
        <v>160</v>
      </c>
      <c r="I16" s="17">
        <v>180</v>
      </c>
      <c r="J16" s="8">
        <f t="shared" si="0"/>
        <v>660</v>
      </c>
    </row>
    <row r="17" spans="1:10" ht="12.75">
      <c r="A17" s="29">
        <v>12</v>
      </c>
      <c r="B17" s="15" t="s">
        <v>29</v>
      </c>
      <c r="C17" s="74" t="s">
        <v>94</v>
      </c>
      <c r="D17" s="24">
        <v>234</v>
      </c>
      <c r="E17" s="45">
        <v>180</v>
      </c>
      <c r="F17" s="16"/>
      <c r="G17" s="16">
        <v>190</v>
      </c>
      <c r="H17" s="16">
        <v>250</v>
      </c>
      <c r="I17" s="17"/>
      <c r="J17" s="8">
        <f t="shared" si="0"/>
        <v>620</v>
      </c>
    </row>
    <row r="18" spans="1:10" ht="12.75">
      <c r="A18" s="29">
        <v>13</v>
      </c>
      <c r="B18" s="15" t="s">
        <v>102</v>
      </c>
      <c r="C18" s="66" t="s">
        <v>103</v>
      </c>
      <c r="D18" s="23">
        <v>575</v>
      </c>
      <c r="E18" s="45">
        <v>110</v>
      </c>
      <c r="F18" s="16">
        <v>65</v>
      </c>
      <c r="G18" s="16">
        <v>140</v>
      </c>
      <c r="H18" s="16">
        <v>140</v>
      </c>
      <c r="I18" s="17">
        <v>130</v>
      </c>
      <c r="J18" s="8">
        <f t="shared" si="0"/>
        <v>585</v>
      </c>
    </row>
    <row r="19" spans="1:10" ht="12.75">
      <c r="A19" s="29">
        <v>14</v>
      </c>
      <c r="B19" s="15" t="s">
        <v>28</v>
      </c>
      <c r="C19" s="66" t="s">
        <v>107</v>
      </c>
      <c r="D19" s="23">
        <v>740</v>
      </c>
      <c r="E19" s="45">
        <v>85</v>
      </c>
      <c r="F19" s="16">
        <v>85</v>
      </c>
      <c r="G19" s="16">
        <v>130</v>
      </c>
      <c r="H19" s="16">
        <v>170</v>
      </c>
      <c r="I19" s="17">
        <v>100</v>
      </c>
      <c r="J19" s="8">
        <f t="shared" si="0"/>
        <v>570</v>
      </c>
    </row>
    <row r="20" spans="1:10" ht="12.75">
      <c r="A20" s="29">
        <v>15</v>
      </c>
      <c r="B20" s="15" t="s">
        <v>146</v>
      </c>
      <c r="C20" s="66" t="s">
        <v>147</v>
      </c>
      <c r="D20" s="23">
        <v>341</v>
      </c>
      <c r="E20" s="45"/>
      <c r="F20" s="16">
        <v>160</v>
      </c>
      <c r="G20" s="16">
        <v>210</v>
      </c>
      <c r="H20" s="16">
        <v>150</v>
      </c>
      <c r="I20" s="17"/>
      <c r="J20" s="8">
        <f t="shared" si="0"/>
        <v>520</v>
      </c>
    </row>
    <row r="21" spans="1:10" ht="12.75">
      <c r="A21" s="29">
        <v>16</v>
      </c>
      <c r="B21" s="15" t="s">
        <v>89</v>
      </c>
      <c r="C21" s="66" t="s">
        <v>90</v>
      </c>
      <c r="D21" s="23">
        <v>800</v>
      </c>
      <c r="E21" s="45">
        <v>250</v>
      </c>
      <c r="F21" s="16">
        <v>210</v>
      </c>
      <c r="G21" s="16"/>
      <c r="H21" s="16"/>
      <c r="I21" s="17"/>
      <c r="J21" s="8">
        <f t="shared" si="0"/>
        <v>460</v>
      </c>
    </row>
    <row r="22" spans="1:10" ht="12.75">
      <c r="A22" s="29">
        <v>17</v>
      </c>
      <c r="B22" s="15" t="s">
        <v>111</v>
      </c>
      <c r="C22" s="62" t="s">
        <v>112</v>
      </c>
      <c r="D22" s="23">
        <v>531</v>
      </c>
      <c r="E22" s="45">
        <v>70</v>
      </c>
      <c r="F22" s="16">
        <v>80</v>
      </c>
      <c r="G22" s="16">
        <v>120</v>
      </c>
      <c r="H22" s="16">
        <v>180</v>
      </c>
      <c r="I22" s="17"/>
      <c r="J22" s="8">
        <f t="shared" si="0"/>
        <v>450</v>
      </c>
    </row>
    <row r="23" spans="1:10" ht="12.75">
      <c r="A23" s="29">
        <v>18</v>
      </c>
      <c r="B23" s="15" t="s">
        <v>33</v>
      </c>
      <c r="C23" s="66" t="s">
        <v>97</v>
      </c>
      <c r="D23" s="23">
        <v>190</v>
      </c>
      <c r="E23" s="45">
        <v>150</v>
      </c>
      <c r="F23" s="16">
        <v>120</v>
      </c>
      <c r="G23" s="16"/>
      <c r="H23" s="16"/>
      <c r="I23" s="17">
        <v>140</v>
      </c>
      <c r="J23" s="8">
        <f t="shared" si="0"/>
        <v>410</v>
      </c>
    </row>
    <row r="24" spans="1:10" ht="12.75">
      <c r="A24" s="29">
        <v>19</v>
      </c>
      <c r="B24" s="15" t="s">
        <v>26</v>
      </c>
      <c r="C24" s="66" t="s">
        <v>101</v>
      </c>
      <c r="D24" s="23">
        <v>794</v>
      </c>
      <c r="E24" s="45">
        <v>120</v>
      </c>
      <c r="F24" s="16">
        <v>60</v>
      </c>
      <c r="G24" s="16"/>
      <c r="H24" s="16"/>
      <c r="I24" s="17">
        <v>160</v>
      </c>
      <c r="J24" s="8">
        <f t="shared" si="0"/>
        <v>340</v>
      </c>
    </row>
    <row r="25" spans="1:10" ht="12.75">
      <c r="A25" s="29">
        <v>20</v>
      </c>
      <c r="B25" s="15" t="s">
        <v>152</v>
      </c>
      <c r="C25" s="66" t="s">
        <v>153</v>
      </c>
      <c r="D25" s="23">
        <v>61</v>
      </c>
      <c r="E25" s="73"/>
      <c r="F25" s="16">
        <v>110</v>
      </c>
      <c r="G25" s="16">
        <v>150</v>
      </c>
      <c r="H25" s="16"/>
      <c r="I25" s="17"/>
      <c r="J25" s="8">
        <f t="shared" si="0"/>
        <v>260</v>
      </c>
    </row>
    <row r="26" spans="1:10" ht="12.75">
      <c r="A26" s="29">
        <v>21</v>
      </c>
      <c r="B26" s="15" t="s">
        <v>27</v>
      </c>
      <c r="C26" s="66" t="s">
        <v>104</v>
      </c>
      <c r="D26" s="23">
        <v>54</v>
      </c>
      <c r="E26" s="45">
        <v>100</v>
      </c>
      <c r="F26" s="53" t="s">
        <v>17</v>
      </c>
      <c r="G26" s="16"/>
      <c r="H26" s="16"/>
      <c r="I26" s="17">
        <v>150</v>
      </c>
      <c r="J26" s="8">
        <f t="shared" si="0"/>
        <v>250</v>
      </c>
    </row>
    <row r="27" spans="1:10" ht="12.75">
      <c r="A27" s="29">
        <v>22</v>
      </c>
      <c r="B27" s="15" t="s">
        <v>142</v>
      </c>
      <c r="C27" s="62" t="s">
        <v>143</v>
      </c>
      <c r="D27" s="23">
        <v>778</v>
      </c>
      <c r="E27" s="45"/>
      <c r="F27" s="16">
        <v>250</v>
      </c>
      <c r="G27" s="16"/>
      <c r="H27" s="68"/>
      <c r="I27" s="17"/>
      <c r="J27" s="8">
        <f t="shared" si="0"/>
        <v>250</v>
      </c>
    </row>
    <row r="28" spans="1:10" ht="12.75">
      <c r="A28" s="29">
        <v>23</v>
      </c>
      <c r="B28" s="15" t="s">
        <v>132</v>
      </c>
      <c r="C28" s="66" t="s">
        <v>133</v>
      </c>
      <c r="D28" s="23">
        <v>990</v>
      </c>
      <c r="E28" s="55" t="s">
        <v>17</v>
      </c>
      <c r="F28" s="16">
        <v>40</v>
      </c>
      <c r="G28" s="16"/>
      <c r="H28" s="16"/>
      <c r="I28" s="17">
        <v>190</v>
      </c>
      <c r="J28" s="8">
        <f t="shared" si="0"/>
        <v>230</v>
      </c>
    </row>
    <row r="29" spans="1:10" ht="12.75">
      <c r="A29" s="29">
        <v>24</v>
      </c>
      <c r="B29" s="15" t="s">
        <v>30</v>
      </c>
      <c r="C29" s="76" t="s">
        <v>98</v>
      </c>
      <c r="D29" s="23">
        <v>798</v>
      </c>
      <c r="E29" s="45">
        <v>140</v>
      </c>
      <c r="F29" s="16">
        <v>90</v>
      </c>
      <c r="G29" s="16"/>
      <c r="H29" s="16"/>
      <c r="I29" s="59" t="s">
        <v>17</v>
      </c>
      <c r="J29" s="8">
        <f t="shared" si="0"/>
        <v>230</v>
      </c>
    </row>
    <row r="30" spans="1:10" ht="12.75">
      <c r="A30" s="29">
        <v>25</v>
      </c>
      <c r="B30" s="15" t="s">
        <v>119</v>
      </c>
      <c r="C30" s="62" t="s">
        <v>120</v>
      </c>
      <c r="D30" s="23">
        <v>462</v>
      </c>
      <c r="E30" s="45">
        <v>50</v>
      </c>
      <c r="F30" s="16">
        <v>45</v>
      </c>
      <c r="G30" s="53" t="s">
        <v>17</v>
      </c>
      <c r="H30" s="16"/>
      <c r="I30" s="17">
        <v>120</v>
      </c>
      <c r="J30" s="8">
        <f t="shared" si="0"/>
        <v>215</v>
      </c>
    </row>
    <row r="31" spans="1:10" ht="12.75">
      <c r="A31" s="29">
        <v>26</v>
      </c>
      <c r="B31" s="15" t="s">
        <v>39</v>
      </c>
      <c r="C31" s="66" t="s">
        <v>93</v>
      </c>
      <c r="D31" s="23">
        <v>609</v>
      </c>
      <c r="E31" s="45">
        <v>190</v>
      </c>
      <c r="F31" s="68"/>
      <c r="G31" s="53" t="s">
        <v>17</v>
      </c>
      <c r="H31" s="16"/>
      <c r="I31" s="17"/>
      <c r="J31" s="8">
        <f t="shared" si="0"/>
        <v>190</v>
      </c>
    </row>
    <row r="32" spans="1:10" ht="12.75">
      <c r="A32" s="29">
        <v>27</v>
      </c>
      <c r="B32" s="15" t="s">
        <v>144</v>
      </c>
      <c r="C32" s="66" t="s">
        <v>145</v>
      </c>
      <c r="D32" s="23">
        <v>93</v>
      </c>
      <c r="E32" s="73"/>
      <c r="F32" s="16">
        <v>190</v>
      </c>
      <c r="G32" s="16"/>
      <c r="H32" s="16"/>
      <c r="I32" s="17"/>
      <c r="J32" s="8">
        <f t="shared" si="0"/>
        <v>190</v>
      </c>
    </row>
    <row r="33" spans="1:10" ht="12.75">
      <c r="A33" s="29">
        <v>28</v>
      </c>
      <c r="B33" s="15" t="s">
        <v>105</v>
      </c>
      <c r="C33" s="62" t="s">
        <v>106</v>
      </c>
      <c r="D33" s="23">
        <v>101</v>
      </c>
      <c r="E33" s="45">
        <v>90</v>
      </c>
      <c r="F33" s="16">
        <v>100</v>
      </c>
      <c r="G33" s="68"/>
      <c r="H33" s="68"/>
      <c r="I33" s="17"/>
      <c r="J33" s="8">
        <f t="shared" si="0"/>
        <v>190</v>
      </c>
    </row>
    <row r="34" spans="1:10" ht="12.75">
      <c r="A34" s="29">
        <v>29</v>
      </c>
      <c r="B34" s="15" t="s">
        <v>154</v>
      </c>
      <c r="C34" s="66" t="s">
        <v>67</v>
      </c>
      <c r="D34" s="23">
        <v>644</v>
      </c>
      <c r="E34" s="45"/>
      <c r="F34" s="16">
        <v>70</v>
      </c>
      <c r="G34" s="16"/>
      <c r="H34" s="68"/>
      <c r="I34" s="17">
        <v>110</v>
      </c>
      <c r="J34" s="8">
        <f t="shared" si="0"/>
        <v>180</v>
      </c>
    </row>
    <row r="35" spans="1:10" ht="12.75">
      <c r="A35" s="29">
        <v>30</v>
      </c>
      <c r="B35" s="15" t="s">
        <v>148</v>
      </c>
      <c r="C35" s="66" t="s">
        <v>149</v>
      </c>
      <c r="D35" s="23"/>
      <c r="E35" s="45"/>
      <c r="F35" s="16">
        <v>150</v>
      </c>
      <c r="G35" s="16"/>
      <c r="H35" s="16"/>
      <c r="I35" s="17"/>
      <c r="J35" s="8">
        <f t="shared" si="0"/>
        <v>150</v>
      </c>
    </row>
    <row r="36" spans="1:10" ht="12.75">
      <c r="A36" s="29">
        <v>31</v>
      </c>
      <c r="B36" s="42" t="s">
        <v>25</v>
      </c>
      <c r="C36" s="66" t="s">
        <v>110</v>
      </c>
      <c r="D36" s="23">
        <v>398</v>
      </c>
      <c r="E36" s="46">
        <v>75</v>
      </c>
      <c r="F36" s="16">
        <v>75</v>
      </c>
      <c r="G36" s="53" t="s">
        <v>17</v>
      </c>
      <c r="H36" s="16"/>
      <c r="I36" s="17"/>
      <c r="J36" s="8">
        <f t="shared" si="0"/>
        <v>150</v>
      </c>
    </row>
    <row r="37" spans="1:10" ht="12.75">
      <c r="A37" s="29">
        <v>32</v>
      </c>
      <c r="B37" s="15" t="s">
        <v>150</v>
      </c>
      <c r="C37" s="66" t="s">
        <v>151</v>
      </c>
      <c r="D37" s="23"/>
      <c r="E37" s="45"/>
      <c r="F37" s="16">
        <v>130</v>
      </c>
      <c r="G37" s="16"/>
      <c r="H37" s="16"/>
      <c r="I37" s="17"/>
      <c r="J37" s="8">
        <f t="shared" si="0"/>
        <v>130</v>
      </c>
    </row>
    <row r="38" spans="1:10" ht="12.75">
      <c r="A38" s="29">
        <v>33</v>
      </c>
      <c r="B38" s="15" t="s">
        <v>108</v>
      </c>
      <c r="C38" s="66" t="s">
        <v>109</v>
      </c>
      <c r="D38" s="23">
        <v>662</v>
      </c>
      <c r="E38" s="45">
        <v>80</v>
      </c>
      <c r="F38" s="16">
        <v>50</v>
      </c>
      <c r="G38" s="16"/>
      <c r="H38" s="16"/>
      <c r="I38" s="17"/>
      <c r="J38" s="8">
        <f t="shared" si="0"/>
        <v>130</v>
      </c>
    </row>
    <row r="39" spans="1:10" ht="12.75">
      <c r="A39" s="29">
        <v>34</v>
      </c>
      <c r="B39" s="15" t="s">
        <v>99</v>
      </c>
      <c r="C39" s="66" t="s">
        <v>100</v>
      </c>
      <c r="D39" s="23">
        <v>759</v>
      </c>
      <c r="E39" s="45">
        <v>130</v>
      </c>
      <c r="F39" s="68"/>
      <c r="G39" s="16"/>
      <c r="H39" s="16"/>
      <c r="I39" s="17"/>
      <c r="J39" s="8">
        <f t="shared" si="0"/>
        <v>130</v>
      </c>
    </row>
    <row r="40" spans="1:10" ht="12.75">
      <c r="A40" s="29">
        <v>35</v>
      </c>
      <c r="B40" s="15" t="s">
        <v>113</v>
      </c>
      <c r="C40" s="66" t="s">
        <v>114</v>
      </c>
      <c r="D40" s="23">
        <v>189</v>
      </c>
      <c r="E40" s="45">
        <v>65</v>
      </c>
      <c r="F40" s="68"/>
      <c r="G40" s="16"/>
      <c r="H40" s="16"/>
      <c r="I40" s="17"/>
      <c r="J40" s="8">
        <f t="shared" si="0"/>
        <v>65</v>
      </c>
    </row>
    <row r="41" spans="1:10" ht="12.75">
      <c r="A41" s="29">
        <v>36</v>
      </c>
      <c r="B41" s="15" t="s">
        <v>115</v>
      </c>
      <c r="C41" s="62" t="s">
        <v>116</v>
      </c>
      <c r="D41" s="23">
        <v>489</v>
      </c>
      <c r="E41" s="45">
        <v>60</v>
      </c>
      <c r="F41" s="53" t="s">
        <v>17</v>
      </c>
      <c r="G41" s="16"/>
      <c r="H41" s="16"/>
      <c r="I41" s="17"/>
      <c r="J41" s="8">
        <f t="shared" si="0"/>
        <v>60</v>
      </c>
    </row>
    <row r="42" spans="1:10" ht="12.75">
      <c r="A42" s="29">
        <v>37</v>
      </c>
      <c r="B42" s="15" t="s">
        <v>117</v>
      </c>
      <c r="C42" s="66" t="s">
        <v>118</v>
      </c>
      <c r="D42" s="23">
        <v>496</v>
      </c>
      <c r="E42" s="45">
        <v>55</v>
      </c>
      <c r="F42" s="53" t="s">
        <v>17</v>
      </c>
      <c r="G42" s="16"/>
      <c r="H42" s="16"/>
      <c r="I42" s="17"/>
      <c r="J42" s="8">
        <f t="shared" si="0"/>
        <v>55</v>
      </c>
    </row>
    <row r="43" spans="1:10" ht="12.75">
      <c r="A43" s="29">
        <v>38</v>
      </c>
      <c r="B43" s="15" t="s">
        <v>155</v>
      </c>
      <c r="C43" s="66" t="s">
        <v>156</v>
      </c>
      <c r="D43" s="23">
        <v>827</v>
      </c>
      <c r="E43" s="45"/>
      <c r="F43" s="16">
        <v>55</v>
      </c>
      <c r="G43" s="16"/>
      <c r="H43" s="16"/>
      <c r="I43" s="17"/>
      <c r="J43" s="8">
        <f t="shared" si="0"/>
        <v>55</v>
      </c>
    </row>
    <row r="44" spans="1:10" ht="12.75">
      <c r="A44" s="29">
        <v>39</v>
      </c>
      <c r="B44" s="15" t="s">
        <v>121</v>
      </c>
      <c r="C44" s="66" t="s">
        <v>122</v>
      </c>
      <c r="D44" s="23">
        <v>311</v>
      </c>
      <c r="E44" s="45">
        <v>45</v>
      </c>
      <c r="F44" s="16"/>
      <c r="G44" s="16"/>
      <c r="H44" s="16"/>
      <c r="I44" s="17"/>
      <c r="J44" s="8">
        <f t="shared" si="0"/>
        <v>45</v>
      </c>
    </row>
    <row r="45" spans="1:10" ht="12.75">
      <c r="A45" s="29">
        <v>40</v>
      </c>
      <c r="B45" s="15" t="s">
        <v>123</v>
      </c>
      <c r="C45" s="66" t="s">
        <v>124</v>
      </c>
      <c r="D45" s="23">
        <v>6</v>
      </c>
      <c r="E45" s="45">
        <v>40</v>
      </c>
      <c r="F45" s="16"/>
      <c r="G45" s="16"/>
      <c r="H45" s="16"/>
      <c r="I45" s="17"/>
      <c r="J45" s="8">
        <f t="shared" si="0"/>
        <v>40</v>
      </c>
    </row>
    <row r="46" spans="1:10" ht="12.75">
      <c r="A46" s="29">
        <v>41</v>
      </c>
      <c r="B46" s="15" t="s">
        <v>24</v>
      </c>
      <c r="C46" s="66" t="s">
        <v>131</v>
      </c>
      <c r="D46" s="23">
        <v>999</v>
      </c>
      <c r="E46" s="55" t="s">
        <v>17</v>
      </c>
      <c r="F46" s="53" t="s">
        <v>17</v>
      </c>
      <c r="G46" s="16"/>
      <c r="H46" s="16"/>
      <c r="I46" s="17"/>
      <c r="J46" s="8">
        <f t="shared" si="0"/>
        <v>0</v>
      </c>
    </row>
    <row r="47" spans="1:10" ht="12.75">
      <c r="A47" s="29">
        <v>42</v>
      </c>
      <c r="B47" s="15" t="s">
        <v>126</v>
      </c>
      <c r="C47" s="66" t="s">
        <v>127</v>
      </c>
      <c r="D47" s="23" t="s">
        <v>128</v>
      </c>
      <c r="E47" s="55" t="s">
        <v>17</v>
      </c>
      <c r="F47" s="53" t="s">
        <v>17</v>
      </c>
      <c r="G47" s="16"/>
      <c r="H47" s="16"/>
      <c r="I47" s="17"/>
      <c r="J47" s="8">
        <f t="shared" si="0"/>
        <v>0</v>
      </c>
    </row>
    <row r="48" spans="1:10" ht="12.75">
      <c r="A48" s="29">
        <v>43</v>
      </c>
      <c r="B48" s="15" t="s">
        <v>129</v>
      </c>
      <c r="C48" s="66" t="s">
        <v>130</v>
      </c>
      <c r="D48" s="23">
        <v>377</v>
      </c>
      <c r="E48" s="55" t="s">
        <v>17</v>
      </c>
      <c r="F48" s="16"/>
      <c r="G48" s="16"/>
      <c r="H48" s="68"/>
      <c r="I48" s="17"/>
      <c r="J48" s="8">
        <f t="shared" si="0"/>
        <v>0</v>
      </c>
    </row>
    <row r="49" spans="1:10" ht="12.75">
      <c r="A49" s="52">
        <v>44</v>
      </c>
      <c r="B49" s="15"/>
      <c r="C49" s="41"/>
      <c r="D49" s="23"/>
      <c r="E49" s="45"/>
      <c r="F49" s="68"/>
      <c r="G49" s="16"/>
      <c r="H49" s="16"/>
      <c r="I49" s="17"/>
      <c r="J49" s="8">
        <f t="shared" si="0"/>
        <v>0</v>
      </c>
    </row>
    <row r="50" spans="1:10" ht="13.5" thickBot="1">
      <c r="A50" s="30"/>
      <c r="B50" s="18"/>
      <c r="C50" s="50"/>
      <c r="D50" s="27"/>
      <c r="E50" s="49"/>
      <c r="F50" s="19"/>
      <c r="G50" s="19"/>
      <c r="H50" s="19"/>
      <c r="I50" s="51"/>
      <c r="J50" s="20"/>
    </row>
    <row r="51" spans="1:10" ht="13.5" thickBot="1">
      <c r="A51" s="7"/>
      <c r="B51" s="38" t="s">
        <v>6</v>
      </c>
      <c r="C51" s="39"/>
      <c r="D51" s="40"/>
      <c r="E51" s="36">
        <v>34</v>
      </c>
      <c r="F51" s="36">
        <v>34</v>
      </c>
      <c r="G51" s="36">
        <v>19</v>
      </c>
      <c r="H51" s="36">
        <v>16</v>
      </c>
      <c r="I51" s="36">
        <v>19</v>
      </c>
      <c r="J51" s="37">
        <f>SUM(E51:I51)</f>
        <v>122</v>
      </c>
    </row>
    <row r="56" spans="2:9" ht="12.75">
      <c r="B56" t="s">
        <v>7</v>
      </c>
      <c r="E56">
        <f>COUNTA(E6:E48)</f>
        <v>34</v>
      </c>
      <c r="F56">
        <f>COUNTA(F6:F49)</f>
        <v>34</v>
      </c>
      <c r="G56">
        <f>COUNTA(G6:G48)</f>
        <v>19</v>
      </c>
      <c r="H56">
        <f>COUNTA(H6:H48)</f>
        <v>16</v>
      </c>
      <c r="I56">
        <f>COUNTA(I6:I48)</f>
        <v>19</v>
      </c>
    </row>
  </sheetData>
  <sheetProtection/>
  <mergeCells count="16">
    <mergeCell ref="E4:E5"/>
    <mergeCell ref="F4:F5"/>
    <mergeCell ref="G4:G5"/>
    <mergeCell ref="H4:H5"/>
    <mergeCell ref="I2:I3"/>
    <mergeCell ref="I4:I5"/>
    <mergeCell ref="A1:J1"/>
    <mergeCell ref="A2:A5"/>
    <mergeCell ref="B2:B5"/>
    <mergeCell ref="C2:C5"/>
    <mergeCell ref="D2:D5"/>
    <mergeCell ref="E2:E3"/>
    <mergeCell ref="F2:F3"/>
    <mergeCell ref="G2:G3"/>
    <mergeCell ref="H2:H3"/>
    <mergeCell ref="J2:J5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0.7109375" style="7" customWidth="1"/>
    <col min="2" max="2" width="30.7109375" style="7" customWidth="1"/>
    <col min="3" max="4" width="10.7109375" style="7" customWidth="1"/>
    <col min="5" max="6" width="12.7109375" style="7" customWidth="1"/>
    <col min="7" max="10" width="10.7109375" style="7" customWidth="1"/>
    <col min="11" max="23" width="3.7109375" style="7" customWidth="1"/>
    <col min="24" max="24" width="7.140625" style="7" customWidth="1"/>
    <col min="25" max="16384" width="9.140625" style="7" customWidth="1"/>
  </cols>
  <sheetData>
    <row r="1" spans="1:10" s="1" customFormat="1" ht="51" customHeight="1" thickBot="1">
      <c r="A1" s="77" t="s">
        <v>68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s="2" customFormat="1" ht="12.75" customHeight="1">
      <c r="A2" s="80" t="s">
        <v>2</v>
      </c>
      <c r="B2" s="80" t="s">
        <v>3</v>
      </c>
      <c r="C2" s="83" t="s">
        <v>4</v>
      </c>
      <c r="D2" s="83" t="s">
        <v>5</v>
      </c>
      <c r="E2" s="86" t="s">
        <v>35</v>
      </c>
      <c r="F2" s="86" t="s">
        <v>43</v>
      </c>
      <c r="G2" s="88" t="s">
        <v>157</v>
      </c>
      <c r="H2" s="88" t="s">
        <v>157</v>
      </c>
      <c r="I2" s="86" t="s">
        <v>163</v>
      </c>
      <c r="J2" s="86" t="s">
        <v>0</v>
      </c>
    </row>
    <row r="3" spans="1:10" s="2" customFormat="1" ht="13.5" thickBot="1">
      <c r="A3" s="81"/>
      <c r="B3" s="81"/>
      <c r="C3" s="84"/>
      <c r="D3" s="84"/>
      <c r="E3" s="87"/>
      <c r="F3" s="87"/>
      <c r="G3" s="89"/>
      <c r="H3" s="89"/>
      <c r="I3" s="87"/>
      <c r="J3" s="90"/>
    </row>
    <row r="4" spans="1:10" s="2" customFormat="1" ht="12.75">
      <c r="A4" s="81"/>
      <c r="B4" s="81"/>
      <c r="C4" s="84"/>
      <c r="D4" s="84"/>
      <c r="E4" s="91">
        <v>43141</v>
      </c>
      <c r="F4" s="91">
        <v>43176</v>
      </c>
      <c r="G4" s="91">
        <v>43225</v>
      </c>
      <c r="H4" s="91">
        <v>43226</v>
      </c>
      <c r="I4" s="91">
        <v>43316</v>
      </c>
      <c r="J4" s="90"/>
    </row>
    <row r="5" spans="1:10" s="3" customFormat="1" ht="13.5" thickBot="1">
      <c r="A5" s="82"/>
      <c r="B5" s="82"/>
      <c r="C5" s="85"/>
      <c r="D5" s="85"/>
      <c r="E5" s="92"/>
      <c r="F5" s="92"/>
      <c r="G5" s="92"/>
      <c r="H5" s="92"/>
      <c r="I5" s="92"/>
      <c r="J5" s="87"/>
    </row>
    <row r="6" spans="1:11" ht="12.75">
      <c r="A6" s="28">
        <v>1</v>
      </c>
      <c r="B6" s="11" t="s">
        <v>31</v>
      </c>
      <c r="C6" s="72" t="s">
        <v>71</v>
      </c>
      <c r="D6" s="23" t="s">
        <v>74</v>
      </c>
      <c r="E6" s="43" t="s">
        <v>77</v>
      </c>
      <c r="F6" s="43" t="s">
        <v>77</v>
      </c>
      <c r="G6" s="43" t="s">
        <v>77</v>
      </c>
      <c r="H6" s="43"/>
      <c r="I6" s="43"/>
      <c r="J6" s="5">
        <f aca="true" t="shared" si="0" ref="J6:J21">SUM(E6:I6)</f>
        <v>0</v>
      </c>
      <c r="K6" s="6"/>
    </row>
    <row r="7" spans="1:11" s="10" customFormat="1" ht="12.75">
      <c r="A7" s="29">
        <v>2</v>
      </c>
      <c r="B7" s="31" t="s">
        <v>69</v>
      </c>
      <c r="C7" s="63" t="s">
        <v>72</v>
      </c>
      <c r="D7" s="24" t="s">
        <v>75</v>
      </c>
      <c r="E7" s="69" t="s">
        <v>77</v>
      </c>
      <c r="F7" s="69" t="s">
        <v>77</v>
      </c>
      <c r="G7" s="32"/>
      <c r="H7" s="32"/>
      <c r="I7" s="69"/>
      <c r="J7" s="8">
        <f t="shared" si="0"/>
        <v>0</v>
      </c>
      <c r="K7" s="6"/>
    </row>
    <row r="8" spans="1:41" ht="12.75">
      <c r="A8" s="29">
        <v>3</v>
      </c>
      <c r="B8" s="11" t="s">
        <v>70</v>
      </c>
      <c r="C8" s="66" t="s">
        <v>73</v>
      </c>
      <c r="D8" s="24" t="s">
        <v>76</v>
      </c>
      <c r="E8" s="70" t="s">
        <v>77</v>
      </c>
      <c r="F8" s="70" t="s">
        <v>77</v>
      </c>
      <c r="G8" s="69"/>
      <c r="H8" s="12"/>
      <c r="I8" s="12"/>
      <c r="J8" s="8">
        <f t="shared" si="0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11" s="10" customFormat="1" ht="12.75">
      <c r="A9" s="29">
        <v>4</v>
      </c>
      <c r="B9" s="4"/>
      <c r="C9" s="35"/>
      <c r="D9" s="24"/>
      <c r="E9" s="64"/>
      <c r="F9" s="64"/>
      <c r="G9" s="70"/>
      <c r="H9" s="71"/>
      <c r="I9" s="71"/>
      <c r="J9" s="8">
        <f t="shared" si="0"/>
        <v>0</v>
      </c>
      <c r="K9" s="6"/>
    </row>
    <row r="10" spans="1:40" s="10" customFormat="1" ht="12.75">
      <c r="A10" s="29">
        <v>5</v>
      </c>
      <c r="B10" s="31"/>
      <c r="C10" s="35"/>
      <c r="D10" s="24"/>
      <c r="E10" s="32"/>
      <c r="F10" s="32"/>
      <c r="G10" s="32"/>
      <c r="H10" s="32"/>
      <c r="I10" s="32"/>
      <c r="J10" s="8">
        <f t="shared" si="0"/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11" ht="12.75">
      <c r="A11" s="29">
        <v>6</v>
      </c>
      <c r="B11" s="11"/>
      <c r="C11" s="25"/>
      <c r="D11" s="24"/>
      <c r="E11" s="70"/>
      <c r="F11" s="12"/>
      <c r="G11" s="12"/>
      <c r="H11" s="70"/>
      <c r="I11" s="70"/>
      <c r="J11" s="8">
        <f t="shared" si="0"/>
        <v>0</v>
      </c>
      <c r="K11" s="6"/>
    </row>
    <row r="12" spans="1:11" ht="12.75">
      <c r="A12" s="29">
        <v>7</v>
      </c>
      <c r="B12" s="15"/>
      <c r="C12" s="25"/>
      <c r="D12" s="24"/>
      <c r="E12" s="16"/>
      <c r="F12" s="16"/>
      <c r="G12" s="68"/>
      <c r="H12" s="68"/>
      <c r="I12" s="68"/>
      <c r="J12" s="8">
        <f t="shared" si="0"/>
        <v>0</v>
      </c>
      <c r="K12" s="9"/>
    </row>
    <row r="13" spans="1:11" ht="12.75">
      <c r="A13" s="29">
        <v>8</v>
      </c>
      <c r="B13" s="15"/>
      <c r="C13" s="35"/>
      <c r="D13" s="24"/>
      <c r="E13" s="16"/>
      <c r="F13" s="16"/>
      <c r="G13" s="68"/>
      <c r="H13" s="68"/>
      <c r="I13" s="16"/>
      <c r="J13" s="8">
        <f t="shared" si="0"/>
        <v>0</v>
      </c>
      <c r="K13" s="6"/>
    </row>
    <row r="14" spans="1:11" ht="12.75">
      <c r="A14" s="29">
        <v>9</v>
      </c>
      <c r="B14" s="42"/>
      <c r="C14" s="35"/>
      <c r="D14" s="24"/>
      <c r="E14" s="54"/>
      <c r="F14" s="54"/>
      <c r="G14" s="54"/>
      <c r="H14" s="33"/>
      <c r="I14" s="33"/>
      <c r="J14" s="8">
        <f t="shared" si="0"/>
        <v>0</v>
      </c>
      <c r="K14" s="6"/>
    </row>
    <row r="15" spans="1:11" ht="12.75">
      <c r="A15" s="29">
        <v>10</v>
      </c>
      <c r="B15" s="15"/>
      <c r="C15" s="25"/>
      <c r="D15" s="24"/>
      <c r="E15" s="16"/>
      <c r="F15" s="16"/>
      <c r="G15" s="16"/>
      <c r="H15" s="16"/>
      <c r="I15" s="16"/>
      <c r="J15" s="8">
        <f t="shared" si="0"/>
        <v>0</v>
      </c>
      <c r="K15" s="6"/>
    </row>
    <row r="16" spans="1:10" ht="12.75">
      <c r="A16" s="29">
        <v>11</v>
      </c>
      <c r="B16" s="15"/>
      <c r="C16" s="35"/>
      <c r="D16" s="24"/>
      <c r="E16" s="16"/>
      <c r="F16" s="16"/>
      <c r="G16" s="16"/>
      <c r="H16" s="16"/>
      <c r="I16" s="17"/>
      <c r="J16" s="8">
        <f t="shared" si="0"/>
        <v>0</v>
      </c>
    </row>
    <row r="17" spans="1:10" ht="12.75">
      <c r="A17" s="29">
        <v>12</v>
      </c>
      <c r="B17" s="15"/>
      <c r="C17" s="35"/>
      <c r="D17" s="24"/>
      <c r="E17" s="16"/>
      <c r="F17" s="16"/>
      <c r="G17" s="16"/>
      <c r="H17" s="16"/>
      <c r="I17" s="17"/>
      <c r="J17" s="8">
        <f t="shared" si="0"/>
        <v>0</v>
      </c>
    </row>
    <row r="18" spans="1:10" ht="12.75">
      <c r="A18" s="29">
        <v>13</v>
      </c>
      <c r="B18" s="11"/>
      <c r="C18" s="25"/>
      <c r="D18" s="24"/>
      <c r="E18" s="16"/>
      <c r="F18" s="16"/>
      <c r="G18" s="16"/>
      <c r="H18" s="16"/>
      <c r="I18" s="17"/>
      <c r="J18" s="8">
        <f t="shared" si="0"/>
        <v>0</v>
      </c>
    </row>
    <row r="19" spans="1:10" ht="12.75">
      <c r="A19" s="29">
        <v>14</v>
      </c>
      <c r="B19" s="11"/>
      <c r="C19" s="35"/>
      <c r="D19" s="24"/>
      <c r="E19" s="53"/>
      <c r="F19" s="53"/>
      <c r="G19" s="16"/>
      <c r="H19" s="16"/>
      <c r="I19" s="17"/>
      <c r="J19" s="8">
        <f t="shared" si="0"/>
        <v>0</v>
      </c>
    </row>
    <row r="20" spans="1:10" ht="12.75">
      <c r="A20" s="29">
        <v>15</v>
      </c>
      <c r="B20" s="11"/>
      <c r="C20" s="35"/>
      <c r="D20" s="24"/>
      <c r="E20" s="16"/>
      <c r="F20" s="16"/>
      <c r="G20" s="16"/>
      <c r="H20" s="53"/>
      <c r="I20" s="59"/>
      <c r="J20" s="8">
        <f t="shared" si="0"/>
        <v>0</v>
      </c>
    </row>
    <row r="21" spans="1:10" ht="12.75">
      <c r="A21" s="29">
        <v>16</v>
      </c>
      <c r="B21" s="11"/>
      <c r="C21" s="35"/>
      <c r="D21" s="24"/>
      <c r="E21" s="16"/>
      <c r="F21" s="16"/>
      <c r="G21" s="16"/>
      <c r="H21" s="16"/>
      <c r="I21" s="17"/>
      <c r="J21" s="8">
        <f t="shared" si="0"/>
        <v>0</v>
      </c>
    </row>
    <row r="22" spans="1:10" s="10" customFormat="1" ht="13.5" thickBot="1">
      <c r="A22" s="30"/>
      <c r="B22" s="18"/>
      <c r="C22" s="26"/>
      <c r="D22" s="27"/>
      <c r="E22" s="19"/>
      <c r="F22" s="19"/>
      <c r="G22" s="19"/>
      <c r="H22" s="19"/>
      <c r="I22" s="51"/>
      <c r="J22" s="20"/>
    </row>
    <row r="23" spans="2:24" ht="13.5" thickBot="1">
      <c r="B23" s="38" t="s">
        <v>6</v>
      </c>
      <c r="C23" s="39"/>
      <c r="D23" s="40"/>
      <c r="E23" s="36">
        <v>3</v>
      </c>
      <c r="F23" s="36">
        <v>5</v>
      </c>
      <c r="G23" s="36">
        <v>1</v>
      </c>
      <c r="H23" s="36">
        <v>0</v>
      </c>
      <c r="I23" s="36">
        <v>0</v>
      </c>
      <c r="J23" s="37">
        <f>SUM(E23:I23)</f>
        <v>9</v>
      </c>
      <c r="K23" s="21"/>
      <c r="L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3"/>
    </row>
    <row r="24" ht="12.75">
      <c r="L24" s="13"/>
    </row>
    <row r="25" ht="15">
      <c r="B25" s="34"/>
    </row>
    <row r="27" ht="12.75">
      <c r="B27" s="7" t="s">
        <v>1</v>
      </c>
    </row>
    <row r="29" spans="2:9" ht="12.75">
      <c r="B29" t="s">
        <v>7</v>
      </c>
      <c r="E29" s="7">
        <f>COUNTA(E6:E21)</f>
        <v>3</v>
      </c>
      <c r="F29" s="7">
        <f>COUNTA(F6:F21)</f>
        <v>3</v>
      </c>
      <c r="G29" s="7">
        <v>1</v>
      </c>
      <c r="H29" s="7">
        <f>COUNTA(H6:H21)</f>
        <v>0</v>
      </c>
      <c r="I29" s="7">
        <f>COUNTA(I6:I21)</f>
        <v>0</v>
      </c>
    </row>
    <row r="31" spans="5:9" ht="12.75">
      <c r="E31" s="7" t="s">
        <v>78</v>
      </c>
      <c r="F31" s="7" t="s">
        <v>78</v>
      </c>
      <c r="G31" s="7" t="s">
        <v>78</v>
      </c>
      <c r="H31" s="7" t="s">
        <v>78</v>
      </c>
      <c r="I31" s="7" t="s">
        <v>78</v>
      </c>
    </row>
    <row r="32" spans="5:9" ht="12.75">
      <c r="E32" s="7" t="s">
        <v>79</v>
      </c>
      <c r="F32" s="7" t="s">
        <v>79</v>
      </c>
      <c r="G32" s="7" t="s">
        <v>79</v>
      </c>
      <c r="H32" s="7" t="s">
        <v>79</v>
      </c>
      <c r="I32" s="7" t="s">
        <v>79</v>
      </c>
    </row>
    <row r="33" spans="5:9" ht="12.75">
      <c r="E33" s="7" t="s">
        <v>80</v>
      </c>
      <c r="F33" s="7" t="s">
        <v>80</v>
      </c>
      <c r="G33" s="7" t="s">
        <v>80</v>
      </c>
      <c r="H33" s="7" t="s">
        <v>80</v>
      </c>
      <c r="I33" s="7" t="s">
        <v>80</v>
      </c>
    </row>
    <row r="34" spans="5:9" ht="12.75">
      <c r="E34" s="7" t="s">
        <v>81</v>
      </c>
      <c r="F34" s="7" t="s">
        <v>81</v>
      </c>
      <c r="G34" s="7" t="s">
        <v>81</v>
      </c>
      <c r="H34" s="7" t="s">
        <v>81</v>
      </c>
      <c r="I34" s="7" t="s">
        <v>81</v>
      </c>
    </row>
    <row r="35" spans="5:9" ht="12.75">
      <c r="E35" s="7" t="s">
        <v>82</v>
      </c>
      <c r="F35" s="7" t="s">
        <v>82</v>
      </c>
      <c r="G35" s="7" t="s">
        <v>82</v>
      </c>
      <c r="H35" s="7" t="s">
        <v>82</v>
      </c>
      <c r="I35" s="7" t="s">
        <v>82</v>
      </c>
    </row>
  </sheetData>
  <sheetProtection/>
  <mergeCells count="16">
    <mergeCell ref="E2:E3"/>
    <mergeCell ref="G4:G5"/>
    <mergeCell ref="G2:G3"/>
    <mergeCell ref="H2:H3"/>
    <mergeCell ref="I2:I3"/>
    <mergeCell ref="I4:I5"/>
    <mergeCell ref="A1:J1"/>
    <mergeCell ref="J2:J5"/>
    <mergeCell ref="H4:H5"/>
    <mergeCell ref="C2:C5"/>
    <mergeCell ref="A2:A5"/>
    <mergeCell ref="B2:B5"/>
    <mergeCell ref="F4:F5"/>
    <mergeCell ref="D2:D5"/>
    <mergeCell ref="F2:F3"/>
    <mergeCell ref="E4:E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</cp:lastModifiedBy>
  <cp:lastPrinted>2015-06-18T05:25:52Z</cp:lastPrinted>
  <dcterms:created xsi:type="dcterms:W3CDTF">1999-02-01T09:44:11Z</dcterms:created>
  <dcterms:modified xsi:type="dcterms:W3CDTF">2018-08-23T09:19:16Z</dcterms:modified>
  <cp:category/>
  <cp:version/>
  <cp:contentType/>
  <cp:contentStatus/>
</cp:coreProperties>
</file>