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 Final " sheetId="1" r:id="rId1"/>
    <sheet name="2017 Final" sheetId="2" r:id="rId2"/>
    <sheet name="2016 Final " sheetId="3" r:id="rId3"/>
    <sheet name="2015 Final" sheetId="4" r:id="rId4"/>
    <sheet name="2014 Final" sheetId="5" r:id="rId5"/>
    <sheet name="2013 Final " sheetId="6" r:id="rId6"/>
    <sheet name="2012 Final" sheetId="7" r:id="rId7"/>
    <sheet name="2011 Final" sheetId="8" r:id="rId8"/>
    <sheet name="Allocation" sheetId="9" r:id="rId9"/>
    <sheet name="Sheet3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Wanero Arendse          Transnet Engineering   SLR</author>
  </authors>
  <commentList>
    <comment ref="J10" authorId="0">
      <text>
        <r>
          <rPr>
            <b/>
            <sz val="9"/>
            <rFont val="Tahoma"/>
            <family val="0"/>
          </rPr>
          <t>Wanero Arendse          Transnet Engineering   SLR:</t>
        </r>
        <r>
          <rPr>
            <sz val="9"/>
            <rFont val="Tahoma"/>
            <family val="0"/>
          </rPr>
          <t xml:space="preserve">
DQ - technical infringement</t>
        </r>
      </text>
    </comment>
    <comment ref="K10" authorId="0">
      <text>
        <r>
          <rPr>
            <b/>
            <sz val="9"/>
            <rFont val="Tahoma"/>
            <family val="0"/>
          </rPr>
          <t>Wanero Arendse          Transnet Engineering   SLR:</t>
        </r>
        <r>
          <rPr>
            <sz val="9"/>
            <rFont val="Tahoma"/>
            <family val="0"/>
          </rPr>
          <t xml:space="preserve">
DQ - technical infringement</t>
        </r>
      </text>
    </comment>
  </commentList>
</comments>
</file>

<file path=xl/comments3.xml><?xml version="1.0" encoding="utf-8"?>
<comments xmlns="http://schemas.openxmlformats.org/spreadsheetml/2006/main">
  <authors>
    <author>Wayne</author>
  </authors>
  <commentList>
    <comment ref="O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K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G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O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P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V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Z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G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</commentList>
</comments>
</file>

<file path=xl/comments4.xml><?xml version="1.0" encoding="utf-8"?>
<comments xmlns="http://schemas.openxmlformats.org/spreadsheetml/2006/main">
  <authors>
    <author>Wayne</author>
  </authors>
  <commentList>
    <comment ref="X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U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V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U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</commentList>
</comments>
</file>

<file path=xl/comments5.xml><?xml version="1.0" encoding="utf-8"?>
<comments xmlns="http://schemas.openxmlformats.org/spreadsheetml/2006/main">
  <authors>
    <author>Wayne</author>
  </authors>
  <commentList>
    <comment ref="P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W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U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V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P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O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H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I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L1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I1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0</t>
        </r>
      </text>
    </comment>
    <comment ref="O1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</commentList>
</comments>
</file>

<file path=xl/sharedStrings.xml><?xml version="1.0" encoding="utf-8"?>
<sst xmlns="http://schemas.openxmlformats.org/spreadsheetml/2006/main" count="907" uniqueCount="252">
  <si>
    <r>
      <t>NOTE:</t>
    </r>
    <r>
      <rPr>
        <sz val="10"/>
        <rFont val="Arial"/>
        <family val="0"/>
      </rPr>
      <t xml:space="preserve"> These points are </t>
    </r>
    <r>
      <rPr>
        <b/>
        <sz val="10"/>
        <rFont val="Arial"/>
        <family val="2"/>
      </rPr>
      <t>PROVISIONAL</t>
    </r>
    <r>
      <rPr>
        <sz val="10"/>
        <rFont val="Arial"/>
        <family val="0"/>
      </rPr>
      <t xml:space="preserve"> and are subject to MSA verification.</t>
    </r>
  </si>
  <si>
    <t>Class</t>
  </si>
  <si>
    <t>Pos</t>
  </si>
  <si>
    <t>Name</t>
  </si>
  <si>
    <t>Lic No</t>
  </si>
  <si>
    <t>No.</t>
  </si>
  <si>
    <t>Points</t>
  </si>
  <si>
    <t>Ht 1</t>
  </si>
  <si>
    <t>Ht 2</t>
  </si>
  <si>
    <t>Breakouts</t>
  </si>
  <si>
    <t>position</t>
  </si>
  <si>
    <t>PSP</t>
  </si>
  <si>
    <t>WPMC POINTS ALLOCATION</t>
  </si>
  <si>
    <t>Position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</si>
  <si>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</si>
  <si>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</si>
  <si>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</si>
  <si>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</si>
  <si>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</si>
  <si>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</si>
  <si>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</si>
  <si>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</si>
  <si>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</si>
  <si>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</si>
  <si>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</si>
  <si>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</si>
  <si>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blank - didn't start racing yet</t>
  </si>
  <si>
    <t>x - didn't enter to race</t>
  </si>
  <si>
    <t>X - Class X for the day</t>
  </si>
  <si>
    <t>0 - Did not Finish (DNF), Did not Start (DNS)</t>
  </si>
  <si>
    <t>y - score not counted towards championship</t>
  </si>
  <si>
    <t>n/a - class not included on program for raceday</t>
  </si>
  <si>
    <t>WEAVING, Jordan</t>
  </si>
  <si>
    <t>LANE, Antony</t>
  </si>
  <si>
    <t>LIEBENBERG, Andrew</t>
  </si>
  <si>
    <t>REYNOLDS, Sharief</t>
  </si>
  <si>
    <t>JONAS, Hayden</t>
  </si>
  <si>
    <t>No of Entries</t>
  </si>
  <si>
    <t>POWERSPORT CLUB CHAMPIONSHIP 2011</t>
  </si>
  <si>
    <t>26 Feb</t>
  </si>
  <si>
    <t>19 Mar</t>
  </si>
  <si>
    <t>30 April</t>
  </si>
  <si>
    <t>04 June</t>
  </si>
  <si>
    <t>02 July</t>
  </si>
  <si>
    <t>23 July</t>
  </si>
  <si>
    <t>06 Aug</t>
  </si>
  <si>
    <t>03 Sept</t>
  </si>
  <si>
    <t>22 Oct</t>
  </si>
  <si>
    <t>12 Nov</t>
  </si>
  <si>
    <t>POWERSPORT MOTORCYCLES 2011</t>
  </si>
  <si>
    <t>KOTZE, Ryno</t>
  </si>
  <si>
    <t>x</t>
  </si>
  <si>
    <t>HENDRICKS, Derek</t>
  </si>
  <si>
    <t>STOREY, Brandon</t>
  </si>
  <si>
    <t>WILLIAMS, Chris</t>
  </si>
  <si>
    <t>LE GRANGE, Sean</t>
  </si>
  <si>
    <t>ALDRIDGE, Ashley</t>
  </si>
  <si>
    <t>VAN DEN BERG, Alex</t>
  </si>
  <si>
    <t>SMITH, Shakir</t>
  </si>
  <si>
    <t>Updated 13/11/2011</t>
  </si>
  <si>
    <t>REDELINGHUYS, Hilton</t>
  </si>
  <si>
    <t>y</t>
  </si>
  <si>
    <t>POWERSPORT CLUB CHAMPIONSHIP 2012</t>
  </si>
  <si>
    <t>25 Feb</t>
  </si>
  <si>
    <t>17 Mar</t>
  </si>
  <si>
    <t>14 April</t>
  </si>
  <si>
    <t>05 May</t>
  </si>
  <si>
    <t>09 June</t>
  </si>
  <si>
    <t>07 July</t>
  </si>
  <si>
    <t>06 Oct</t>
  </si>
  <si>
    <t>03 Nov</t>
  </si>
  <si>
    <t>01 Dec</t>
  </si>
  <si>
    <t>04 Aug</t>
  </si>
  <si>
    <t>VAN ROOIJEN, Ayden</t>
  </si>
  <si>
    <t>JACK, Tasnim</t>
  </si>
  <si>
    <t>ROUX, JP</t>
  </si>
  <si>
    <t>n/a</t>
  </si>
  <si>
    <t>RAESIDE, Grant</t>
  </si>
  <si>
    <t>TBC</t>
  </si>
  <si>
    <t>GUANTARIO, Warren</t>
  </si>
  <si>
    <t>VISSER, Gerrit Snr</t>
  </si>
  <si>
    <t>Not eligible for championship status</t>
  </si>
  <si>
    <t>FREDERICH, JP</t>
  </si>
  <si>
    <t>BERRY, Tyron</t>
  </si>
  <si>
    <t>FLACH, Franco</t>
  </si>
  <si>
    <t>BERRY, Ian</t>
  </si>
  <si>
    <t>KESSELL, Alan</t>
  </si>
  <si>
    <t>Updated 04/12/2012</t>
  </si>
  <si>
    <t>POWERSPORT CLUB CHAMPIONSHIP 2013</t>
  </si>
  <si>
    <t>16 Feb</t>
  </si>
  <si>
    <t>06 Apr</t>
  </si>
  <si>
    <t>18 May</t>
  </si>
  <si>
    <t>08 June</t>
  </si>
  <si>
    <t>06 July</t>
  </si>
  <si>
    <t>10 Aug</t>
  </si>
  <si>
    <t>7 Sep</t>
  </si>
  <si>
    <t>19 Oct</t>
  </si>
  <si>
    <t>30 Nov</t>
  </si>
  <si>
    <t>PSP A</t>
  </si>
  <si>
    <t>LIEBENBERG, Carl</t>
  </si>
  <si>
    <t>GREEN, Graeme</t>
  </si>
  <si>
    <t>PSP B</t>
  </si>
  <si>
    <t>WESTMAN, Trevor</t>
  </si>
  <si>
    <t>PIENAAR, John</t>
  </si>
  <si>
    <t>FRIEDERICH, JP</t>
  </si>
  <si>
    <t>WESTMAN, Alan</t>
  </si>
  <si>
    <t>SPARG, Tony</t>
  </si>
  <si>
    <t>TAYLOR, Charlton</t>
  </si>
  <si>
    <t>CUNNINGTON, Mark</t>
  </si>
  <si>
    <t>DAVISON, Glen</t>
  </si>
  <si>
    <t>DQ</t>
  </si>
  <si>
    <t>ECKERSLEY, Arnold</t>
  </si>
  <si>
    <t>BINEDELL, Wilhelm</t>
  </si>
  <si>
    <t>R</t>
  </si>
  <si>
    <t>A</t>
  </si>
  <si>
    <t>C</t>
  </si>
  <si>
    <t>E</t>
  </si>
  <si>
    <t>N</t>
  </si>
  <si>
    <t>L</t>
  </si>
  <si>
    <t>D</t>
  </si>
  <si>
    <t>ENGELBRECHT, Fran</t>
  </si>
  <si>
    <t>KOEN, Tyron</t>
  </si>
  <si>
    <t>Updated 01/12/2013</t>
  </si>
  <si>
    <t>B1</t>
  </si>
  <si>
    <t>B2</t>
  </si>
  <si>
    <t>A1</t>
  </si>
  <si>
    <t>A2</t>
  </si>
  <si>
    <t>A3</t>
  </si>
  <si>
    <t>A4</t>
  </si>
  <si>
    <t>B3</t>
  </si>
  <si>
    <t>B4</t>
  </si>
  <si>
    <t>POWERSPORT CLUB CHAMPIONSHIP 2014</t>
  </si>
  <si>
    <t>08 Mar</t>
  </si>
  <si>
    <t>12 Apr</t>
  </si>
  <si>
    <t>10 May</t>
  </si>
  <si>
    <t>14 June</t>
  </si>
  <si>
    <t>12 July</t>
  </si>
  <si>
    <t>06 Sep</t>
  </si>
  <si>
    <t>27 Sep</t>
  </si>
  <si>
    <t>11 Oct</t>
  </si>
  <si>
    <t>08 Nov</t>
  </si>
  <si>
    <t>06 Dec</t>
  </si>
  <si>
    <t>JONES, Wesley</t>
  </si>
  <si>
    <t>HENDRICKS, Jamey</t>
  </si>
  <si>
    <t>SPRATLEY, Kevin</t>
  </si>
  <si>
    <t>MASSA, Giovanni</t>
  </si>
  <si>
    <t>HORN, Corey</t>
  </si>
  <si>
    <t>MALAN, Leroy</t>
  </si>
  <si>
    <t>TOWERS, Johnny</t>
  </si>
  <si>
    <t>BINEDELL, Willem</t>
  </si>
  <si>
    <t>MEDELL, Paul</t>
  </si>
  <si>
    <t>VAN RENSBURG, Mike</t>
  </si>
  <si>
    <t>KIRSTEN, Kevin</t>
  </si>
  <si>
    <t>CARR, David</t>
  </si>
  <si>
    <t>O FRUTUOSO, Ronaldo</t>
  </si>
  <si>
    <t>Updated 07/12/2014</t>
  </si>
  <si>
    <t>SNYMAN, Kewyn</t>
  </si>
  <si>
    <t>d</t>
  </si>
  <si>
    <t>POWERSPORT CLUB CHAMPIONSHIP 2015</t>
  </si>
  <si>
    <t>21 Feb</t>
  </si>
  <si>
    <t>14 Mar</t>
  </si>
  <si>
    <t>09 May</t>
  </si>
  <si>
    <t>06 June</t>
  </si>
  <si>
    <t>01 Aug</t>
  </si>
  <si>
    <t>05 Sep</t>
  </si>
  <si>
    <t>07 Nov</t>
  </si>
  <si>
    <t>BODEN, Austin</t>
  </si>
  <si>
    <t>MC FADDEN, Norman</t>
  </si>
  <si>
    <t>FORTUNE, Kurt</t>
  </si>
  <si>
    <t>PSP C</t>
  </si>
  <si>
    <t>SHULTZ, Jared</t>
  </si>
  <si>
    <t>04 July</t>
  </si>
  <si>
    <t>U'REN, Shawn</t>
  </si>
  <si>
    <t>TOWERS, Jonny</t>
  </si>
  <si>
    <t>DU TOIT, Michael</t>
  </si>
  <si>
    <t>STEYN, Malcolm</t>
  </si>
  <si>
    <t>26 Sept</t>
  </si>
  <si>
    <t>BOTHA, Jacques</t>
  </si>
  <si>
    <t>BOLDING, David</t>
  </si>
  <si>
    <t>Updated 08/11/2015</t>
  </si>
  <si>
    <t>SCHULTZ, Dylan</t>
  </si>
  <si>
    <t>C1</t>
  </si>
  <si>
    <t>C2</t>
  </si>
  <si>
    <t>C3</t>
  </si>
  <si>
    <t>20 Feb</t>
  </si>
  <si>
    <t>18 June</t>
  </si>
  <si>
    <t>09 July</t>
  </si>
  <si>
    <t>03 Sep</t>
  </si>
  <si>
    <t>15 Oct</t>
  </si>
  <si>
    <t>GREGORY, Dean</t>
  </si>
  <si>
    <t>POWERSPORT CLUB CHAMPIONSHIP 2016</t>
  </si>
  <si>
    <t>16 April</t>
  </si>
  <si>
    <t>28 May</t>
  </si>
  <si>
    <t>STAFFEN, Brandon</t>
  </si>
  <si>
    <t>LOUW, Willem</t>
  </si>
  <si>
    <t>MANDIX, Max</t>
  </si>
  <si>
    <t>VAN DER WALT, Mark</t>
  </si>
  <si>
    <t>JOUBERT, Junior</t>
  </si>
  <si>
    <t>Updated 13/11/2016</t>
  </si>
  <si>
    <t>MIGLIETTA, Ezio</t>
  </si>
  <si>
    <t>BREEDT, Francois</t>
  </si>
  <si>
    <t>RODRIGUES, Tony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</si>
  <si>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</si>
  <si>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</si>
  <si>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</si>
  <si>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</si>
  <si>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</si>
  <si>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</si>
  <si>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</si>
  <si>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</si>
  <si>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TOTAL</t>
  </si>
  <si>
    <t>COMPETITOR NAME &amp; SURNAME</t>
  </si>
  <si>
    <t>MSA LICENCE NUMBER</t>
  </si>
  <si>
    <t>RACE NUMBER</t>
  </si>
  <si>
    <t>CLASS</t>
  </si>
  <si>
    <t>PROVISIONAL RESULTS SUBJECT TO CHANGE</t>
  </si>
  <si>
    <t>GEHLIG, Gareth</t>
  </si>
  <si>
    <t>LIEBENBERG, Juan</t>
  </si>
  <si>
    <t>LOCHOFF, Sam</t>
  </si>
  <si>
    <t>TURVEY, Saul</t>
  </si>
  <si>
    <t>ROOS, Mark</t>
  </si>
  <si>
    <t>HILL, Peter</t>
  </si>
  <si>
    <t>LINAKER, Jason</t>
  </si>
  <si>
    <t>ROBINSON, Mitch</t>
  </si>
  <si>
    <t>DAWSON, Gareth</t>
  </si>
  <si>
    <t>VISMER, David</t>
  </si>
  <si>
    <t>SCHULTZ, Jared</t>
  </si>
  <si>
    <t>THOMPSON, Andrew</t>
  </si>
  <si>
    <t>BUTLER, Jarryd</t>
  </si>
  <si>
    <r>
      <rPr>
        <sz val="18"/>
        <color indexed="8"/>
        <rFont val="Calibri"/>
        <family val="2"/>
      </rPr>
      <t xml:space="preserve">                       </t>
    </r>
    <r>
      <rPr>
        <b/>
        <u val="single"/>
        <sz val="18"/>
        <color indexed="8"/>
        <rFont val="Calibri"/>
        <family val="2"/>
      </rPr>
      <t>2017 WC POWERSPORT CLUB CHAMPIONSHIP</t>
    </r>
  </si>
  <si>
    <t>STERIANOS, Tony</t>
  </si>
  <si>
    <t>X</t>
  </si>
  <si>
    <t>LANE, Erin</t>
  </si>
  <si>
    <t>Updated: 03.12.2017</t>
  </si>
  <si>
    <t>TBA</t>
  </si>
  <si>
    <t>PSP X</t>
  </si>
  <si>
    <t>KOTZE, Joske</t>
  </si>
  <si>
    <t>HAUPT, Bernard</t>
  </si>
  <si>
    <t>OTTO, Zante</t>
  </si>
  <si>
    <t>(Year to date)</t>
  </si>
  <si>
    <r>
      <rPr>
        <sz val="18"/>
        <color indexed="8"/>
        <rFont val="Calibri"/>
        <family val="2"/>
      </rPr>
      <t xml:space="preserve">                       </t>
    </r>
    <r>
      <rPr>
        <b/>
        <u val="single"/>
        <sz val="18"/>
        <color indexed="8"/>
        <rFont val="Calibri"/>
        <family val="2"/>
      </rPr>
      <t>2018 WC POWERSPORT CLUB CHAMPIONSHIP</t>
    </r>
  </si>
  <si>
    <t>PSP 650</t>
  </si>
  <si>
    <t>PSP 300</t>
  </si>
  <si>
    <t>HAGAN, Connor</t>
  </si>
  <si>
    <t>WAINWRIGHT, Dave</t>
  </si>
  <si>
    <t>SAMAAI, Jessen</t>
  </si>
  <si>
    <t>OTTO, Ricardo</t>
  </si>
  <si>
    <t xml:space="preserve">JONES, Wesley </t>
  </si>
  <si>
    <t xml:space="preserve">HILL, Peter </t>
  </si>
  <si>
    <t xml:space="preserve">2nd </t>
  </si>
  <si>
    <t xml:space="preserve">3rd </t>
  </si>
  <si>
    <t>Updated: 24.10.2018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</si>
</sst>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6" fontId="0" fillId="0" borderId="11" xfId="0" applyNumberFormat="1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9" fillId="0" borderId="0" xfId="55" applyFont="1" applyAlignment="1">
      <alignment vertical="center" wrapText="1"/>
      <protection/>
    </xf>
    <xf numFmtId="0" fontId="0" fillId="0" borderId="0" xfId="55">
      <alignment/>
      <protection/>
    </xf>
    <xf numFmtId="0" fontId="0" fillId="0" borderId="34" xfId="55" applyBorder="1">
      <alignment/>
      <protection/>
    </xf>
    <xf numFmtId="0" fontId="8" fillId="35" borderId="35" xfId="55" applyFont="1" applyFill="1" applyBorder="1" applyAlignment="1">
      <alignment horizontal="center"/>
      <protection/>
    </xf>
    <xf numFmtId="0" fontId="8" fillId="35" borderId="36" xfId="55" applyFont="1" applyFill="1" applyBorder="1" applyAlignment="1">
      <alignment horizontal="center"/>
      <protection/>
    </xf>
    <xf numFmtId="0" fontId="0" fillId="0" borderId="16" xfId="55" applyBorder="1">
      <alignment/>
      <protection/>
    </xf>
    <xf numFmtId="16" fontId="8" fillId="35" borderId="37" xfId="55" applyNumberFormat="1" applyFont="1" applyFill="1" applyBorder="1" applyAlignment="1">
      <alignment horizontal="center"/>
      <protection/>
    </xf>
    <xf numFmtId="16" fontId="8" fillId="35" borderId="21" xfId="55" applyNumberFormat="1" applyFont="1" applyFill="1" applyBorder="1" applyAlignment="1">
      <alignment horizontal="center"/>
      <protection/>
    </xf>
    <xf numFmtId="0" fontId="11" fillId="35" borderId="38" xfId="55" applyFont="1" applyFill="1" applyBorder="1">
      <alignment/>
      <protection/>
    </xf>
    <xf numFmtId="0" fontId="8" fillId="35" borderId="36" xfId="55" applyFont="1" applyFill="1" applyBorder="1" applyAlignment="1">
      <alignment horizontal="center" wrapText="1"/>
      <protection/>
    </xf>
    <xf numFmtId="6" fontId="8" fillId="35" borderId="12" xfId="55" applyNumberFormat="1" applyFont="1" applyFill="1" applyBorder="1" applyAlignment="1">
      <alignment horizontal="center"/>
      <protection/>
    </xf>
    <xf numFmtId="6" fontId="8" fillId="35" borderId="29" xfId="55" applyNumberFormat="1" applyFont="1" applyFill="1" applyBorder="1" applyAlignment="1">
      <alignment horizontal="center"/>
      <protection/>
    </xf>
    <xf numFmtId="6" fontId="8" fillId="35" borderId="39" xfId="55" applyNumberFormat="1" applyFont="1" applyFill="1" applyBorder="1" applyAlignment="1">
      <alignment horizontal="center"/>
      <protection/>
    </xf>
    <xf numFmtId="6" fontId="8" fillId="35" borderId="40" xfId="55" applyNumberFormat="1" applyFont="1" applyFill="1" applyBorder="1" applyAlignment="1">
      <alignment horizontal="center"/>
      <protection/>
    </xf>
    <xf numFmtId="6" fontId="8" fillId="35" borderId="41" xfId="55" applyNumberFormat="1" applyFont="1" applyFill="1" applyBorder="1" applyAlignment="1">
      <alignment horizontal="center"/>
      <protection/>
    </xf>
    <xf numFmtId="6" fontId="8" fillId="35" borderId="33" xfId="55" applyNumberFormat="1" applyFont="1" applyFill="1" applyBorder="1" applyAlignment="1">
      <alignment horizontal="center"/>
      <protection/>
    </xf>
    <xf numFmtId="6" fontId="8" fillId="35" borderId="42" xfId="55" applyNumberFormat="1" applyFont="1" applyFill="1" applyBorder="1" applyAlignment="1">
      <alignment horizontal="center"/>
      <protection/>
    </xf>
    <xf numFmtId="6" fontId="8" fillId="35" borderId="27" xfId="55" applyNumberFormat="1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0" fontId="12" fillId="0" borderId="24" xfId="55" applyFont="1" applyBorder="1" applyAlignment="1">
      <alignment horizontal="center"/>
      <protection/>
    </xf>
    <xf numFmtId="0" fontId="0" fillId="0" borderId="43" xfId="55" applyFill="1" applyBorder="1" applyAlignment="1">
      <alignment horizontal="center"/>
      <protection/>
    </xf>
    <xf numFmtId="0" fontId="0" fillId="0" borderId="44" xfId="55" applyFill="1" applyBorder="1" applyAlignment="1">
      <alignment horizontal="center"/>
      <protection/>
    </xf>
    <xf numFmtId="0" fontId="0" fillId="0" borderId="45" xfId="55" applyFill="1" applyBorder="1" applyAlignment="1">
      <alignment horizontal="center"/>
      <protection/>
    </xf>
    <xf numFmtId="0" fontId="0" fillId="0" borderId="46" xfId="55" applyFill="1" applyBorder="1" applyAlignment="1">
      <alignment horizontal="center"/>
      <protection/>
    </xf>
    <xf numFmtId="0" fontId="8" fillId="35" borderId="38" xfId="55" applyFont="1" applyFill="1" applyBorder="1" applyAlignment="1">
      <alignment horizontal="center"/>
      <protection/>
    </xf>
    <xf numFmtId="0" fontId="0" fillId="0" borderId="24" xfId="55" applyFill="1" applyBorder="1">
      <alignment/>
      <protection/>
    </xf>
    <xf numFmtId="0" fontId="0" fillId="0" borderId="11" xfId="55" applyFill="1" applyBorder="1" applyAlignment="1">
      <alignment horizontal="center"/>
      <protection/>
    </xf>
    <xf numFmtId="0" fontId="0" fillId="0" borderId="26" xfId="55" applyFill="1" applyBorder="1" applyAlignment="1">
      <alignment horizontal="center"/>
      <protection/>
    </xf>
    <xf numFmtId="0" fontId="0" fillId="0" borderId="47" xfId="55" applyFill="1" applyBorder="1" applyAlignment="1">
      <alignment horizontal="center"/>
      <protection/>
    </xf>
    <xf numFmtId="0" fontId="8" fillId="35" borderId="24" xfId="55" applyFont="1" applyFill="1" applyBorder="1" applyAlignment="1">
      <alignment horizontal="center"/>
      <protection/>
    </xf>
    <xf numFmtId="0" fontId="0" fillId="0" borderId="30" xfId="55" applyFill="1" applyBorder="1">
      <alignment/>
      <protection/>
    </xf>
    <xf numFmtId="0" fontId="0" fillId="0" borderId="32" xfId="55" applyFill="1" applyBorder="1" applyAlignment="1">
      <alignment horizontal="center"/>
      <protection/>
    </xf>
    <xf numFmtId="0" fontId="0" fillId="0" borderId="33" xfId="55" applyFill="1" applyBorder="1" applyAlignment="1">
      <alignment horizontal="center"/>
      <protection/>
    </xf>
    <xf numFmtId="0" fontId="0" fillId="0" borderId="48" xfId="55" applyFill="1" applyBorder="1" applyAlignment="1">
      <alignment horizontal="center"/>
      <protection/>
    </xf>
    <xf numFmtId="0" fontId="8" fillId="35" borderId="30" xfId="55" applyFont="1" applyFill="1" applyBorder="1" applyAlignment="1">
      <alignment horizontal="center"/>
      <protection/>
    </xf>
    <xf numFmtId="0" fontId="13" fillId="0" borderId="0" xfId="55" applyFont="1">
      <alignment/>
      <protection/>
    </xf>
    <xf numFmtId="0" fontId="13" fillId="0" borderId="49" xfId="55" applyFont="1" applyBorder="1" applyAlignment="1">
      <alignment/>
      <protection/>
    </xf>
    <xf numFmtId="1" fontId="13" fillId="0" borderId="0" xfId="55" applyNumberFormat="1" applyFont="1" applyAlignment="1">
      <alignment horizontal="center"/>
      <protection/>
    </xf>
    <xf numFmtId="0" fontId="15" fillId="0" borderId="0" xfId="55" applyFont="1" applyAlignment="1">
      <alignment horizontal="center" vertical="center" wrapText="1"/>
      <protection/>
    </xf>
    <xf numFmtId="0" fontId="0" fillId="0" borderId="0" xfId="55" applyAlignment="1">
      <alignment horizontal="center"/>
      <protection/>
    </xf>
    <xf numFmtId="0" fontId="0" fillId="0" borderId="38" xfId="55" applyFill="1" applyBorder="1" applyAlignment="1">
      <alignment horizontal="center"/>
      <protection/>
    </xf>
    <xf numFmtId="0" fontId="0" fillId="0" borderId="24" xfId="55" applyFill="1" applyBorder="1" applyAlignment="1">
      <alignment horizontal="center"/>
      <protection/>
    </xf>
    <xf numFmtId="0" fontId="0" fillId="0" borderId="30" xfId="55" applyFill="1" applyBorder="1" applyAlignment="1">
      <alignment horizontal="center"/>
      <protection/>
    </xf>
    <xf numFmtId="0" fontId="0" fillId="0" borderId="24" xfId="55" applyFont="1" applyFill="1" applyBorder="1">
      <alignment/>
      <protection/>
    </xf>
    <xf numFmtId="0" fontId="0" fillId="0" borderId="38" xfId="55" applyFont="1" applyFill="1" applyBorder="1" applyAlignment="1">
      <alignment horizontal="center"/>
      <protection/>
    </xf>
    <xf numFmtId="0" fontId="0" fillId="0" borderId="24" xfId="55" applyFont="1" applyFill="1" applyBorder="1" applyAlignment="1">
      <alignment horizontal="center"/>
      <protection/>
    </xf>
    <xf numFmtId="0" fontId="16" fillId="35" borderId="36" xfId="55" applyFont="1" applyFill="1" applyBorder="1" applyAlignment="1">
      <alignment horizontal="center" wrapText="1"/>
      <protection/>
    </xf>
    <xf numFmtId="0" fontId="0" fillId="0" borderId="24" xfId="0" applyBorder="1" applyAlignment="1">
      <alignment/>
    </xf>
    <xf numFmtId="0" fontId="0" fillId="0" borderId="11" xfId="55" applyFont="1" applyFill="1" applyBorder="1">
      <alignment/>
      <protection/>
    </xf>
    <xf numFmtId="0" fontId="16" fillId="35" borderId="17" xfId="55" applyFont="1" applyFill="1" applyBorder="1" applyAlignment="1">
      <alignment horizontal="center" vertical="center"/>
      <protection/>
    </xf>
    <xf numFmtId="0" fontId="0" fillId="0" borderId="26" xfId="55" applyFont="1" applyFill="1" applyBorder="1" applyAlignment="1">
      <alignment horizontal="center"/>
      <protection/>
    </xf>
    <xf numFmtId="0" fontId="17" fillId="0" borderId="26" xfId="55" applyFont="1" applyFill="1" applyBorder="1" applyAlignment="1">
      <alignment horizontal="center"/>
      <protection/>
    </xf>
    <xf numFmtId="0" fontId="0" fillId="0" borderId="45" xfId="55" applyFont="1" applyFill="1" applyBorder="1" applyAlignment="1">
      <alignment horizontal="center"/>
      <protection/>
    </xf>
    <xf numFmtId="0" fontId="0" fillId="0" borderId="46" xfId="55" applyFont="1" applyFill="1" applyBorder="1" applyAlignment="1">
      <alignment horizontal="center"/>
      <protection/>
    </xf>
    <xf numFmtId="0" fontId="0" fillId="0" borderId="25" xfId="55" applyFont="1" applyFill="1" applyBorder="1" applyAlignment="1">
      <alignment horizontal="center"/>
      <protection/>
    </xf>
    <xf numFmtId="0" fontId="0" fillId="0" borderId="33" xfId="55" applyFont="1" applyFill="1" applyBorder="1" applyAlignment="1">
      <alignment horizontal="center"/>
      <protection/>
    </xf>
    <xf numFmtId="0" fontId="0" fillId="0" borderId="31" xfId="55" applyFont="1" applyFill="1" applyBorder="1" applyAlignment="1">
      <alignment horizontal="center"/>
      <protection/>
    </xf>
    <xf numFmtId="0" fontId="0" fillId="0" borderId="50" xfId="55" applyFont="1" applyFill="1" applyBorder="1" applyAlignment="1">
      <alignment horizontal="center"/>
      <protection/>
    </xf>
    <xf numFmtId="0" fontId="0" fillId="0" borderId="51" xfId="55" applyFont="1" applyFill="1" applyBorder="1" applyAlignment="1">
      <alignment horizontal="center"/>
      <protection/>
    </xf>
    <xf numFmtId="0" fontId="0" fillId="0" borderId="52" xfId="55" applyFont="1" applyFill="1" applyBorder="1" applyAlignment="1">
      <alignment horizontal="center"/>
      <protection/>
    </xf>
    <xf numFmtId="0" fontId="0" fillId="0" borderId="53" xfId="55" applyFont="1" applyFill="1" applyBorder="1" applyAlignment="1">
      <alignment horizontal="center"/>
      <protection/>
    </xf>
    <xf numFmtId="0" fontId="0" fillId="0" borderId="41" xfId="55" applyFont="1" applyFill="1" applyBorder="1" applyAlignment="1">
      <alignment horizontal="center"/>
      <protection/>
    </xf>
    <xf numFmtId="0" fontId="0" fillId="0" borderId="54" xfId="55" applyFont="1" applyFill="1" applyBorder="1" applyAlignment="1">
      <alignment horizontal="center"/>
      <protection/>
    </xf>
    <xf numFmtId="0" fontId="0" fillId="0" borderId="30" xfId="55" applyFont="1" applyFill="1" applyBorder="1" applyAlignment="1">
      <alignment horizontal="center"/>
      <protection/>
    </xf>
    <xf numFmtId="0" fontId="0" fillId="0" borderId="55" xfId="55" applyFont="1" applyFill="1" applyBorder="1" applyAlignment="1">
      <alignment horizontal="center"/>
      <protection/>
    </xf>
    <xf numFmtId="0" fontId="0" fillId="0" borderId="23" xfId="55" applyFont="1" applyFill="1" applyBorder="1" applyAlignment="1">
      <alignment horizontal="center"/>
      <protection/>
    </xf>
    <xf numFmtId="0" fontId="0" fillId="0" borderId="56" xfId="55" applyFont="1" applyFill="1" applyBorder="1" applyAlignment="1">
      <alignment horizontal="center"/>
      <protection/>
    </xf>
    <xf numFmtId="0" fontId="0" fillId="0" borderId="44" xfId="55" applyFont="1" applyFill="1" applyBorder="1" applyAlignment="1">
      <alignment horizontal="center"/>
      <protection/>
    </xf>
    <xf numFmtId="0" fontId="0" fillId="0" borderId="57" xfId="55" applyFont="1" applyFill="1" applyBorder="1" applyAlignment="1">
      <alignment horizontal="center"/>
      <protection/>
    </xf>
    <xf numFmtId="0" fontId="0" fillId="0" borderId="47" xfId="55" applyFont="1" applyFill="1" applyBorder="1" applyAlignment="1">
      <alignment horizontal="center"/>
      <protection/>
    </xf>
    <xf numFmtId="0" fontId="0" fillId="0" borderId="58" xfId="55" applyFont="1" applyFill="1" applyBorder="1" applyAlignment="1">
      <alignment horizontal="center"/>
      <protection/>
    </xf>
    <xf numFmtId="0" fontId="0" fillId="0" borderId="48" xfId="55" applyFont="1" applyFill="1" applyBorder="1" applyAlignment="1">
      <alignment horizontal="center"/>
      <protection/>
    </xf>
    <xf numFmtId="0" fontId="0" fillId="8" borderId="38" xfId="55" applyFill="1" applyBorder="1" applyAlignment="1">
      <alignment horizontal="center"/>
      <protection/>
    </xf>
    <xf numFmtId="0" fontId="0" fillId="8" borderId="24" xfId="55" applyFill="1" applyBorder="1" applyAlignment="1">
      <alignment horizontal="center"/>
      <protection/>
    </xf>
    <xf numFmtId="0" fontId="0" fillId="0" borderId="11" xfId="55" applyFill="1" applyBorder="1">
      <alignment/>
      <protection/>
    </xf>
    <xf numFmtId="6" fontId="18" fillId="35" borderId="28" xfId="55" applyNumberFormat="1" applyFont="1" applyFill="1" applyBorder="1" applyAlignment="1">
      <alignment horizontal="center" wrapText="1"/>
      <protection/>
    </xf>
    <xf numFmtId="0" fontId="0" fillId="0" borderId="24" xfId="0" applyFont="1" applyBorder="1" applyAlignment="1">
      <alignment/>
    </xf>
    <xf numFmtId="0" fontId="0" fillId="36" borderId="38" xfId="55" applyFill="1" applyBorder="1" applyAlignment="1">
      <alignment horizontal="center"/>
      <protection/>
    </xf>
    <xf numFmtId="0" fontId="0" fillId="36" borderId="24" xfId="55" applyFill="1" applyBorder="1" applyAlignment="1">
      <alignment horizontal="center"/>
      <protection/>
    </xf>
    <xf numFmtId="0" fontId="0" fillId="24" borderId="38" xfId="55" applyFill="1" applyBorder="1" applyAlignment="1">
      <alignment horizontal="center"/>
      <protection/>
    </xf>
    <xf numFmtId="0" fontId="0" fillId="24" borderId="24" xfId="55" applyFill="1" applyBorder="1" applyAlignment="1">
      <alignment horizontal="center"/>
      <protection/>
    </xf>
    <xf numFmtId="0" fontId="0" fillId="24" borderId="24" xfId="55" applyFont="1" applyFill="1" applyBorder="1" applyAlignment="1">
      <alignment horizontal="center"/>
      <protection/>
    </xf>
    <xf numFmtId="0" fontId="0" fillId="24" borderId="46" xfId="55" applyFont="1" applyFill="1" applyBorder="1" applyAlignment="1">
      <alignment horizontal="center"/>
      <protection/>
    </xf>
    <xf numFmtId="0" fontId="0" fillId="24" borderId="25" xfId="55" applyFont="1" applyFill="1" applyBorder="1" applyAlignment="1">
      <alignment horizontal="center"/>
      <protection/>
    </xf>
    <xf numFmtId="0" fontId="0" fillId="37" borderId="24" xfId="55" applyFont="1" applyFill="1" applyBorder="1" applyAlignment="1">
      <alignment horizontal="center"/>
      <protection/>
    </xf>
    <xf numFmtId="0" fontId="0" fillId="37" borderId="25" xfId="55" applyFont="1" applyFill="1" applyBorder="1" applyAlignment="1">
      <alignment horizontal="center"/>
      <protection/>
    </xf>
    <xf numFmtId="0" fontId="15" fillId="0" borderId="0" xfId="55" applyFont="1" applyAlignment="1">
      <alignment horizontal="center" vertical="center" wrapText="1"/>
      <protection/>
    </xf>
    <xf numFmtId="16" fontId="8" fillId="35" borderId="37" xfId="55" applyNumberFormat="1" applyFont="1" applyFill="1" applyBorder="1" applyAlignment="1">
      <alignment horizontal="center"/>
      <protection/>
    </xf>
    <xf numFmtId="16" fontId="8" fillId="35" borderId="59" xfId="55" applyNumberFormat="1" applyFont="1" applyFill="1" applyBorder="1" applyAlignment="1">
      <alignment horizontal="center"/>
      <protection/>
    </xf>
    <xf numFmtId="0" fontId="14" fillId="0" borderId="60" xfId="55" applyFont="1" applyBorder="1" applyAlignment="1">
      <alignment horizontal="center"/>
      <protection/>
    </xf>
    <xf numFmtId="0" fontId="14" fillId="0" borderId="60" xfId="55" applyFont="1" applyBorder="1" applyAlignment="1">
      <alignment horizontal="center"/>
      <protection/>
    </xf>
    <xf numFmtId="0" fontId="8" fillId="35" borderId="35" xfId="55" applyFont="1" applyFill="1" applyBorder="1" applyAlignment="1">
      <alignment horizontal="center"/>
      <protection/>
    </xf>
    <xf numFmtId="0" fontId="8" fillId="35" borderId="61" xfId="55" applyFont="1" applyFill="1" applyBorder="1" applyAlignment="1">
      <alignment horizontal="center"/>
      <protection/>
    </xf>
    <xf numFmtId="0" fontId="8" fillId="35" borderId="36" xfId="55" applyFont="1" applyFill="1" applyBorder="1" applyAlignment="1">
      <alignment horizontal="center" vertical="center"/>
      <protection/>
    </xf>
    <xf numFmtId="0" fontId="8" fillId="35" borderId="62" xfId="55" applyFont="1" applyFill="1" applyBorder="1" applyAlignment="1">
      <alignment horizontal="center" vertical="center"/>
      <protection/>
    </xf>
    <xf numFmtId="16" fontId="8" fillId="35" borderId="10" xfId="55" applyNumberFormat="1" applyFont="1" applyFill="1" applyBorder="1" applyAlignment="1">
      <alignment horizontal="center"/>
      <protection/>
    </xf>
    <xf numFmtId="0" fontId="9" fillId="0" borderId="0" xfId="55" applyFont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8" fillId="35" borderId="49" xfId="55" applyFont="1" applyFill="1" applyBorder="1" applyAlignment="1">
      <alignment horizontal="center"/>
      <protection/>
    </xf>
    <xf numFmtId="49" fontId="0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 textRotation="90"/>
    </xf>
    <xf numFmtId="0" fontId="2" fillId="0" borderId="63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49" fontId="0" fillId="0" borderId="0" xfId="0" applyNumberFormat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57421875" style="63" customWidth="1"/>
    <col min="2" max="2" width="31.00390625" style="63" customWidth="1"/>
    <col min="3" max="3" width="12.421875" style="63" customWidth="1"/>
    <col min="4" max="4" width="9.57421875" style="63" customWidth="1"/>
    <col min="5" max="5" width="8.421875" style="63" customWidth="1"/>
    <col min="6" max="21" width="4.28125" style="101" customWidth="1"/>
    <col min="22" max="22" width="12.140625" style="101" customWidth="1"/>
    <col min="23" max="23" width="9.7109375" style="101" customWidth="1"/>
    <col min="24" max="24" width="7.421875" style="63" customWidth="1"/>
    <col min="25" max="16384" width="9.140625" style="63" customWidth="1"/>
  </cols>
  <sheetData>
    <row r="1" spans="1:26" ht="27" customHeight="1">
      <c r="A1" s="158" t="s">
        <v>240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62"/>
      <c r="Z1" s="62"/>
    </row>
    <row r="2" spans="1:26" ht="20.25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62"/>
      <c r="Z2" s="62"/>
    </row>
    <row r="3" spans="5:24" ht="15">
      <c r="E3" s="64"/>
      <c r="F3" s="160" t="s">
        <v>202</v>
      </c>
      <c r="G3" s="154"/>
      <c r="H3" s="160" t="s">
        <v>203</v>
      </c>
      <c r="I3" s="154"/>
      <c r="J3" s="160" t="s">
        <v>204</v>
      </c>
      <c r="K3" s="154"/>
      <c r="L3" s="153" t="s">
        <v>205</v>
      </c>
      <c r="M3" s="154"/>
      <c r="N3" s="153" t="s">
        <v>206</v>
      </c>
      <c r="O3" s="154"/>
      <c r="P3" s="153" t="s">
        <v>207</v>
      </c>
      <c r="Q3" s="154"/>
      <c r="R3" s="153" t="s">
        <v>208</v>
      </c>
      <c r="S3" s="154"/>
      <c r="T3" s="153" t="s">
        <v>209</v>
      </c>
      <c r="U3" s="154"/>
      <c r="V3" s="66" t="s">
        <v>9</v>
      </c>
      <c r="W3" s="65" t="s">
        <v>1</v>
      </c>
      <c r="X3" s="155"/>
    </row>
    <row r="4" spans="2:24" ht="15.75" thickBot="1">
      <c r="B4" s="63" t="s">
        <v>251</v>
      </c>
      <c r="E4" s="67"/>
      <c r="F4" s="157">
        <v>43148</v>
      </c>
      <c r="G4" s="150"/>
      <c r="H4" s="157">
        <v>43169</v>
      </c>
      <c r="I4" s="150"/>
      <c r="J4" s="157">
        <v>43183</v>
      </c>
      <c r="K4" s="150"/>
      <c r="L4" s="149">
        <v>43260</v>
      </c>
      <c r="M4" s="150"/>
      <c r="N4" s="149">
        <v>43295</v>
      </c>
      <c r="O4" s="150"/>
      <c r="P4" s="149">
        <v>43321</v>
      </c>
      <c r="Q4" s="150"/>
      <c r="R4" s="149">
        <v>43344</v>
      </c>
      <c r="S4" s="150"/>
      <c r="T4" s="149">
        <v>43393</v>
      </c>
      <c r="U4" s="150"/>
      <c r="V4" s="69"/>
      <c r="W4" s="68" t="s">
        <v>13</v>
      </c>
      <c r="X4" s="156"/>
    </row>
    <row r="5" spans="1:24" s="80" customFormat="1" ht="30" customHeight="1" thickBot="1">
      <c r="A5" s="70" t="s">
        <v>2</v>
      </c>
      <c r="B5" s="71" t="s">
        <v>211</v>
      </c>
      <c r="C5" s="71" t="s">
        <v>212</v>
      </c>
      <c r="D5" s="108" t="s">
        <v>213</v>
      </c>
      <c r="E5" s="71" t="s">
        <v>214</v>
      </c>
      <c r="F5" s="72">
        <v>1</v>
      </c>
      <c r="G5" s="73">
        <v>2</v>
      </c>
      <c r="H5" s="72">
        <v>1</v>
      </c>
      <c r="I5" s="73">
        <v>2</v>
      </c>
      <c r="J5" s="74">
        <v>1</v>
      </c>
      <c r="K5" s="73">
        <v>2</v>
      </c>
      <c r="L5" s="75">
        <v>1</v>
      </c>
      <c r="M5" s="73">
        <v>2</v>
      </c>
      <c r="N5" s="76">
        <v>1</v>
      </c>
      <c r="O5" s="77">
        <v>2</v>
      </c>
      <c r="P5" s="75">
        <v>1</v>
      </c>
      <c r="Q5" s="73">
        <v>2</v>
      </c>
      <c r="R5" s="75">
        <v>1</v>
      </c>
      <c r="S5" s="73">
        <v>2</v>
      </c>
      <c r="T5" s="75">
        <v>1</v>
      </c>
      <c r="U5" s="73">
        <v>2</v>
      </c>
      <c r="V5" s="79"/>
      <c r="W5" s="137" t="s">
        <v>239</v>
      </c>
      <c r="X5" s="111" t="s">
        <v>210</v>
      </c>
    </row>
    <row r="6" spans="1:24" ht="15">
      <c r="A6" s="81">
        <v>1</v>
      </c>
      <c r="B6" s="136" t="s">
        <v>156</v>
      </c>
      <c r="C6" s="139">
        <v>5840</v>
      </c>
      <c r="D6" s="102">
        <v>19</v>
      </c>
      <c r="E6" s="141" t="s">
        <v>242</v>
      </c>
      <c r="F6" s="82">
        <v>15</v>
      </c>
      <c r="G6" s="84">
        <v>15</v>
      </c>
      <c r="H6" s="85">
        <v>15</v>
      </c>
      <c r="I6" s="84">
        <v>15</v>
      </c>
      <c r="J6" s="83">
        <v>15</v>
      </c>
      <c r="K6" s="114">
        <v>15</v>
      </c>
      <c r="L6" s="119">
        <v>12</v>
      </c>
      <c r="M6" s="114">
        <v>15</v>
      </c>
      <c r="N6" s="126">
        <v>15</v>
      </c>
      <c r="O6" s="127">
        <v>15</v>
      </c>
      <c r="P6" s="119">
        <v>15</v>
      </c>
      <c r="Q6" s="114">
        <v>0</v>
      </c>
      <c r="R6" s="119">
        <v>15</v>
      </c>
      <c r="S6" s="114">
        <v>15</v>
      </c>
      <c r="T6" s="128">
        <v>15</v>
      </c>
      <c r="U6" s="129">
        <v>15</v>
      </c>
      <c r="V6" s="106"/>
      <c r="W6" s="144" t="s">
        <v>14</v>
      </c>
      <c r="X6" s="86">
        <f>SUM(F6:W6)</f>
        <v>222</v>
      </c>
    </row>
    <row r="7" spans="1:24" ht="15">
      <c r="A7" s="81">
        <v>2</v>
      </c>
      <c r="B7" s="12" t="s">
        <v>54</v>
      </c>
      <c r="C7" s="140">
        <v>1334</v>
      </c>
      <c r="D7" s="103">
        <v>14</v>
      </c>
      <c r="E7" s="146" t="s">
        <v>241</v>
      </c>
      <c r="F7" s="88">
        <v>10</v>
      </c>
      <c r="G7" s="89">
        <v>10</v>
      </c>
      <c r="H7" s="88">
        <v>12</v>
      </c>
      <c r="I7" s="112">
        <v>12</v>
      </c>
      <c r="J7" s="90">
        <v>12</v>
      </c>
      <c r="K7" s="112">
        <v>12</v>
      </c>
      <c r="L7" s="121">
        <v>8</v>
      </c>
      <c r="M7" s="112">
        <v>10</v>
      </c>
      <c r="N7" s="121">
        <v>15</v>
      </c>
      <c r="O7" s="112">
        <v>15</v>
      </c>
      <c r="P7" s="121">
        <v>15</v>
      </c>
      <c r="Q7" s="112">
        <v>15</v>
      </c>
      <c r="R7" s="121">
        <v>12</v>
      </c>
      <c r="S7" s="112">
        <v>15</v>
      </c>
      <c r="T7" s="130">
        <v>12</v>
      </c>
      <c r="U7" s="131">
        <v>15</v>
      </c>
      <c r="V7" s="107"/>
      <c r="W7" s="147" t="s">
        <v>14</v>
      </c>
      <c r="X7" s="91">
        <f>SUM(F7:W7)</f>
        <v>200</v>
      </c>
    </row>
    <row r="8" spans="1:24" ht="15">
      <c r="A8" s="81">
        <v>3</v>
      </c>
      <c r="B8" s="48" t="s">
        <v>243</v>
      </c>
      <c r="C8" s="140">
        <v>4849</v>
      </c>
      <c r="D8" s="103">
        <v>88</v>
      </c>
      <c r="E8" s="143" t="s">
        <v>242</v>
      </c>
      <c r="F8" s="88">
        <v>8</v>
      </c>
      <c r="G8" s="89">
        <v>9</v>
      </c>
      <c r="H8" s="88">
        <v>10</v>
      </c>
      <c r="I8" s="113">
        <v>10</v>
      </c>
      <c r="J8" s="90">
        <v>12</v>
      </c>
      <c r="K8" s="112">
        <v>12</v>
      </c>
      <c r="L8" s="121">
        <v>9</v>
      </c>
      <c r="M8" s="112">
        <v>10</v>
      </c>
      <c r="N8" s="121">
        <v>9</v>
      </c>
      <c r="O8" s="112">
        <v>8</v>
      </c>
      <c r="P8" s="121">
        <v>12</v>
      </c>
      <c r="Q8" s="112">
        <v>15</v>
      </c>
      <c r="R8" s="121">
        <v>12</v>
      </c>
      <c r="S8" s="112">
        <v>12</v>
      </c>
      <c r="T8" s="130">
        <v>9</v>
      </c>
      <c r="U8" s="131">
        <v>9</v>
      </c>
      <c r="V8" s="107"/>
      <c r="W8" s="145" t="s">
        <v>249</v>
      </c>
      <c r="X8" s="91">
        <f>SUM(F8:W8)</f>
        <v>166</v>
      </c>
    </row>
    <row r="9" spans="1:24" ht="15">
      <c r="A9" s="81">
        <v>4</v>
      </c>
      <c r="B9" s="110" t="s">
        <v>151</v>
      </c>
      <c r="C9" s="140">
        <v>12838</v>
      </c>
      <c r="D9" s="103">
        <v>55</v>
      </c>
      <c r="E9" s="146" t="s">
        <v>241</v>
      </c>
      <c r="F9" s="88">
        <v>9</v>
      </c>
      <c r="G9" s="89">
        <v>9</v>
      </c>
      <c r="H9" s="88">
        <v>10</v>
      </c>
      <c r="I9" s="112">
        <v>10</v>
      </c>
      <c r="J9" s="90">
        <v>10</v>
      </c>
      <c r="K9" s="112">
        <v>10</v>
      </c>
      <c r="L9" s="121">
        <v>10</v>
      </c>
      <c r="M9" s="112">
        <v>9</v>
      </c>
      <c r="N9" s="121">
        <v>9</v>
      </c>
      <c r="O9" s="112">
        <v>12</v>
      </c>
      <c r="P9" s="121">
        <v>12</v>
      </c>
      <c r="Q9" s="112">
        <v>12</v>
      </c>
      <c r="R9" s="121">
        <v>9</v>
      </c>
      <c r="S9" s="112">
        <v>10</v>
      </c>
      <c r="T9" s="130">
        <v>10</v>
      </c>
      <c r="U9" s="131">
        <v>12</v>
      </c>
      <c r="V9" s="107"/>
      <c r="W9" s="147" t="s">
        <v>249</v>
      </c>
      <c r="X9" s="91">
        <f>SUM(F9:W9)</f>
        <v>163</v>
      </c>
    </row>
    <row r="10" spans="1:24" ht="15">
      <c r="A10" s="81">
        <v>5</v>
      </c>
      <c r="B10" s="136" t="s">
        <v>238</v>
      </c>
      <c r="C10" s="140">
        <v>3849</v>
      </c>
      <c r="D10" s="103">
        <v>73</v>
      </c>
      <c r="E10" s="142" t="s">
        <v>242</v>
      </c>
      <c r="F10" s="88">
        <v>12</v>
      </c>
      <c r="G10" s="89">
        <v>12</v>
      </c>
      <c r="H10" s="88">
        <v>12</v>
      </c>
      <c r="I10" s="89">
        <v>12</v>
      </c>
      <c r="J10" s="90">
        <v>0</v>
      </c>
      <c r="K10" s="112">
        <v>0</v>
      </c>
      <c r="L10" s="121">
        <v>15</v>
      </c>
      <c r="M10" s="112">
        <v>12</v>
      </c>
      <c r="N10" s="121">
        <v>12</v>
      </c>
      <c r="O10" s="112">
        <v>12</v>
      </c>
      <c r="P10" s="121">
        <v>10</v>
      </c>
      <c r="Q10" s="112">
        <v>12</v>
      </c>
      <c r="R10" s="121">
        <v>10</v>
      </c>
      <c r="S10" s="112">
        <v>10</v>
      </c>
      <c r="T10" s="130"/>
      <c r="U10" s="131"/>
      <c r="V10" s="107"/>
      <c r="W10" s="145" t="s">
        <v>250</v>
      </c>
      <c r="X10" s="91">
        <f>SUM(F10:W10)</f>
        <v>141</v>
      </c>
    </row>
    <row r="11" spans="1:24" ht="15">
      <c r="A11" s="81">
        <v>6</v>
      </c>
      <c r="B11" s="136" t="s">
        <v>224</v>
      </c>
      <c r="C11" s="140">
        <v>5921</v>
      </c>
      <c r="D11" s="103">
        <v>8</v>
      </c>
      <c r="E11" s="103" t="s">
        <v>242</v>
      </c>
      <c r="F11" s="88">
        <v>9</v>
      </c>
      <c r="G11" s="89">
        <v>10</v>
      </c>
      <c r="H11" s="88">
        <v>7</v>
      </c>
      <c r="I11" s="89">
        <v>8</v>
      </c>
      <c r="J11" s="90">
        <v>7</v>
      </c>
      <c r="K11" s="112">
        <v>7</v>
      </c>
      <c r="L11" s="121">
        <v>7</v>
      </c>
      <c r="M11" s="112">
        <v>8</v>
      </c>
      <c r="N11" s="121">
        <v>6</v>
      </c>
      <c r="O11" s="112">
        <v>6</v>
      </c>
      <c r="P11" s="121">
        <v>8</v>
      </c>
      <c r="Q11" s="112">
        <v>9</v>
      </c>
      <c r="R11" s="121">
        <v>7</v>
      </c>
      <c r="S11" s="112">
        <v>6</v>
      </c>
      <c r="T11" s="130">
        <v>8</v>
      </c>
      <c r="U11" s="131">
        <v>7</v>
      </c>
      <c r="V11" s="107"/>
      <c r="W11" s="116"/>
      <c r="X11" s="91">
        <f>SUM(F11:W11)</f>
        <v>120</v>
      </c>
    </row>
    <row r="12" spans="1:24" ht="15">
      <c r="A12" s="81">
        <v>7</v>
      </c>
      <c r="B12" s="136" t="s">
        <v>245</v>
      </c>
      <c r="C12" s="140">
        <v>6727</v>
      </c>
      <c r="D12" s="103">
        <v>30</v>
      </c>
      <c r="E12" s="103" t="s">
        <v>242</v>
      </c>
      <c r="F12" s="88"/>
      <c r="G12" s="89"/>
      <c r="H12" s="88">
        <v>8</v>
      </c>
      <c r="I12" s="89">
        <v>7</v>
      </c>
      <c r="J12" s="90">
        <v>8</v>
      </c>
      <c r="K12" s="112">
        <v>10</v>
      </c>
      <c r="L12" s="121"/>
      <c r="M12" s="112"/>
      <c r="N12" s="121">
        <v>7</v>
      </c>
      <c r="O12" s="112">
        <v>10</v>
      </c>
      <c r="P12" s="121">
        <v>9</v>
      </c>
      <c r="Q12" s="112">
        <v>10</v>
      </c>
      <c r="R12" s="121">
        <v>9</v>
      </c>
      <c r="S12" s="112">
        <v>9</v>
      </c>
      <c r="T12" s="130">
        <v>12</v>
      </c>
      <c r="U12" s="131">
        <v>12</v>
      </c>
      <c r="V12" s="107"/>
      <c r="W12" s="116"/>
      <c r="X12" s="91">
        <f>SUM(F12:W12)</f>
        <v>111</v>
      </c>
    </row>
    <row r="13" spans="1:24" ht="15">
      <c r="A13" s="81">
        <v>8</v>
      </c>
      <c r="B13" s="109" t="s">
        <v>194</v>
      </c>
      <c r="C13" s="140">
        <v>4325</v>
      </c>
      <c r="D13" s="103">
        <v>86</v>
      </c>
      <c r="E13" s="146" t="s">
        <v>241</v>
      </c>
      <c r="F13" s="88">
        <v>8</v>
      </c>
      <c r="G13" s="89">
        <v>8</v>
      </c>
      <c r="H13" s="88">
        <v>6</v>
      </c>
      <c r="I13" s="112">
        <v>7</v>
      </c>
      <c r="J13" s="90">
        <v>7</v>
      </c>
      <c r="K13" s="112">
        <v>7</v>
      </c>
      <c r="L13" s="121">
        <v>9</v>
      </c>
      <c r="M13" s="112">
        <v>8</v>
      </c>
      <c r="N13" s="121">
        <v>6</v>
      </c>
      <c r="O13" s="112">
        <v>6</v>
      </c>
      <c r="P13" s="121"/>
      <c r="Q13" s="112"/>
      <c r="R13" s="121">
        <v>5</v>
      </c>
      <c r="S13" s="112">
        <v>5</v>
      </c>
      <c r="T13" s="130">
        <v>9</v>
      </c>
      <c r="U13" s="131">
        <v>8</v>
      </c>
      <c r="V13" s="107"/>
      <c r="W13" s="147" t="s">
        <v>250</v>
      </c>
      <c r="X13" s="91">
        <f>SUM(F13:W13)</f>
        <v>99</v>
      </c>
    </row>
    <row r="14" spans="1:24" ht="15">
      <c r="A14" s="81">
        <v>9</v>
      </c>
      <c r="B14" s="87" t="s">
        <v>230</v>
      </c>
      <c r="C14" s="140">
        <v>6172</v>
      </c>
      <c r="D14" s="103">
        <v>17</v>
      </c>
      <c r="E14" s="103" t="s">
        <v>242</v>
      </c>
      <c r="F14" s="88">
        <v>10</v>
      </c>
      <c r="G14" s="89">
        <v>5</v>
      </c>
      <c r="H14" s="88">
        <v>9</v>
      </c>
      <c r="I14" s="89">
        <v>9</v>
      </c>
      <c r="J14" s="90">
        <v>10</v>
      </c>
      <c r="K14" s="112">
        <v>9</v>
      </c>
      <c r="L14" s="121"/>
      <c r="M14" s="112"/>
      <c r="N14" s="121">
        <v>8</v>
      </c>
      <c r="O14" s="112">
        <v>7</v>
      </c>
      <c r="P14" s="121"/>
      <c r="Q14" s="112"/>
      <c r="R14" s="121">
        <v>6</v>
      </c>
      <c r="S14" s="112">
        <v>7</v>
      </c>
      <c r="T14" s="130">
        <v>7</v>
      </c>
      <c r="U14" s="131">
        <v>8</v>
      </c>
      <c r="V14" s="107"/>
      <c r="W14" s="116"/>
      <c r="X14" s="91">
        <f>SUM(F14:W14)</f>
        <v>95</v>
      </c>
    </row>
    <row r="15" spans="1:24" ht="15">
      <c r="A15" s="81">
        <v>10</v>
      </c>
      <c r="B15" s="87" t="s">
        <v>222</v>
      </c>
      <c r="C15" s="140">
        <v>7796</v>
      </c>
      <c r="D15" s="103">
        <v>93</v>
      </c>
      <c r="E15" s="103" t="s">
        <v>242</v>
      </c>
      <c r="F15" s="88">
        <v>7</v>
      </c>
      <c r="G15" s="89">
        <v>8</v>
      </c>
      <c r="H15" s="88">
        <v>5</v>
      </c>
      <c r="I15" s="89">
        <v>6</v>
      </c>
      <c r="J15" s="90">
        <v>9</v>
      </c>
      <c r="K15" s="112">
        <v>8</v>
      </c>
      <c r="L15" s="121">
        <v>6</v>
      </c>
      <c r="M15" s="112">
        <v>7</v>
      </c>
      <c r="N15" s="121">
        <v>4</v>
      </c>
      <c r="O15" s="112">
        <v>5</v>
      </c>
      <c r="P15" s="121">
        <v>7</v>
      </c>
      <c r="Q15" s="112">
        <v>8</v>
      </c>
      <c r="R15" s="121"/>
      <c r="S15" s="112"/>
      <c r="T15" s="130">
        <v>6</v>
      </c>
      <c r="U15" s="131">
        <v>6</v>
      </c>
      <c r="V15" s="107"/>
      <c r="W15" s="116"/>
      <c r="X15" s="91">
        <f>SUM(F15:W15)</f>
        <v>92</v>
      </c>
    </row>
    <row r="16" spans="1:24" ht="15">
      <c r="A16" s="81">
        <v>11</v>
      </c>
      <c r="B16" s="87" t="s">
        <v>223</v>
      </c>
      <c r="C16" s="140">
        <v>3854</v>
      </c>
      <c r="D16" s="103">
        <v>71</v>
      </c>
      <c r="E16" s="103" t="s">
        <v>242</v>
      </c>
      <c r="F16" s="88">
        <v>5</v>
      </c>
      <c r="G16" s="89">
        <v>6</v>
      </c>
      <c r="H16" s="88">
        <v>3</v>
      </c>
      <c r="I16" s="89">
        <v>4</v>
      </c>
      <c r="J16" s="90">
        <v>5</v>
      </c>
      <c r="K16" s="112">
        <v>6</v>
      </c>
      <c r="L16" s="121">
        <v>8</v>
      </c>
      <c r="M16" s="112">
        <v>6</v>
      </c>
      <c r="N16" s="121">
        <v>5</v>
      </c>
      <c r="O16" s="112">
        <v>4</v>
      </c>
      <c r="P16" s="121">
        <v>6</v>
      </c>
      <c r="Q16" s="112">
        <v>7</v>
      </c>
      <c r="R16" s="121">
        <v>5</v>
      </c>
      <c r="S16" s="112">
        <v>5</v>
      </c>
      <c r="T16" s="130">
        <v>5</v>
      </c>
      <c r="U16" s="131">
        <v>3</v>
      </c>
      <c r="V16" s="107"/>
      <c r="W16" s="116"/>
      <c r="X16" s="91">
        <f>SUM(F16:W16)</f>
        <v>83</v>
      </c>
    </row>
    <row r="17" spans="1:24" ht="15">
      <c r="A17" s="81">
        <v>12</v>
      </c>
      <c r="B17" s="109" t="s">
        <v>150</v>
      </c>
      <c r="C17" s="140">
        <v>8646</v>
      </c>
      <c r="D17" s="103">
        <v>5</v>
      </c>
      <c r="E17" s="107" t="s">
        <v>241</v>
      </c>
      <c r="F17" s="88"/>
      <c r="G17" s="89"/>
      <c r="H17" s="88"/>
      <c r="I17" s="113"/>
      <c r="J17" s="90">
        <v>15</v>
      </c>
      <c r="K17" s="112">
        <v>15</v>
      </c>
      <c r="L17" s="121">
        <v>12</v>
      </c>
      <c r="M17" s="112">
        <v>12</v>
      </c>
      <c r="N17" s="121"/>
      <c r="O17" s="112"/>
      <c r="P17" s="121"/>
      <c r="Q17" s="112"/>
      <c r="R17" s="121"/>
      <c r="S17" s="112"/>
      <c r="T17" s="130">
        <v>15</v>
      </c>
      <c r="U17" s="131">
        <v>10</v>
      </c>
      <c r="V17" s="107"/>
      <c r="W17" s="116"/>
      <c r="X17" s="91">
        <f>SUM(F17:W17)</f>
        <v>79</v>
      </c>
    </row>
    <row r="18" spans="1:24" ht="15">
      <c r="A18" s="81">
        <v>13</v>
      </c>
      <c r="B18" s="105" t="s">
        <v>199</v>
      </c>
      <c r="C18" s="140">
        <v>3186</v>
      </c>
      <c r="D18" s="103">
        <v>83</v>
      </c>
      <c r="E18" s="107" t="s">
        <v>241</v>
      </c>
      <c r="F18" s="88"/>
      <c r="G18" s="89"/>
      <c r="H18" s="88">
        <v>9</v>
      </c>
      <c r="I18" s="89">
        <v>9</v>
      </c>
      <c r="J18" s="90"/>
      <c r="K18" s="112"/>
      <c r="L18" s="121"/>
      <c r="M18" s="112"/>
      <c r="N18" s="121">
        <v>8</v>
      </c>
      <c r="O18" s="112">
        <v>10</v>
      </c>
      <c r="P18" s="121">
        <v>10</v>
      </c>
      <c r="Q18" s="112">
        <v>9</v>
      </c>
      <c r="R18" s="121">
        <v>10</v>
      </c>
      <c r="S18" s="112">
        <v>9</v>
      </c>
      <c r="T18" s="130"/>
      <c r="U18" s="131"/>
      <c r="V18" s="107"/>
      <c r="W18" s="116"/>
      <c r="X18" s="91">
        <f>SUM(F18:W18)</f>
        <v>74</v>
      </c>
    </row>
    <row r="19" spans="1:24" ht="15">
      <c r="A19" s="81">
        <v>14</v>
      </c>
      <c r="B19" s="87" t="s">
        <v>34</v>
      </c>
      <c r="C19" s="140">
        <v>16427</v>
      </c>
      <c r="D19" s="103">
        <v>22</v>
      </c>
      <c r="E19" s="103" t="s">
        <v>241</v>
      </c>
      <c r="F19" s="88"/>
      <c r="G19" s="89"/>
      <c r="H19" s="88"/>
      <c r="I19" s="89"/>
      <c r="J19" s="90">
        <v>9</v>
      </c>
      <c r="K19" s="112">
        <v>8</v>
      </c>
      <c r="L19" s="121"/>
      <c r="M19" s="112"/>
      <c r="N19" s="121">
        <v>12</v>
      </c>
      <c r="O19" s="112">
        <v>8</v>
      </c>
      <c r="P19" s="121"/>
      <c r="Q19" s="112"/>
      <c r="R19" s="121">
        <v>15</v>
      </c>
      <c r="S19" s="112">
        <v>12</v>
      </c>
      <c r="T19" s="130"/>
      <c r="U19" s="131"/>
      <c r="V19" s="107"/>
      <c r="W19" s="116"/>
      <c r="X19" s="91">
        <f>SUM(F19:W19)</f>
        <v>64</v>
      </c>
    </row>
    <row r="20" spans="1:24" ht="15">
      <c r="A20" s="81">
        <v>15</v>
      </c>
      <c r="B20" s="138" t="s">
        <v>201</v>
      </c>
      <c r="C20" s="140">
        <v>5937</v>
      </c>
      <c r="D20" s="103">
        <v>84</v>
      </c>
      <c r="E20" s="107" t="s">
        <v>241</v>
      </c>
      <c r="F20" s="88"/>
      <c r="G20" s="89"/>
      <c r="H20" s="88">
        <v>8</v>
      </c>
      <c r="I20" s="112">
        <v>8</v>
      </c>
      <c r="J20" s="90"/>
      <c r="K20" s="112"/>
      <c r="L20" s="121"/>
      <c r="M20" s="112"/>
      <c r="N20" s="121">
        <v>7</v>
      </c>
      <c r="O20" s="112">
        <v>7</v>
      </c>
      <c r="P20" s="121">
        <v>6</v>
      </c>
      <c r="Q20" s="112">
        <v>6</v>
      </c>
      <c r="R20" s="121">
        <v>6</v>
      </c>
      <c r="S20" s="112">
        <v>7</v>
      </c>
      <c r="T20" s="130"/>
      <c r="U20" s="131"/>
      <c r="V20" s="107"/>
      <c r="W20" s="116"/>
      <c r="X20" s="91">
        <f>SUM(F20:W20)</f>
        <v>55</v>
      </c>
    </row>
    <row r="21" spans="1:24" ht="15">
      <c r="A21" s="81">
        <v>16</v>
      </c>
      <c r="B21" s="109" t="s">
        <v>104</v>
      </c>
      <c r="C21" s="140">
        <v>5605</v>
      </c>
      <c r="D21" s="103">
        <v>24</v>
      </c>
      <c r="E21" s="107" t="s">
        <v>241</v>
      </c>
      <c r="F21" s="88">
        <v>12</v>
      </c>
      <c r="G21" s="89">
        <v>12</v>
      </c>
      <c r="H21" s="88">
        <v>15</v>
      </c>
      <c r="I21" s="89">
        <v>15</v>
      </c>
      <c r="J21" s="90"/>
      <c r="K21" s="112"/>
      <c r="L21" s="121"/>
      <c r="M21" s="112"/>
      <c r="N21" s="121"/>
      <c r="O21" s="112"/>
      <c r="P21" s="121"/>
      <c r="Q21" s="112"/>
      <c r="R21" s="121"/>
      <c r="S21" s="112"/>
      <c r="T21" s="130"/>
      <c r="U21" s="131"/>
      <c r="V21" s="107"/>
      <c r="W21" s="116"/>
      <c r="X21" s="91">
        <f>SUM(F21:W21)</f>
        <v>54</v>
      </c>
    </row>
    <row r="22" spans="1:24" ht="15">
      <c r="A22" s="81">
        <v>17</v>
      </c>
      <c r="B22" s="87" t="s">
        <v>236</v>
      </c>
      <c r="C22" s="140">
        <v>5756</v>
      </c>
      <c r="D22" s="103">
        <v>28</v>
      </c>
      <c r="E22" s="103" t="s">
        <v>241</v>
      </c>
      <c r="F22" s="88"/>
      <c r="G22" s="89"/>
      <c r="H22" s="88"/>
      <c r="I22" s="89"/>
      <c r="J22" s="90">
        <v>0</v>
      </c>
      <c r="K22" s="112">
        <v>0</v>
      </c>
      <c r="L22" s="121">
        <v>0</v>
      </c>
      <c r="M22" s="112">
        <v>0</v>
      </c>
      <c r="N22" s="121">
        <v>10</v>
      </c>
      <c r="O22" s="112">
        <v>9</v>
      </c>
      <c r="P22" s="121">
        <v>9</v>
      </c>
      <c r="Q22" s="112">
        <v>10</v>
      </c>
      <c r="R22" s="121">
        <v>7</v>
      </c>
      <c r="S22" s="112">
        <v>8</v>
      </c>
      <c r="T22" s="130"/>
      <c r="U22" s="131"/>
      <c r="V22" s="107"/>
      <c r="W22" s="116"/>
      <c r="X22" s="91">
        <f>SUM(F22:W22)</f>
        <v>53</v>
      </c>
    </row>
    <row r="23" spans="1:24" ht="15">
      <c r="A23" s="81">
        <v>18</v>
      </c>
      <c r="B23" s="87" t="s">
        <v>244</v>
      </c>
      <c r="C23" s="140">
        <v>13520</v>
      </c>
      <c r="D23" s="103">
        <v>22</v>
      </c>
      <c r="E23" s="103" t="s">
        <v>241</v>
      </c>
      <c r="F23" s="88">
        <v>7</v>
      </c>
      <c r="G23" s="89">
        <v>7</v>
      </c>
      <c r="H23" s="88"/>
      <c r="I23" s="89"/>
      <c r="J23" s="90">
        <v>8</v>
      </c>
      <c r="K23" s="112">
        <v>9</v>
      </c>
      <c r="L23" s="121"/>
      <c r="M23" s="112"/>
      <c r="N23" s="121"/>
      <c r="O23" s="112"/>
      <c r="P23" s="121">
        <v>8</v>
      </c>
      <c r="Q23" s="112">
        <v>8</v>
      </c>
      <c r="R23" s="121"/>
      <c r="S23" s="112"/>
      <c r="T23" s="130"/>
      <c r="U23" s="131"/>
      <c r="V23" s="107"/>
      <c r="W23" s="116"/>
      <c r="X23" s="91">
        <f>SUM(F23:W23)</f>
        <v>47</v>
      </c>
    </row>
    <row r="24" spans="1:24" ht="15">
      <c r="A24" s="81">
        <v>19</v>
      </c>
      <c r="B24" s="109" t="s">
        <v>227</v>
      </c>
      <c r="C24" s="140">
        <v>9717</v>
      </c>
      <c r="D24" s="103">
        <v>56</v>
      </c>
      <c r="E24" s="107" t="s">
        <v>241</v>
      </c>
      <c r="F24" s="88"/>
      <c r="G24" s="89"/>
      <c r="H24" s="88">
        <v>7</v>
      </c>
      <c r="I24" s="112">
        <v>6</v>
      </c>
      <c r="J24" s="90"/>
      <c r="K24" s="112"/>
      <c r="L24" s="121"/>
      <c r="M24" s="112"/>
      <c r="N24" s="121">
        <v>5</v>
      </c>
      <c r="O24" s="112">
        <v>0</v>
      </c>
      <c r="P24" s="121"/>
      <c r="Q24" s="112"/>
      <c r="R24" s="121"/>
      <c r="S24" s="112"/>
      <c r="T24" s="130">
        <v>8</v>
      </c>
      <c r="U24" s="131">
        <v>9</v>
      </c>
      <c r="V24" s="107"/>
      <c r="W24" s="116"/>
      <c r="X24" s="91">
        <f>SUM(F24:W24)</f>
        <v>35</v>
      </c>
    </row>
    <row r="25" spans="1:24" ht="15">
      <c r="A25" s="81">
        <v>20</v>
      </c>
      <c r="B25" s="87" t="s">
        <v>144</v>
      </c>
      <c r="C25" s="140">
        <v>9251</v>
      </c>
      <c r="D25" s="103">
        <v>66</v>
      </c>
      <c r="E25" s="103" t="s">
        <v>241</v>
      </c>
      <c r="F25" s="88"/>
      <c r="G25" s="89"/>
      <c r="H25" s="88"/>
      <c r="I25" s="89"/>
      <c r="J25" s="90"/>
      <c r="K25" s="112"/>
      <c r="L25" s="121"/>
      <c r="M25" s="112"/>
      <c r="N25" s="121"/>
      <c r="O25" s="112"/>
      <c r="P25" s="121">
        <v>7</v>
      </c>
      <c r="Q25" s="112">
        <v>7</v>
      </c>
      <c r="R25" s="121">
        <v>8</v>
      </c>
      <c r="S25" s="112">
        <v>6</v>
      </c>
      <c r="T25" s="130"/>
      <c r="U25" s="131"/>
      <c r="V25" s="107"/>
      <c r="W25" s="116"/>
      <c r="X25" s="91">
        <f>SUM(F25:W25)</f>
        <v>28</v>
      </c>
    </row>
    <row r="26" spans="1:24" ht="15">
      <c r="A26" s="81">
        <v>21</v>
      </c>
      <c r="B26" s="105" t="s">
        <v>77</v>
      </c>
      <c r="C26" s="140">
        <v>7052</v>
      </c>
      <c r="D26" s="103">
        <v>104</v>
      </c>
      <c r="E26" s="107" t="s">
        <v>242</v>
      </c>
      <c r="F26" s="88"/>
      <c r="G26" s="89"/>
      <c r="H26" s="88">
        <v>4</v>
      </c>
      <c r="I26" s="112">
        <v>5</v>
      </c>
      <c r="J26" s="90"/>
      <c r="K26" s="112"/>
      <c r="L26" s="121"/>
      <c r="M26" s="112"/>
      <c r="N26" s="121">
        <v>10</v>
      </c>
      <c r="O26" s="112">
        <v>9</v>
      </c>
      <c r="P26" s="121"/>
      <c r="Q26" s="112"/>
      <c r="R26" s="121"/>
      <c r="S26" s="112"/>
      <c r="T26" s="130"/>
      <c r="U26" s="131"/>
      <c r="V26" s="107"/>
      <c r="W26" s="116"/>
      <c r="X26" s="91">
        <f>SUM(F26:W26)</f>
        <v>28</v>
      </c>
    </row>
    <row r="27" spans="1:24" ht="15">
      <c r="A27" s="81">
        <v>22</v>
      </c>
      <c r="B27" s="87" t="s">
        <v>247</v>
      </c>
      <c r="C27" s="140">
        <v>5784</v>
      </c>
      <c r="D27" s="103">
        <v>66</v>
      </c>
      <c r="E27" s="103" t="s">
        <v>242</v>
      </c>
      <c r="F27" s="88"/>
      <c r="G27" s="89"/>
      <c r="H27" s="88"/>
      <c r="I27" s="89"/>
      <c r="J27" s="90"/>
      <c r="K27" s="112"/>
      <c r="L27" s="121"/>
      <c r="M27" s="112"/>
      <c r="N27" s="121"/>
      <c r="O27" s="112"/>
      <c r="P27" s="121"/>
      <c r="Q27" s="112"/>
      <c r="R27" s="121"/>
      <c r="S27" s="112"/>
      <c r="T27" s="130">
        <v>10</v>
      </c>
      <c r="U27" s="131">
        <v>10</v>
      </c>
      <c r="V27" s="107"/>
      <c r="W27" s="116"/>
      <c r="X27" s="91">
        <f>SUM(F27:W27)</f>
        <v>20</v>
      </c>
    </row>
    <row r="28" spans="1:24" ht="15">
      <c r="A28" s="81">
        <v>23</v>
      </c>
      <c r="B28" s="87" t="s">
        <v>232</v>
      </c>
      <c r="C28" s="140">
        <v>12786</v>
      </c>
      <c r="D28" s="103">
        <v>16</v>
      </c>
      <c r="E28" s="103" t="s">
        <v>242</v>
      </c>
      <c r="F28" s="88">
        <v>6</v>
      </c>
      <c r="G28" s="89">
        <v>7</v>
      </c>
      <c r="H28" s="88">
        <v>6</v>
      </c>
      <c r="I28" s="89">
        <v>0</v>
      </c>
      <c r="J28" s="90"/>
      <c r="K28" s="112"/>
      <c r="L28" s="121"/>
      <c r="M28" s="112"/>
      <c r="N28" s="121"/>
      <c r="O28" s="112"/>
      <c r="P28" s="121"/>
      <c r="Q28" s="112"/>
      <c r="R28" s="121"/>
      <c r="S28" s="112"/>
      <c r="T28" s="130"/>
      <c r="U28" s="131"/>
      <c r="V28" s="107"/>
      <c r="W28" s="116"/>
      <c r="X28" s="91">
        <f>SUM(F28:W28)</f>
        <v>19</v>
      </c>
    </row>
    <row r="29" spans="1:24" ht="15">
      <c r="A29" s="81">
        <v>24</v>
      </c>
      <c r="B29" s="87" t="s">
        <v>34</v>
      </c>
      <c r="C29" s="140">
        <v>16427</v>
      </c>
      <c r="D29" s="103">
        <v>21</v>
      </c>
      <c r="E29" s="107" t="s">
        <v>242</v>
      </c>
      <c r="F29" s="88"/>
      <c r="G29" s="89"/>
      <c r="H29" s="88"/>
      <c r="I29" s="89"/>
      <c r="J29" s="90"/>
      <c r="K29" s="112"/>
      <c r="L29" s="121">
        <v>10</v>
      </c>
      <c r="M29" s="112">
        <v>9</v>
      </c>
      <c r="N29" s="121"/>
      <c r="O29" s="112"/>
      <c r="P29" s="121"/>
      <c r="Q29" s="112"/>
      <c r="R29" s="121"/>
      <c r="S29" s="112"/>
      <c r="T29" s="130"/>
      <c r="U29" s="131"/>
      <c r="V29" s="107"/>
      <c r="W29" s="116"/>
      <c r="X29" s="91">
        <f>SUM(F29:W29)</f>
        <v>19</v>
      </c>
    </row>
    <row r="30" spans="1:24" ht="15">
      <c r="A30" s="81">
        <v>25</v>
      </c>
      <c r="B30" s="105" t="s">
        <v>246</v>
      </c>
      <c r="C30" s="140">
        <v>3852</v>
      </c>
      <c r="D30" s="103">
        <v>54</v>
      </c>
      <c r="E30" s="107" t="s">
        <v>242</v>
      </c>
      <c r="F30" s="88"/>
      <c r="G30" s="89"/>
      <c r="H30" s="88"/>
      <c r="I30" s="112"/>
      <c r="J30" s="90"/>
      <c r="K30" s="112"/>
      <c r="L30" s="121"/>
      <c r="M30" s="112"/>
      <c r="N30" s="121"/>
      <c r="O30" s="112"/>
      <c r="P30" s="121"/>
      <c r="Q30" s="112"/>
      <c r="R30" s="121">
        <v>8</v>
      </c>
      <c r="S30" s="112">
        <v>8</v>
      </c>
      <c r="T30" s="130"/>
      <c r="U30" s="131"/>
      <c r="V30" s="107"/>
      <c r="W30" s="116"/>
      <c r="X30" s="91">
        <f>SUM(F30:W30)</f>
        <v>16</v>
      </c>
    </row>
    <row r="31" spans="1:24" ht="15">
      <c r="A31" s="81">
        <v>26</v>
      </c>
      <c r="B31" s="87" t="s">
        <v>153</v>
      </c>
      <c r="C31" s="140">
        <v>9146</v>
      </c>
      <c r="D31" s="103">
        <v>97</v>
      </c>
      <c r="E31" s="103" t="s">
        <v>242</v>
      </c>
      <c r="F31" s="88"/>
      <c r="G31" s="89"/>
      <c r="H31" s="88"/>
      <c r="I31" s="89"/>
      <c r="J31" s="90"/>
      <c r="K31" s="112"/>
      <c r="L31" s="121">
        <v>5</v>
      </c>
      <c r="M31" s="112">
        <v>0</v>
      </c>
      <c r="N31" s="121"/>
      <c r="O31" s="112"/>
      <c r="P31" s="121"/>
      <c r="Q31" s="112"/>
      <c r="R31" s="121"/>
      <c r="S31" s="112"/>
      <c r="T31" s="130">
        <v>4</v>
      </c>
      <c r="U31" s="131">
        <v>5</v>
      </c>
      <c r="V31" s="107"/>
      <c r="W31" s="116"/>
      <c r="X31" s="91">
        <f>SUM(F31:W31)</f>
        <v>14</v>
      </c>
    </row>
    <row r="32" spans="1:24" ht="15">
      <c r="A32" s="81">
        <v>27</v>
      </c>
      <c r="B32" s="87" t="s">
        <v>219</v>
      </c>
      <c r="C32" s="140">
        <v>5829</v>
      </c>
      <c r="D32" s="103">
        <v>38</v>
      </c>
      <c r="E32" s="103" t="s">
        <v>242</v>
      </c>
      <c r="F32" s="88"/>
      <c r="G32" s="89"/>
      <c r="H32" s="88"/>
      <c r="I32" s="89"/>
      <c r="J32" s="90">
        <v>6</v>
      </c>
      <c r="K32" s="112">
        <v>5</v>
      </c>
      <c r="L32" s="121"/>
      <c r="M32" s="112"/>
      <c r="N32" s="121"/>
      <c r="O32" s="112"/>
      <c r="P32" s="121"/>
      <c r="Q32" s="112"/>
      <c r="R32" s="121"/>
      <c r="S32" s="112"/>
      <c r="T32" s="130"/>
      <c r="U32" s="131"/>
      <c r="V32" s="107"/>
      <c r="W32" s="116"/>
      <c r="X32" s="91">
        <f>SUM(F32:W32)</f>
        <v>11</v>
      </c>
    </row>
    <row r="33" spans="1:24" ht="15">
      <c r="A33" s="81">
        <v>28</v>
      </c>
      <c r="B33" s="87" t="s">
        <v>33</v>
      </c>
      <c r="C33" s="140">
        <v>19542</v>
      </c>
      <c r="D33" s="103">
        <v>13</v>
      </c>
      <c r="E33" s="103" t="s">
        <v>241</v>
      </c>
      <c r="F33" s="88"/>
      <c r="G33" s="89"/>
      <c r="H33" s="88"/>
      <c r="I33" s="89"/>
      <c r="J33" s="90"/>
      <c r="K33" s="112"/>
      <c r="L33" s="121"/>
      <c r="M33" s="112"/>
      <c r="N33" s="121"/>
      <c r="O33" s="112"/>
      <c r="P33" s="121"/>
      <c r="Q33" s="112"/>
      <c r="R33" s="121"/>
      <c r="S33" s="112"/>
      <c r="T33" s="130">
        <v>7</v>
      </c>
      <c r="U33" s="131">
        <v>0</v>
      </c>
      <c r="V33" s="107"/>
      <c r="W33" s="116"/>
      <c r="X33" s="91">
        <f>SUM(F33:W33)</f>
        <v>7</v>
      </c>
    </row>
    <row r="34" spans="1:24" ht="15">
      <c r="A34" s="81">
        <v>29</v>
      </c>
      <c r="B34" s="87" t="s">
        <v>248</v>
      </c>
      <c r="C34" s="140">
        <v>5204</v>
      </c>
      <c r="D34" s="103">
        <v>6</v>
      </c>
      <c r="E34" s="103" t="s">
        <v>242</v>
      </c>
      <c r="F34" s="88"/>
      <c r="G34" s="89"/>
      <c r="H34" s="88"/>
      <c r="I34" s="89"/>
      <c r="J34" s="90"/>
      <c r="K34" s="112"/>
      <c r="L34" s="121"/>
      <c r="M34" s="112"/>
      <c r="N34" s="121"/>
      <c r="O34" s="112"/>
      <c r="P34" s="121"/>
      <c r="Q34" s="112"/>
      <c r="R34" s="121"/>
      <c r="S34" s="112"/>
      <c r="T34" s="130">
        <v>3</v>
      </c>
      <c r="U34" s="131">
        <v>4</v>
      </c>
      <c r="V34" s="107"/>
      <c r="W34" s="116"/>
      <c r="X34" s="91">
        <f>SUM(F34:W34)</f>
        <v>7</v>
      </c>
    </row>
    <row r="35" spans="1:24" ht="15">
      <c r="A35" s="81">
        <v>30</v>
      </c>
      <c r="B35" s="87"/>
      <c r="C35" s="103"/>
      <c r="D35" s="103"/>
      <c r="E35" s="103"/>
      <c r="F35" s="88"/>
      <c r="G35" s="89"/>
      <c r="H35" s="88"/>
      <c r="I35" s="89"/>
      <c r="J35" s="90"/>
      <c r="K35" s="112"/>
      <c r="L35" s="121"/>
      <c r="M35" s="112"/>
      <c r="N35" s="121"/>
      <c r="O35" s="112"/>
      <c r="P35" s="121"/>
      <c r="Q35" s="112"/>
      <c r="R35" s="121"/>
      <c r="S35" s="112"/>
      <c r="T35" s="130"/>
      <c r="U35" s="131"/>
      <c r="V35" s="107"/>
      <c r="W35" s="116"/>
      <c r="X35" s="91">
        <f aca="true" t="shared" si="0" ref="X35:X45">SUM(F35:W35)</f>
        <v>0</v>
      </c>
    </row>
    <row r="36" spans="1:24" ht="15">
      <c r="A36" s="81">
        <v>31</v>
      </c>
      <c r="B36" s="87"/>
      <c r="C36" s="103"/>
      <c r="D36" s="103"/>
      <c r="E36" s="103"/>
      <c r="F36" s="88"/>
      <c r="G36" s="89"/>
      <c r="H36" s="88"/>
      <c r="I36" s="89"/>
      <c r="J36" s="90"/>
      <c r="K36" s="112"/>
      <c r="L36" s="121"/>
      <c r="M36" s="112"/>
      <c r="N36" s="121"/>
      <c r="O36" s="112"/>
      <c r="P36" s="121"/>
      <c r="Q36" s="112"/>
      <c r="R36" s="121"/>
      <c r="S36" s="112"/>
      <c r="T36" s="130"/>
      <c r="U36" s="131"/>
      <c r="V36" s="107"/>
      <c r="W36" s="116"/>
      <c r="X36" s="91">
        <f t="shared" si="0"/>
        <v>0</v>
      </c>
    </row>
    <row r="37" spans="1:24" ht="15">
      <c r="A37" s="81">
        <v>32</v>
      </c>
      <c r="B37" s="105"/>
      <c r="C37" s="103"/>
      <c r="D37" s="103"/>
      <c r="E37" s="107"/>
      <c r="F37" s="88"/>
      <c r="G37" s="89"/>
      <c r="H37" s="88"/>
      <c r="I37" s="89"/>
      <c r="J37" s="90"/>
      <c r="K37" s="112"/>
      <c r="L37" s="121"/>
      <c r="M37" s="112"/>
      <c r="N37" s="121"/>
      <c r="O37" s="112"/>
      <c r="P37" s="121"/>
      <c r="Q37" s="112"/>
      <c r="R37" s="121"/>
      <c r="S37" s="112"/>
      <c r="T37" s="130"/>
      <c r="U37" s="131"/>
      <c r="V37" s="107"/>
      <c r="W37" s="116"/>
      <c r="X37" s="91">
        <f t="shared" si="0"/>
        <v>0</v>
      </c>
    </row>
    <row r="38" spans="1:24" ht="15">
      <c r="A38" s="81">
        <v>33</v>
      </c>
      <c r="B38" s="87"/>
      <c r="C38" s="103"/>
      <c r="D38" s="103"/>
      <c r="E38" s="103"/>
      <c r="F38" s="88"/>
      <c r="G38" s="89"/>
      <c r="H38" s="88"/>
      <c r="I38" s="89"/>
      <c r="J38" s="90"/>
      <c r="K38" s="112"/>
      <c r="L38" s="121"/>
      <c r="M38" s="112"/>
      <c r="N38" s="121"/>
      <c r="O38" s="112"/>
      <c r="P38" s="121"/>
      <c r="Q38" s="112"/>
      <c r="R38" s="121"/>
      <c r="S38" s="112"/>
      <c r="T38" s="130"/>
      <c r="U38" s="131"/>
      <c r="V38" s="107"/>
      <c r="W38" s="116"/>
      <c r="X38" s="91">
        <f t="shared" si="0"/>
        <v>0</v>
      </c>
    </row>
    <row r="39" spans="1:24" ht="15">
      <c r="A39" s="81">
        <v>34</v>
      </c>
      <c r="B39" s="87"/>
      <c r="C39" s="103"/>
      <c r="D39" s="103"/>
      <c r="E39" s="103"/>
      <c r="F39" s="88"/>
      <c r="G39" s="89"/>
      <c r="H39" s="88"/>
      <c r="I39" s="89"/>
      <c r="J39" s="90"/>
      <c r="K39" s="112"/>
      <c r="L39" s="121"/>
      <c r="M39" s="112"/>
      <c r="N39" s="121"/>
      <c r="O39" s="112"/>
      <c r="P39" s="121"/>
      <c r="Q39" s="112"/>
      <c r="R39" s="121"/>
      <c r="S39" s="112"/>
      <c r="T39" s="130"/>
      <c r="U39" s="131"/>
      <c r="V39" s="107"/>
      <c r="W39" s="116"/>
      <c r="X39" s="91">
        <f t="shared" si="0"/>
        <v>0</v>
      </c>
    </row>
    <row r="40" spans="1:24" ht="15">
      <c r="A40" s="81">
        <v>35</v>
      </c>
      <c r="B40" s="87"/>
      <c r="C40" s="103"/>
      <c r="D40" s="103"/>
      <c r="E40" s="103"/>
      <c r="F40" s="88"/>
      <c r="G40" s="89"/>
      <c r="H40" s="88"/>
      <c r="I40" s="89"/>
      <c r="J40" s="90"/>
      <c r="K40" s="112"/>
      <c r="L40" s="121"/>
      <c r="M40" s="112"/>
      <c r="N40" s="121"/>
      <c r="O40" s="112"/>
      <c r="P40" s="121"/>
      <c r="Q40" s="112"/>
      <c r="R40" s="121"/>
      <c r="S40" s="112"/>
      <c r="T40" s="130"/>
      <c r="U40" s="131"/>
      <c r="V40" s="107"/>
      <c r="W40" s="116"/>
      <c r="X40" s="91">
        <f t="shared" si="0"/>
        <v>0</v>
      </c>
    </row>
    <row r="41" spans="1:24" ht="15">
      <c r="A41" s="81">
        <v>36</v>
      </c>
      <c r="B41" s="87"/>
      <c r="C41" s="103"/>
      <c r="D41" s="103"/>
      <c r="E41" s="103"/>
      <c r="F41" s="88"/>
      <c r="G41" s="89"/>
      <c r="H41" s="88"/>
      <c r="I41" s="89"/>
      <c r="J41" s="90"/>
      <c r="K41" s="112"/>
      <c r="L41" s="121"/>
      <c r="M41" s="112"/>
      <c r="N41" s="121"/>
      <c r="O41" s="112"/>
      <c r="P41" s="121"/>
      <c r="Q41" s="112"/>
      <c r="R41" s="121"/>
      <c r="S41" s="112"/>
      <c r="T41" s="130"/>
      <c r="U41" s="131"/>
      <c r="V41" s="107"/>
      <c r="W41" s="116"/>
      <c r="X41" s="91">
        <f t="shared" si="0"/>
        <v>0</v>
      </c>
    </row>
    <row r="42" spans="1:24" ht="15">
      <c r="A42" s="81">
        <v>37</v>
      </c>
      <c r="B42" s="87"/>
      <c r="C42" s="103"/>
      <c r="D42" s="103"/>
      <c r="E42" s="103"/>
      <c r="F42" s="88"/>
      <c r="G42" s="89"/>
      <c r="H42" s="88"/>
      <c r="I42" s="89"/>
      <c r="J42" s="90"/>
      <c r="K42" s="112"/>
      <c r="L42" s="121"/>
      <c r="M42" s="112"/>
      <c r="N42" s="121"/>
      <c r="O42" s="112"/>
      <c r="P42" s="121"/>
      <c r="Q42" s="112"/>
      <c r="R42" s="121"/>
      <c r="S42" s="112"/>
      <c r="T42" s="130"/>
      <c r="U42" s="131"/>
      <c r="V42" s="107"/>
      <c r="W42" s="116"/>
      <c r="X42" s="91">
        <f t="shared" si="0"/>
        <v>0</v>
      </c>
    </row>
    <row r="43" spans="1:24" ht="15">
      <c r="A43" s="81">
        <v>38</v>
      </c>
      <c r="B43" s="87"/>
      <c r="C43" s="103"/>
      <c r="D43" s="103"/>
      <c r="E43" s="103"/>
      <c r="F43" s="88"/>
      <c r="G43" s="89"/>
      <c r="H43" s="88"/>
      <c r="I43" s="89"/>
      <c r="J43" s="90"/>
      <c r="K43" s="112"/>
      <c r="L43" s="121"/>
      <c r="M43" s="112"/>
      <c r="N43" s="121"/>
      <c r="O43" s="112"/>
      <c r="P43" s="121"/>
      <c r="Q43" s="112"/>
      <c r="R43" s="121"/>
      <c r="S43" s="112"/>
      <c r="T43" s="130"/>
      <c r="U43" s="131"/>
      <c r="V43" s="107"/>
      <c r="W43" s="116"/>
      <c r="X43" s="91">
        <f t="shared" si="0"/>
        <v>0</v>
      </c>
    </row>
    <row r="44" spans="1:24" ht="15">
      <c r="A44" s="81">
        <v>39</v>
      </c>
      <c r="B44" s="87"/>
      <c r="C44" s="103"/>
      <c r="D44" s="103"/>
      <c r="E44" s="103"/>
      <c r="F44" s="88"/>
      <c r="G44" s="89"/>
      <c r="H44" s="88"/>
      <c r="I44" s="89"/>
      <c r="J44" s="90"/>
      <c r="K44" s="112"/>
      <c r="L44" s="121"/>
      <c r="M44" s="112"/>
      <c r="N44" s="121"/>
      <c r="O44" s="112"/>
      <c r="P44" s="121"/>
      <c r="Q44" s="112"/>
      <c r="R44" s="121"/>
      <c r="S44" s="112"/>
      <c r="T44" s="130"/>
      <c r="U44" s="131"/>
      <c r="V44" s="107"/>
      <c r="W44" s="116"/>
      <c r="X44" s="91">
        <f t="shared" si="0"/>
        <v>0</v>
      </c>
    </row>
    <row r="45" spans="1:24" ht="15.75" thickBot="1">
      <c r="A45" s="81">
        <v>40</v>
      </c>
      <c r="B45" s="92"/>
      <c r="C45" s="104"/>
      <c r="D45" s="104"/>
      <c r="E45" s="104"/>
      <c r="F45" s="93"/>
      <c r="G45" s="94"/>
      <c r="H45" s="93"/>
      <c r="I45" s="94"/>
      <c r="J45" s="95"/>
      <c r="K45" s="117"/>
      <c r="L45" s="123"/>
      <c r="M45" s="117"/>
      <c r="N45" s="123"/>
      <c r="O45" s="117"/>
      <c r="P45" s="123"/>
      <c r="Q45" s="117"/>
      <c r="R45" s="123"/>
      <c r="S45" s="117"/>
      <c r="T45" s="132"/>
      <c r="U45" s="133"/>
      <c r="V45" s="125"/>
      <c r="W45" s="118"/>
      <c r="X45" s="96">
        <f t="shared" si="0"/>
        <v>0</v>
      </c>
    </row>
    <row r="46" spans="4:24" s="97" customFormat="1" ht="15.75" thickBot="1">
      <c r="D46" s="151" t="s">
        <v>37</v>
      </c>
      <c r="E46" s="151"/>
      <c r="F46" s="152">
        <v>13</v>
      </c>
      <c r="G46" s="152"/>
      <c r="H46" s="152">
        <v>17</v>
      </c>
      <c r="I46" s="152"/>
      <c r="J46" s="152">
        <v>16</v>
      </c>
      <c r="K46" s="152"/>
      <c r="L46" s="152">
        <v>13</v>
      </c>
      <c r="M46" s="152"/>
      <c r="N46" s="152">
        <v>17</v>
      </c>
      <c r="O46" s="152"/>
      <c r="P46" s="152">
        <v>14</v>
      </c>
      <c r="Q46" s="152"/>
      <c r="R46" s="152">
        <v>16</v>
      </c>
      <c r="S46" s="152"/>
      <c r="T46" s="152">
        <v>16</v>
      </c>
      <c r="U46" s="152"/>
      <c r="V46" s="98"/>
      <c r="W46" s="98"/>
      <c r="X46" s="99">
        <f>AVERAGE(F46:W46)</f>
        <v>15.25</v>
      </c>
    </row>
    <row r="47" spans="2:23" ht="12.75">
      <c r="B47" s="148" t="s">
        <v>215</v>
      </c>
      <c r="C47" s="148"/>
      <c r="D47" s="148"/>
      <c r="E47" s="148"/>
      <c r="F47" s="148"/>
      <c r="G47" s="148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</row>
    <row r="48" spans="2:23" ht="12.75">
      <c r="B48" s="148"/>
      <c r="C48" s="148"/>
      <c r="D48" s="148"/>
      <c r="E48" s="148"/>
      <c r="F48" s="148"/>
      <c r="G48" s="148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</row>
  </sheetData>
  <sheetProtection/>
  <mergeCells count="28">
    <mergeCell ref="A1:X2"/>
    <mergeCell ref="F3:G3"/>
    <mergeCell ref="H3:I3"/>
    <mergeCell ref="J3:K3"/>
    <mergeCell ref="L3:M3"/>
    <mergeCell ref="N3:O3"/>
    <mergeCell ref="P3:Q3"/>
    <mergeCell ref="R3:S3"/>
    <mergeCell ref="T3:U3"/>
    <mergeCell ref="F4:G4"/>
    <mergeCell ref="H4:I4"/>
    <mergeCell ref="J4:K4"/>
    <mergeCell ref="L4:M4"/>
    <mergeCell ref="N4:O4"/>
    <mergeCell ref="P4:Q4"/>
    <mergeCell ref="R46:S46"/>
    <mergeCell ref="X3:X4"/>
    <mergeCell ref="R4:S4"/>
    <mergeCell ref="T4:U4"/>
    <mergeCell ref="T46:U46"/>
    <mergeCell ref="B47:G48"/>
    <mergeCell ref="D46:E46"/>
    <mergeCell ref="F46:G46"/>
    <mergeCell ref="H46:I46"/>
    <mergeCell ref="J46:K46"/>
    <mergeCell ref="L46:M46"/>
    <mergeCell ref="N46:O46"/>
    <mergeCell ref="P46:Q4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Z6" sqref="Z6"/>
    </sheetView>
  </sheetViews>
  <sheetFormatPr defaultColWidth="9.140625" defaultRowHeight="12.75"/>
  <cols>
    <col min="1" max="1" width="4.57421875" style="63" customWidth="1"/>
    <col min="2" max="2" width="31.00390625" style="63" customWidth="1"/>
    <col min="3" max="3" width="12.421875" style="63" customWidth="1"/>
    <col min="4" max="4" width="9.57421875" style="63" customWidth="1"/>
    <col min="5" max="5" width="8.421875" style="63" customWidth="1"/>
    <col min="6" max="25" width="4.28125" style="101" customWidth="1"/>
    <col min="26" max="26" width="12.140625" style="101" customWidth="1"/>
    <col min="27" max="27" width="9.7109375" style="101" customWidth="1"/>
    <col min="28" max="28" width="7.421875" style="63" customWidth="1"/>
    <col min="29" max="16384" width="9.140625" style="63" customWidth="1"/>
  </cols>
  <sheetData>
    <row r="1" spans="1:30" ht="27" customHeight="1">
      <c r="A1" s="158" t="s">
        <v>229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62"/>
      <c r="AD1" s="62"/>
    </row>
    <row r="2" spans="1:30" ht="20.25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62"/>
      <c r="AD2" s="62"/>
    </row>
    <row r="3" spans="5:28" ht="15">
      <c r="E3" s="64"/>
      <c r="F3" s="160" t="s">
        <v>202</v>
      </c>
      <c r="G3" s="154"/>
      <c r="H3" s="160" t="s">
        <v>203</v>
      </c>
      <c r="I3" s="154"/>
      <c r="J3" s="160" t="s">
        <v>204</v>
      </c>
      <c r="K3" s="154"/>
      <c r="L3" s="153" t="s">
        <v>205</v>
      </c>
      <c r="M3" s="154"/>
      <c r="N3" s="153" t="s">
        <v>206</v>
      </c>
      <c r="O3" s="154"/>
      <c r="P3" s="153" t="s">
        <v>207</v>
      </c>
      <c r="Q3" s="154"/>
      <c r="R3" s="153" t="s">
        <v>208</v>
      </c>
      <c r="S3" s="154"/>
      <c r="T3" s="153" t="s">
        <v>209</v>
      </c>
      <c r="U3" s="154"/>
      <c r="V3" s="153"/>
      <c r="W3" s="154"/>
      <c r="X3" s="153"/>
      <c r="Y3" s="154"/>
      <c r="Z3" s="66" t="s">
        <v>9</v>
      </c>
      <c r="AA3" s="65" t="s">
        <v>1</v>
      </c>
      <c r="AB3" s="155"/>
    </row>
    <row r="4" spans="2:28" ht="15.75" thickBot="1">
      <c r="B4" s="63" t="s">
        <v>233</v>
      </c>
      <c r="E4" s="67"/>
      <c r="F4" s="157">
        <v>42784</v>
      </c>
      <c r="G4" s="150"/>
      <c r="H4" s="157">
        <v>42833</v>
      </c>
      <c r="I4" s="150"/>
      <c r="J4" s="157">
        <v>42847</v>
      </c>
      <c r="K4" s="150"/>
      <c r="L4" s="149">
        <v>42889</v>
      </c>
      <c r="M4" s="150"/>
      <c r="N4" s="149">
        <v>42917</v>
      </c>
      <c r="O4" s="150"/>
      <c r="P4" s="149">
        <v>42956</v>
      </c>
      <c r="Q4" s="150"/>
      <c r="R4" s="149">
        <v>43015</v>
      </c>
      <c r="S4" s="150"/>
      <c r="T4" s="149">
        <v>43071</v>
      </c>
      <c r="U4" s="150"/>
      <c r="V4" s="149"/>
      <c r="W4" s="150"/>
      <c r="X4" s="149"/>
      <c r="Y4" s="150"/>
      <c r="Z4" s="69"/>
      <c r="AA4" s="68" t="s">
        <v>13</v>
      </c>
      <c r="AB4" s="156"/>
    </row>
    <row r="5" spans="1:28" s="80" customFormat="1" ht="30" customHeight="1" thickBot="1">
      <c r="A5" s="70" t="s">
        <v>2</v>
      </c>
      <c r="B5" s="71" t="s">
        <v>211</v>
      </c>
      <c r="C5" s="71" t="s">
        <v>212</v>
      </c>
      <c r="D5" s="108" t="s">
        <v>213</v>
      </c>
      <c r="E5" s="71" t="s">
        <v>214</v>
      </c>
      <c r="F5" s="72">
        <v>1</v>
      </c>
      <c r="G5" s="73">
        <v>2</v>
      </c>
      <c r="H5" s="72">
        <v>1</v>
      </c>
      <c r="I5" s="73">
        <v>2</v>
      </c>
      <c r="J5" s="74">
        <v>1</v>
      </c>
      <c r="K5" s="73">
        <v>2</v>
      </c>
      <c r="L5" s="75">
        <v>1</v>
      </c>
      <c r="M5" s="73">
        <v>2</v>
      </c>
      <c r="N5" s="76">
        <v>1</v>
      </c>
      <c r="O5" s="77">
        <v>2</v>
      </c>
      <c r="P5" s="75">
        <v>1</v>
      </c>
      <c r="Q5" s="73">
        <v>2</v>
      </c>
      <c r="R5" s="75">
        <v>1</v>
      </c>
      <c r="S5" s="73">
        <v>2</v>
      </c>
      <c r="T5" s="75">
        <v>1</v>
      </c>
      <c r="U5" s="73">
        <v>2</v>
      </c>
      <c r="V5" s="75">
        <v>1</v>
      </c>
      <c r="W5" s="73">
        <v>2</v>
      </c>
      <c r="X5" s="75">
        <v>1</v>
      </c>
      <c r="Y5" s="78">
        <v>2</v>
      </c>
      <c r="Z5" s="79"/>
      <c r="AA5" s="137" t="s">
        <v>239</v>
      </c>
      <c r="AB5" s="111" t="s">
        <v>210</v>
      </c>
    </row>
    <row r="6" spans="1:28" ht="15">
      <c r="A6" s="81">
        <v>1</v>
      </c>
      <c r="B6" s="12" t="s">
        <v>104</v>
      </c>
      <c r="C6" s="134">
        <v>5605</v>
      </c>
      <c r="D6" s="102">
        <v>24</v>
      </c>
      <c r="E6" s="106" t="s">
        <v>98</v>
      </c>
      <c r="F6" s="82">
        <v>15</v>
      </c>
      <c r="G6" s="84">
        <v>15</v>
      </c>
      <c r="H6" s="85">
        <v>15</v>
      </c>
      <c r="I6" s="84">
        <v>15</v>
      </c>
      <c r="J6" s="83">
        <v>15</v>
      </c>
      <c r="K6" s="114">
        <v>15</v>
      </c>
      <c r="L6" s="119">
        <v>15</v>
      </c>
      <c r="M6" s="114">
        <v>15</v>
      </c>
      <c r="N6" s="126">
        <v>15</v>
      </c>
      <c r="O6" s="127">
        <v>15</v>
      </c>
      <c r="P6" s="119">
        <v>15</v>
      </c>
      <c r="Q6" s="114">
        <v>15</v>
      </c>
      <c r="R6" s="119">
        <v>15</v>
      </c>
      <c r="S6" s="114">
        <v>15</v>
      </c>
      <c r="T6" s="128">
        <v>15</v>
      </c>
      <c r="U6" s="129">
        <v>15</v>
      </c>
      <c r="V6" s="119"/>
      <c r="W6" s="114"/>
      <c r="X6" s="119"/>
      <c r="Y6" s="120"/>
      <c r="Z6" s="106"/>
      <c r="AA6" s="115" t="s">
        <v>125</v>
      </c>
      <c r="AB6" s="86">
        <f aca="true" t="shared" si="0" ref="AB6:AB39">SUM(F6:AA6)</f>
        <v>240</v>
      </c>
    </row>
    <row r="7" spans="1:28" ht="15">
      <c r="A7" s="81">
        <v>2</v>
      </c>
      <c r="B7" s="110" t="s">
        <v>218</v>
      </c>
      <c r="C7" s="135">
        <v>2435</v>
      </c>
      <c r="D7" s="103">
        <v>44</v>
      </c>
      <c r="E7" s="107" t="s">
        <v>101</v>
      </c>
      <c r="F7" s="88">
        <v>9</v>
      </c>
      <c r="G7" s="89">
        <v>9</v>
      </c>
      <c r="H7" s="88">
        <v>15</v>
      </c>
      <c r="I7" s="89">
        <v>15</v>
      </c>
      <c r="J7" s="90">
        <v>15</v>
      </c>
      <c r="K7" s="112">
        <v>15</v>
      </c>
      <c r="L7" s="121">
        <v>15</v>
      </c>
      <c r="M7" s="112">
        <v>0</v>
      </c>
      <c r="N7" s="121">
        <v>15</v>
      </c>
      <c r="O7" s="112">
        <v>10</v>
      </c>
      <c r="P7" s="121">
        <v>15</v>
      </c>
      <c r="Q7" s="112">
        <v>15</v>
      </c>
      <c r="R7" s="121">
        <v>15</v>
      </c>
      <c r="S7" s="112">
        <v>15</v>
      </c>
      <c r="T7" s="130">
        <v>12</v>
      </c>
      <c r="U7" s="131">
        <v>15</v>
      </c>
      <c r="V7" s="121"/>
      <c r="W7" s="112"/>
      <c r="X7" s="121"/>
      <c r="Y7" s="122"/>
      <c r="Z7" s="107"/>
      <c r="AA7" s="116" t="s">
        <v>123</v>
      </c>
      <c r="AB7" s="91">
        <f t="shared" si="0"/>
        <v>205</v>
      </c>
    </row>
    <row r="8" spans="1:28" ht="15">
      <c r="A8" s="81">
        <v>3</v>
      </c>
      <c r="B8" s="136" t="s">
        <v>224</v>
      </c>
      <c r="C8" s="135">
        <v>5921</v>
      </c>
      <c r="D8" s="103">
        <v>8</v>
      </c>
      <c r="E8" s="103" t="s">
        <v>101</v>
      </c>
      <c r="F8" s="88"/>
      <c r="G8" s="89"/>
      <c r="H8" s="88">
        <v>6</v>
      </c>
      <c r="I8" s="89">
        <v>12</v>
      </c>
      <c r="J8" s="90">
        <v>10</v>
      </c>
      <c r="K8" s="112">
        <v>12</v>
      </c>
      <c r="L8" s="121">
        <v>12</v>
      </c>
      <c r="M8" s="112">
        <v>15</v>
      </c>
      <c r="N8" s="121">
        <v>12</v>
      </c>
      <c r="O8" s="112">
        <v>15</v>
      </c>
      <c r="P8" s="121">
        <v>10</v>
      </c>
      <c r="Q8" s="112">
        <v>12</v>
      </c>
      <c r="R8" s="121">
        <v>12</v>
      </c>
      <c r="S8" s="112">
        <v>10</v>
      </c>
      <c r="T8" s="130">
        <v>8</v>
      </c>
      <c r="U8" s="131">
        <v>9</v>
      </c>
      <c r="V8" s="121"/>
      <c r="W8" s="112"/>
      <c r="X8" s="121"/>
      <c r="Y8" s="122"/>
      <c r="Z8" s="107"/>
      <c r="AA8" s="116" t="s">
        <v>124</v>
      </c>
      <c r="AB8" s="91">
        <f t="shared" si="0"/>
        <v>155</v>
      </c>
    </row>
    <row r="9" spans="1:28" ht="15">
      <c r="A9" s="81">
        <v>4</v>
      </c>
      <c r="B9" s="12" t="s">
        <v>54</v>
      </c>
      <c r="C9" s="135">
        <v>1334</v>
      </c>
      <c r="D9" s="103">
        <v>14</v>
      </c>
      <c r="E9" s="107" t="s">
        <v>98</v>
      </c>
      <c r="F9" s="88">
        <v>12</v>
      </c>
      <c r="G9" s="89">
        <v>0</v>
      </c>
      <c r="H9" s="88">
        <v>12</v>
      </c>
      <c r="I9" s="112">
        <v>12</v>
      </c>
      <c r="J9" s="90">
        <v>0</v>
      </c>
      <c r="K9" s="112">
        <v>0</v>
      </c>
      <c r="L9" s="121">
        <v>10</v>
      </c>
      <c r="M9" s="112">
        <v>12</v>
      </c>
      <c r="N9" s="121">
        <v>10</v>
      </c>
      <c r="O9" s="112">
        <v>12</v>
      </c>
      <c r="P9" s="121">
        <v>12</v>
      </c>
      <c r="Q9" s="112">
        <v>12</v>
      </c>
      <c r="R9" s="121">
        <v>10</v>
      </c>
      <c r="S9" s="112">
        <v>10</v>
      </c>
      <c r="T9" s="130">
        <v>12</v>
      </c>
      <c r="U9" s="131">
        <v>12</v>
      </c>
      <c r="V9" s="121"/>
      <c r="W9" s="112"/>
      <c r="X9" s="121"/>
      <c r="Y9" s="122"/>
      <c r="Z9" s="107"/>
      <c r="AA9" s="116" t="s">
        <v>126</v>
      </c>
      <c r="AB9" s="91">
        <f t="shared" si="0"/>
        <v>148</v>
      </c>
    </row>
    <row r="10" spans="1:28" ht="15">
      <c r="A10" s="81">
        <v>5</v>
      </c>
      <c r="B10" s="48" t="s">
        <v>195</v>
      </c>
      <c r="C10" s="135">
        <v>5805</v>
      </c>
      <c r="D10" s="103">
        <v>114</v>
      </c>
      <c r="E10" s="107" t="s">
        <v>98</v>
      </c>
      <c r="F10" s="88">
        <v>8</v>
      </c>
      <c r="G10" s="89">
        <v>9</v>
      </c>
      <c r="H10" s="88">
        <v>10</v>
      </c>
      <c r="I10" s="112">
        <v>10</v>
      </c>
      <c r="J10" s="90">
        <v>12</v>
      </c>
      <c r="K10" s="112">
        <v>12</v>
      </c>
      <c r="L10" s="121">
        <v>9</v>
      </c>
      <c r="M10" s="112">
        <v>9</v>
      </c>
      <c r="N10" s="121">
        <v>8</v>
      </c>
      <c r="O10" s="112">
        <v>8</v>
      </c>
      <c r="P10" s="121">
        <v>9</v>
      </c>
      <c r="Q10" s="112">
        <v>10</v>
      </c>
      <c r="R10" s="121">
        <v>9</v>
      </c>
      <c r="S10" s="112">
        <v>8</v>
      </c>
      <c r="T10" s="130"/>
      <c r="U10" s="131"/>
      <c r="V10" s="121"/>
      <c r="W10" s="112"/>
      <c r="X10" s="121"/>
      <c r="Y10" s="122"/>
      <c r="Z10" s="107"/>
      <c r="AA10" s="116" t="s">
        <v>127</v>
      </c>
      <c r="AB10" s="91">
        <f t="shared" si="0"/>
        <v>131</v>
      </c>
    </row>
    <row r="11" spans="1:28" ht="15">
      <c r="A11" s="81">
        <v>6</v>
      </c>
      <c r="B11" s="110" t="s">
        <v>217</v>
      </c>
      <c r="C11" s="135">
        <v>1060</v>
      </c>
      <c r="D11" s="103">
        <v>20</v>
      </c>
      <c r="E11" s="107" t="s">
        <v>98</v>
      </c>
      <c r="F11" s="88">
        <v>5</v>
      </c>
      <c r="G11" s="89">
        <v>7</v>
      </c>
      <c r="H11" s="88">
        <v>8</v>
      </c>
      <c r="I11" s="112">
        <v>7</v>
      </c>
      <c r="J11" s="90">
        <v>10</v>
      </c>
      <c r="K11" s="112">
        <v>10</v>
      </c>
      <c r="L11" s="121">
        <v>8</v>
      </c>
      <c r="M11" s="112">
        <v>8</v>
      </c>
      <c r="N11" s="121">
        <v>7</v>
      </c>
      <c r="O11" s="112">
        <v>9</v>
      </c>
      <c r="P11" s="121">
        <v>7</v>
      </c>
      <c r="Q11" s="112">
        <v>8</v>
      </c>
      <c r="R11" s="121">
        <v>8</v>
      </c>
      <c r="S11" s="112">
        <v>9</v>
      </c>
      <c r="T11" s="130">
        <v>9</v>
      </c>
      <c r="U11" s="131">
        <v>10</v>
      </c>
      <c r="V11" s="121"/>
      <c r="W11" s="112"/>
      <c r="X11" s="121"/>
      <c r="Y11" s="122"/>
      <c r="Z11" s="107"/>
      <c r="AA11" s="116"/>
      <c r="AB11" s="91">
        <f t="shared" si="0"/>
        <v>130</v>
      </c>
    </row>
    <row r="12" spans="1:28" ht="15">
      <c r="A12" s="81">
        <v>7</v>
      </c>
      <c r="B12" s="12" t="s">
        <v>199</v>
      </c>
      <c r="C12" s="135">
        <v>3186</v>
      </c>
      <c r="D12" s="103">
        <v>83</v>
      </c>
      <c r="E12" s="107" t="s">
        <v>98</v>
      </c>
      <c r="F12" s="88">
        <v>6</v>
      </c>
      <c r="G12" s="89">
        <v>6</v>
      </c>
      <c r="H12" s="88">
        <v>7</v>
      </c>
      <c r="I12" s="112">
        <v>6</v>
      </c>
      <c r="J12" s="90">
        <v>9</v>
      </c>
      <c r="K12" s="112">
        <v>8</v>
      </c>
      <c r="L12" s="121">
        <v>7</v>
      </c>
      <c r="M12" s="112">
        <v>6</v>
      </c>
      <c r="N12" s="121"/>
      <c r="O12" s="112"/>
      <c r="P12" s="121">
        <v>10</v>
      </c>
      <c r="Q12" s="112">
        <v>9</v>
      </c>
      <c r="R12" s="121">
        <v>7</v>
      </c>
      <c r="S12" s="112">
        <v>7</v>
      </c>
      <c r="T12" s="130">
        <v>8</v>
      </c>
      <c r="U12" s="131">
        <v>8</v>
      </c>
      <c r="V12" s="121"/>
      <c r="W12" s="112"/>
      <c r="X12" s="121"/>
      <c r="Y12" s="122"/>
      <c r="Z12" s="107"/>
      <c r="AA12" s="116"/>
      <c r="AB12" s="91">
        <f t="shared" si="0"/>
        <v>104</v>
      </c>
    </row>
    <row r="13" spans="1:28" ht="15">
      <c r="A13" s="81">
        <v>8</v>
      </c>
      <c r="B13" s="87" t="s">
        <v>222</v>
      </c>
      <c r="C13" s="135">
        <v>7796</v>
      </c>
      <c r="D13" s="103">
        <v>93</v>
      </c>
      <c r="E13" s="103" t="s">
        <v>101</v>
      </c>
      <c r="F13" s="88"/>
      <c r="G13" s="89"/>
      <c r="H13" s="88">
        <v>9</v>
      </c>
      <c r="I13" s="89">
        <v>7</v>
      </c>
      <c r="J13" s="90">
        <v>7</v>
      </c>
      <c r="K13" s="112">
        <v>9</v>
      </c>
      <c r="L13" s="121">
        <v>5</v>
      </c>
      <c r="M13" s="112">
        <v>6</v>
      </c>
      <c r="N13" s="121">
        <v>7</v>
      </c>
      <c r="O13" s="112">
        <v>8</v>
      </c>
      <c r="P13" s="121">
        <v>9</v>
      </c>
      <c r="Q13" s="112">
        <v>10</v>
      </c>
      <c r="R13" s="121">
        <v>9</v>
      </c>
      <c r="S13" s="112">
        <v>7</v>
      </c>
      <c r="T13" s="130">
        <v>3</v>
      </c>
      <c r="U13" s="131">
        <v>8</v>
      </c>
      <c r="V13" s="121"/>
      <c r="W13" s="112"/>
      <c r="X13" s="121"/>
      <c r="Y13" s="122"/>
      <c r="Z13" s="107"/>
      <c r="AA13" s="116" t="s">
        <v>129</v>
      </c>
      <c r="AB13" s="91">
        <f t="shared" si="0"/>
        <v>104</v>
      </c>
    </row>
    <row r="14" spans="1:28" ht="15">
      <c r="A14" s="81">
        <v>9</v>
      </c>
      <c r="B14" s="87" t="s">
        <v>221</v>
      </c>
      <c r="C14" s="135">
        <v>5204</v>
      </c>
      <c r="D14" s="103">
        <v>6</v>
      </c>
      <c r="E14" s="103" t="s">
        <v>101</v>
      </c>
      <c r="F14" s="88"/>
      <c r="G14" s="89"/>
      <c r="H14" s="88">
        <v>12</v>
      </c>
      <c r="I14" s="89">
        <v>10</v>
      </c>
      <c r="J14" s="90">
        <v>9</v>
      </c>
      <c r="K14" s="112">
        <v>8</v>
      </c>
      <c r="L14" s="121">
        <v>8</v>
      </c>
      <c r="M14" s="112">
        <v>8</v>
      </c>
      <c r="N14" s="121"/>
      <c r="O14" s="112"/>
      <c r="P14" s="121">
        <v>8</v>
      </c>
      <c r="Q14" s="112">
        <v>9</v>
      </c>
      <c r="R14" s="121">
        <v>8</v>
      </c>
      <c r="S14" s="112">
        <v>9</v>
      </c>
      <c r="T14" s="130">
        <v>0</v>
      </c>
      <c r="U14" s="131">
        <v>0</v>
      </c>
      <c r="V14" s="121"/>
      <c r="W14" s="112"/>
      <c r="X14" s="121"/>
      <c r="Y14" s="122"/>
      <c r="Z14" s="107"/>
      <c r="AA14" s="116"/>
      <c r="AB14" s="91">
        <f t="shared" si="0"/>
        <v>89</v>
      </c>
    </row>
    <row r="15" spans="1:28" ht="15">
      <c r="A15" s="81">
        <v>10</v>
      </c>
      <c r="B15" s="109" t="s">
        <v>177</v>
      </c>
      <c r="C15" s="135">
        <v>2074</v>
      </c>
      <c r="D15" s="103">
        <v>85</v>
      </c>
      <c r="E15" s="107" t="s">
        <v>98</v>
      </c>
      <c r="F15" s="88">
        <v>7</v>
      </c>
      <c r="G15" s="89">
        <v>8</v>
      </c>
      <c r="H15" s="88">
        <v>9</v>
      </c>
      <c r="I15" s="113">
        <v>8</v>
      </c>
      <c r="J15" s="90">
        <v>6</v>
      </c>
      <c r="K15" s="112">
        <v>9</v>
      </c>
      <c r="L15" s="121"/>
      <c r="M15" s="112"/>
      <c r="N15" s="121">
        <v>9</v>
      </c>
      <c r="O15" s="112">
        <v>7</v>
      </c>
      <c r="P15" s="121">
        <v>8</v>
      </c>
      <c r="Q15" s="112">
        <v>7</v>
      </c>
      <c r="R15" s="121"/>
      <c r="S15" s="112"/>
      <c r="T15" s="130"/>
      <c r="U15" s="131"/>
      <c r="V15" s="121"/>
      <c r="W15" s="112"/>
      <c r="X15" s="121"/>
      <c r="Y15" s="122"/>
      <c r="Z15" s="107"/>
      <c r="AA15" s="116"/>
      <c r="AB15" s="91">
        <f t="shared" si="0"/>
        <v>78</v>
      </c>
    </row>
    <row r="16" spans="1:28" ht="15">
      <c r="A16" s="81">
        <v>11</v>
      </c>
      <c r="B16" s="105" t="s">
        <v>219</v>
      </c>
      <c r="C16" s="135">
        <v>5829</v>
      </c>
      <c r="D16" s="103">
        <v>38</v>
      </c>
      <c r="E16" s="107" t="s">
        <v>101</v>
      </c>
      <c r="F16" s="88">
        <v>8</v>
      </c>
      <c r="G16" s="89">
        <v>7</v>
      </c>
      <c r="H16" s="88">
        <v>10</v>
      </c>
      <c r="I16" s="112">
        <v>9</v>
      </c>
      <c r="J16" s="90">
        <v>6</v>
      </c>
      <c r="K16" s="112">
        <v>10</v>
      </c>
      <c r="L16" s="121">
        <v>7</v>
      </c>
      <c r="M16" s="112">
        <v>10</v>
      </c>
      <c r="N16" s="121"/>
      <c r="O16" s="112"/>
      <c r="P16" s="121"/>
      <c r="Q16" s="112"/>
      <c r="R16" s="121">
        <v>0</v>
      </c>
      <c r="S16" s="112">
        <v>0</v>
      </c>
      <c r="T16" s="130">
        <v>4</v>
      </c>
      <c r="U16" s="131">
        <v>4</v>
      </c>
      <c r="V16" s="121"/>
      <c r="W16" s="112"/>
      <c r="X16" s="121"/>
      <c r="Y16" s="122"/>
      <c r="Z16" s="107"/>
      <c r="AA16" s="116"/>
      <c r="AB16" s="91">
        <f t="shared" si="0"/>
        <v>75</v>
      </c>
    </row>
    <row r="17" spans="1:28" ht="15">
      <c r="A17" s="81">
        <v>12</v>
      </c>
      <c r="B17" s="87" t="s">
        <v>150</v>
      </c>
      <c r="C17" s="103">
        <v>8646</v>
      </c>
      <c r="D17" s="103">
        <v>5</v>
      </c>
      <c r="E17" s="103" t="s">
        <v>98</v>
      </c>
      <c r="F17" s="88"/>
      <c r="G17" s="89"/>
      <c r="H17" s="88"/>
      <c r="I17" s="89"/>
      <c r="J17" s="90"/>
      <c r="K17" s="112"/>
      <c r="L17" s="121">
        <v>12</v>
      </c>
      <c r="M17" s="112">
        <v>10</v>
      </c>
      <c r="N17" s="121">
        <v>12</v>
      </c>
      <c r="O17" s="112">
        <v>10</v>
      </c>
      <c r="P17" s="121"/>
      <c r="Q17" s="112"/>
      <c r="R17" s="121">
        <v>12</v>
      </c>
      <c r="S17" s="112">
        <v>12</v>
      </c>
      <c r="T17" s="130"/>
      <c r="U17" s="131"/>
      <c r="V17" s="121"/>
      <c r="W17" s="112"/>
      <c r="X17" s="121"/>
      <c r="Y17" s="122"/>
      <c r="Z17" s="107"/>
      <c r="AA17" s="116"/>
      <c r="AB17" s="91">
        <f t="shared" si="0"/>
        <v>68</v>
      </c>
    </row>
    <row r="18" spans="1:28" ht="15">
      <c r="A18" s="81">
        <v>13</v>
      </c>
      <c r="B18" s="87" t="s">
        <v>223</v>
      </c>
      <c r="C18" s="135">
        <v>3854</v>
      </c>
      <c r="D18" s="103">
        <v>71</v>
      </c>
      <c r="E18" s="103" t="s">
        <v>101</v>
      </c>
      <c r="F18" s="88"/>
      <c r="G18" s="89"/>
      <c r="H18" s="88">
        <v>7</v>
      </c>
      <c r="I18" s="89">
        <v>6</v>
      </c>
      <c r="J18" s="90"/>
      <c r="K18" s="112"/>
      <c r="L18" s="121">
        <v>4</v>
      </c>
      <c r="M18" s="112">
        <v>5</v>
      </c>
      <c r="N18" s="121"/>
      <c r="O18" s="112"/>
      <c r="P18" s="121">
        <v>7</v>
      </c>
      <c r="Q18" s="112">
        <v>8</v>
      </c>
      <c r="R18" s="121">
        <v>6</v>
      </c>
      <c r="S18" s="112">
        <v>6</v>
      </c>
      <c r="T18" s="130">
        <v>5</v>
      </c>
      <c r="U18" s="131">
        <v>7</v>
      </c>
      <c r="V18" s="121"/>
      <c r="W18" s="112"/>
      <c r="X18" s="121"/>
      <c r="Y18" s="122"/>
      <c r="Z18" s="107"/>
      <c r="AA18" s="116"/>
      <c r="AB18" s="91">
        <f t="shared" si="0"/>
        <v>61</v>
      </c>
    </row>
    <row r="19" spans="1:28" ht="15">
      <c r="A19" s="81">
        <v>14</v>
      </c>
      <c r="B19" s="109" t="s">
        <v>201</v>
      </c>
      <c r="C19" s="135">
        <v>5937</v>
      </c>
      <c r="D19" s="103">
        <v>84</v>
      </c>
      <c r="E19" s="107" t="s">
        <v>98</v>
      </c>
      <c r="F19" s="88">
        <v>3</v>
      </c>
      <c r="G19" s="89">
        <v>4</v>
      </c>
      <c r="H19" s="88">
        <v>3</v>
      </c>
      <c r="I19" s="113">
        <v>4</v>
      </c>
      <c r="J19" s="90">
        <v>7</v>
      </c>
      <c r="K19" s="112">
        <v>6</v>
      </c>
      <c r="L19" s="121">
        <v>5</v>
      </c>
      <c r="M19" s="112">
        <v>5</v>
      </c>
      <c r="N19" s="121"/>
      <c r="O19" s="112"/>
      <c r="P19" s="121">
        <v>4</v>
      </c>
      <c r="Q19" s="112">
        <v>4</v>
      </c>
      <c r="R19" s="121">
        <v>5</v>
      </c>
      <c r="S19" s="112">
        <v>4</v>
      </c>
      <c r="T19" s="130">
        <v>6</v>
      </c>
      <c r="U19" s="131">
        <v>0</v>
      </c>
      <c r="V19" s="121"/>
      <c r="W19" s="112"/>
      <c r="X19" s="121"/>
      <c r="Y19" s="122"/>
      <c r="Z19" s="107"/>
      <c r="AA19" s="116"/>
      <c r="AB19" s="91">
        <f t="shared" si="0"/>
        <v>60</v>
      </c>
    </row>
    <row r="20" spans="1:28" ht="15">
      <c r="A20" s="81">
        <v>15</v>
      </c>
      <c r="B20" s="87" t="s">
        <v>227</v>
      </c>
      <c r="C20" s="135">
        <v>9717</v>
      </c>
      <c r="D20" s="103">
        <v>56</v>
      </c>
      <c r="E20" s="103" t="s">
        <v>98</v>
      </c>
      <c r="F20" s="88"/>
      <c r="G20" s="89"/>
      <c r="H20" s="88"/>
      <c r="I20" s="89"/>
      <c r="J20" s="90">
        <v>5</v>
      </c>
      <c r="K20" s="112">
        <v>5</v>
      </c>
      <c r="L20" s="121">
        <v>4</v>
      </c>
      <c r="M20" s="112">
        <v>4</v>
      </c>
      <c r="N20" s="121">
        <v>6</v>
      </c>
      <c r="O20" s="112">
        <v>5</v>
      </c>
      <c r="P20" s="121">
        <v>3</v>
      </c>
      <c r="Q20" s="112">
        <v>3</v>
      </c>
      <c r="R20" s="121">
        <v>4</v>
      </c>
      <c r="S20" s="112">
        <v>6</v>
      </c>
      <c r="T20" s="130">
        <v>7</v>
      </c>
      <c r="U20" s="131">
        <v>6</v>
      </c>
      <c r="V20" s="121"/>
      <c r="W20" s="112"/>
      <c r="X20" s="121"/>
      <c r="Y20" s="122"/>
      <c r="Z20" s="107"/>
      <c r="AA20" s="116"/>
      <c r="AB20" s="91">
        <f t="shared" si="0"/>
        <v>58</v>
      </c>
    </row>
    <row r="21" spans="1:28" ht="15">
      <c r="A21" s="81">
        <v>16</v>
      </c>
      <c r="B21" s="109" t="s">
        <v>194</v>
      </c>
      <c r="C21" s="135">
        <v>4325</v>
      </c>
      <c r="D21" s="103">
        <v>86</v>
      </c>
      <c r="E21" s="107" t="s">
        <v>98</v>
      </c>
      <c r="F21" s="88">
        <v>4</v>
      </c>
      <c r="G21" s="89">
        <v>5</v>
      </c>
      <c r="H21" s="88">
        <v>4</v>
      </c>
      <c r="I21" s="112">
        <v>3</v>
      </c>
      <c r="J21" s="90">
        <v>8</v>
      </c>
      <c r="K21" s="112">
        <v>7</v>
      </c>
      <c r="L21" s="121"/>
      <c r="M21" s="112"/>
      <c r="N21" s="121">
        <v>5</v>
      </c>
      <c r="O21" s="112">
        <v>0</v>
      </c>
      <c r="P21" s="121">
        <v>6</v>
      </c>
      <c r="Q21" s="112">
        <v>5</v>
      </c>
      <c r="R21" s="121">
        <v>3</v>
      </c>
      <c r="S21" s="112">
        <v>5</v>
      </c>
      <c r="T21" s="130"/>
      <c r="U21" s="131"/>
      <c r="V21" s="121"/>
      <c r="W21" s="112"/>
      <c r="X21" s="121"/>
      <c r="Y21" s="122"/>
      <c r="Z21" s="107"/>
      <c r="AA21" s="116"/>
      <c r="AB21" s="91">
        <f t="shared" si="0"/>
        <v>55</v>
      </c>
    </row>
    <row r="22" spans="1:28" ht="15">
      <c r="A22" s="81">
        <v>17</v>
      </c>
      <c r="B22" s="87" t="s">
        <v>144</v>
      </c>
      <c r="C22" s="135">
        <v>9251</v>
      </c>
      <c r="D22" s="103">
        <v>66</v>
      </c>
      <c r="E22" s="103" t="s">
        <v>98</v>
      </c>
      <c r="F22" s="88"/>
      <c r="G22" s="89"/>
      <c r="H22" s="88">
        <v>6</v>
      </c>
      <c r="I22" s="89">
        <v>5</v>
      </c>
      <c r="J22" s="90">
        <v>0</v>
      </c>
      <c r="K22" s="112">
        <v>0</v>
      </c>
      <c r="L22" s="121">
        <v>6</v>
      </c>
      <c r="M22" s="112">
        <v>7</v>
      </c>
      <c r="N22" s="121">
        <v>4</v>
      </c>
      <c r="O22" s="112">
        <v>6</v>
      </c>
      <c r="P22" s="121">
        <v>5</v>
      </c>
      <c r="Q22" s="112">
        <v>6</v>
      </c>
      <c r="R22" s="121">
        <v>6</v>
      </c>
      <c r="S22" s="112">
        <v>0</v>
      </c>
      <c r="T22" s="130"/>
      <c r="U22" s="131"/>
      <c r="V22" s="121"/>
      <c r="W22" s="112"/>
      <c r="X22" s="121"/>
      <c r="Y22" s="122"/>
      <c r="Z22" s="107"/>
      <c r="AA22" s="116"/>
      <c r="AB22" s="91">
        <f t="shared" si="0"/>
        <v>51</v>
      </c>
    </row>
    <row r="23" spans="1:28" ht="15">
      <c r="A23" s="81">
        <v>18</v>
      </c>
      <c r="B23" s="87" t="s">
        <v>197</v>
      </c>
      <c r="C23" s="103">
        <v>7887</v>
      </c>
      <c r="D23" s="103">
        <v>7</v>
      </c>
      <c r="E23" s="103" t="s">
        <v>101</v>
      </c>
      <c r="F23" s="88"/>
      <c r="G23" s="89"/>
      <c r="H23" s="88"/>
      <c r="I23" s="89"/>
      <c r="J23" s="90"/>
      <c r="K23" s="112"/>
      <c r="L23" s="121">
        <v>6</v>
      </c>
      <c r="M23" s="112">
        <v>9</v>
      </c>
      <c r="N23" s="121">
        <v>9</v>
      </c>
      <c r="O23" s="112">
        <v>9</v>
      </c>
      <c r="P23" s="121"/>
      <c r="Q23" s="112"/>
      <c r="R23" s="121"/>
      <c r="S23" s="112"/>
      <c r="T23" s="130">
        <v>6</v>
      </c>
      <c r="U23" s="131">
        <v>5</v>
      </c>
      <c r="V23" s="121"/>
      <c r="W23" s="112"/>
      <c r="X23" s="121"/>
      <c r="Y23" s="122"/>
      <c r="Z23" s="107"/>
      <c r="AA23" s="116"/>
      <c r="AB23" s="91">
        <f t="shared" si="0"/>
        <v>44</v>
      </c>
    </row>
    <row r="24" spans="1:28" ht="15">
      <c r="A24" s="81">
        <v>19</v>
      </c>
      <c r="B24" s="87" t="s">
        <v>230</v>
      </c>
      <c r="C24" s="103">
        <v>6172</v>
      </c>
      <c r="D24" s="103">
        <v>62</v>
      </c>
      <c r="E24" s="103" t="s">
        <v>101</v>
      </c>
      <c r="F24" s="88"/>
      <c r="G24" s="89"/>
      <c r="H24" s="88"/>
      <c r="I24" s="89"/>
      <c r="J24" s="90"/>
      <c r="K24" s="112"/>
      <c r="L24" s="121">
        <v>10</v>
      </c>
      <c r="M24" s="112">
        <v>12</v>
      </c>
      <c r="N24" s="121"/>
      <c r="O24" s="112"/>
      <c r="P24" s="121"/>
      <c r="Q24" s="112"/>
      <c r="R24" s="121">
        <v>10</v>
      </c>
      <c r="S24" s="112">
        <v>12</v>
      </c>
      <c r="T24" s="130"/>
      <c r="U24" s="131"/>
      <c r="V24" s="121"/>
      <c r="W24" s="112"/>
      <c r="X24" s="121"/>
      <c r="Y24" s="122"/>
      <c r="Z24" s="107"/>
      <c r="AA24" s="116"/>
      <c r="AB24" s="91">
        <f t="shared" si="0"/>
        <v>44</v>
      </c>
    </row>
    <row r="25" spans="1:28" ht="15">
      <c r="A25" s="81">
        <v>20</v>
      </c>
      <c r="B25" s="87" t="s">
        <v>77</v>
      </c>
      <c r="C25" s="135">
        <v>7052</v>
      </c>
      <c r="D25" s="103">
        <v>104</v>
      </c>
      <c r="E25" s="103" t="s">
        <v>101</v>
      </c>
      <c r="F25" s="88"/>
      <c r="G25" s="89"/>
      <c r="H25" s="88"/>
      <c r="I25" s="89"/>
      <c r="J25" s="90">
        <v>8</v>
      </c>
      <c r="K25" s="112">
        <v>7</v>
      </c>
      <c r="L25" s="121"/>
      <c r="M25" s="112"/>
      <c r="N25" s="121">
        <v>8</v>
      </c>
      <c r="O25" s="112">
        <v>7</v>
      </c>
      <c r="P25" s="121"/>
      <c r="Q25" s="112"/>
      <c r="R25" s="121"/>
      <c r="S25" s="112"/>
      <c r="T25" s="130">
        <v>7</v>
      </c>
      <c r="U25" s="131">
        <v>6</v>
      </c>
      <c r="V25" s="121"/>
      <c r="W25" s="112"/>
      <c r="X25" s="121"/>
      <c r="Y25" s="122"/>
      <c r="Z25" s="107"/>
      <c r="AA25" s="116"/>
      <c r="AB25" s="91">
        <f t="shared" si="0"/>
        <v>43</v>
      </c>
    </row>
    <row r="26" spans="1:28" ht="15">
      <c r="A26" s="81">
        <v>21</v>
      </c>
      <c r="B26" s="105" t="s">
        <v>216</v>
      </c>
      <c r="C26" s="135">
        <v>3750</v>
      </c>
      <c r="D26" s="103">
        <v>48</v>
      </c>
      <c r="E26" s="107" t="s">
        <v>98</v>
      </c>
      <c r="F26" s="88">
        <v>10</v>
      </c>
      <c r="G26" s="89">
        <v>12</v>
      </c>
      <c r="H26" s="88">
        <v>5</v>
      </c>
      <c r="I26" s="89">
        <v>9</v>
      </c>
      <c r="J26" s="90"/>
      <c r="K26" s="112"/>
      <c r="L26" s="121"/>
      <c r="M26" s="112"/>
      <c r="N26" s="121"/>
      <c r="O26" s="112"/>
      <c r="P26" s="121"/>
      <c r="Q26" s="112"/>
      <c r="R26" s="121"/>
      <c r="S26" s="112"/>
      <c r="T26" s="130"/>
      <c r="U26" s="131"/>
      <c r="V26" s="121"/>
      <c r="W26" s="112"/>
      <c r="X26" s="121"/>
      <c r="Y26" s="122"/>
      <c r="Z26" s="107"/>
      <c r="AA26" s="116"/>
      <c r="AB26" s="91">
        <f t="shared" si="0"/>
        <v>36</v>
      </c>
    </row>
    <row r="27" spans="1:28" ht="15">
      <c r="A27" s="81">
        <v>22</v>
      </c>
      <c r="B27" s="87" t="s">
        <v>225</v>
      </c>
      <c r="C27" s="135">
        <v>7234</v>
      </c>
      <c r="D27" s="103">
        <v>52</v>
      </c>
      <c r="E27" s="103" t="s">
        <v>98</v>
      </c>
      <c r="F27" s="88"/>
      <c r="G27" s="89"/>
      <c r="H27" s="88">
        <v>0</v>
      </c>
      <c r="I27" s="89">
        <v>2</v>
      </c>
      <c r="J27" s="90">
        <v>4</v>
      </c>
      <c r="K27" s="112">
        <v>4</v>
      </c>
      <c r="L27" s="121">
        <v>9</v>
      </c>
      <c r="M27" s="112">
        <v>7</v>
      </c>
      <c r="N27" s="121">
        <v>3</v>
      </c>
      <c r="O27" s="112">
        <v>4</v>
      </c>
      <c r="P27" s="121">
        <v>0</v>
      </c>
      <c r="Q27" s="112">
        <v>2</v>
      </c>
      <c r="R27" s="121"/>
      <c r="S27" s="112"/>
      <c r="T27" s="130"/>
      <c r="U27" s="131"/>
      <c r="V27" s="121"/>
      <c r="W27" s="112"/>
      <c r="X27" s="121"/>
      <c r="Y27" s="122"/>
      <c r="Z27" s="107"/>
      <c r="AA27" s="116"/>
      <c r="AB27" s="91">
        <f t="shared" si="0"/>
        <v>35</v>
      </c>
    </row>
    <row r="28" spans="1:28" ht="15">
      <c r="A28" s="81">
        <v>23</v>
      </c>
      <c r="B28" s="105" t="s">
        <v>220</v>
      </c>
      <c r="C28" s="135">
        <v>5170</v>
      </c>
      <c r="D28" s="103">
        <v>16</v>
      </c>
      <c r="E28" s="107" t="s">
        <v>101</v>
      </c>
      <c r="F28" s="88">
        <v>7</v>
      </c>
      <c r="G28" s="89">
        <v>8</v>
      </c>
      <c r="H28" s="88">
        <v>8</v>
      </c>
      <c r="I28" s="112">
        <v>8</v>
      </c>
      <c r="J28" s="90"/>
      <c r="K28" s="112"/>
      <c r="L28" s="121"/>
      <c r="M28" s="112"/>
      <c r="N28" s="121"/>
      <c r="O28" s="112"/>
      <c r="P28" s="121"/>
      <c r="Q28" s="112"/>
      <c r="R28" s="121"/>
      <c r="S28" s="112"/>
      <c r="T28" s="130"/>
      <c r="U28" s="131"/>
      <c r="V28" s="121"/>
      <c r="W28" s="112"/>
      <c r="X28" s="121"/>
      <c r="Y28" s="122"/>
      <c r="Z28" s="107"/>
      <c r="AA28" s="116"/>
      <c r="AB28" s="91">
        <f t="shared" si="0"/>
        <v>31</v>
      </c>
    </row>
    <row r="29" spans="1:28" ht="15">
      <c r="A29" s="81">
        <v>24</v>
      </c>
      <c r="B29" s="87" t="s">
        <v>228</v>
      </c>
      <c r="C29" s="135">
        <v>8122</v>
      </c>
      <c r="D29" s="103">
        <v>69</v>
      </c>
      <c r="E29" s="103" t="s">
        <v>101</v>
      </c>
      <c r="F29" s="88"/>
      <c r="G29" s="89"/>
      <c r="H29" s="88"/>
      <c r="I29" s="89"/>
      <c r="J29" s="90">
        <v>5</v>
      </c>
      <c r="K29" s="112">
        <v>6</v>
      </c>
      <c r="L29" s="121"/>
      <c r="M29" s="112"/>
      <c r="N29" s="121"/>
      <c r="O29" s="112"/>
      <c r="P29" s="121"/>
      <c r="Q29" s="112"/>
      <c r="R29" s="121">
        <v>7</v>
      </c>
      <c r="S29" s="112">
        <v>8</v>
      </c>
      <c r="T29" s="130"/>
      <c r="U29" s="131"/>
      <c r="V29" s="121"/>
      <c r="W29" s="112"/>
      <c r="X29" s="121"/>
      <c r="Y29" s="122"/>
      <c r="Z29" s="107"/>
      <c r="AA29" s="116"/>
      <c r="AB29" s="91">
        <f t="shared" si="0"/>
        <v>26</v>
      </c>
    </row>
    <row r="30" spans="1:28" ht="15">
      <c r="A30" s="81">
        <v>25</v>
      </c>
      <c r="B30" s="87" t="s">
        <v>226</v>
      </c>
      <c r="C30" s="135">
        <v>3359</v>
      </c>
      <c r="D30" s="103">
        <v>62</v>
      </c>
      <c r="E30" s="103" t="s">
        <v>101</v>
      </c>
      <c r="F30" s="88"/>
      <c r="G30" s="89"/>
      <c r="H30" s="88"/>
      <c r="I30" s="89"/>
      <c r="J30" s="90">
        <v>12</v>
      </c>
      <c r="K30" s="112">
        <v>0</v>
      </c>
      <c r="L30" s="121"/>
      <c r="M30" s="112"/>
      <c r="N30" s="121"/>
      <c r="O30" s="112"/>
      <c r="P30" s="121">
        <v>12</v>
      </c>
      <c r="Q30" s="112">
        <v>0</v>
      </c>
      <c r="R30" s="121"/>
      <c r="S30" s="112"/>
      <c r="T30" s="130"/>
      <c r="U30" s="131"/>
      <c r="V30" s="121"/>
      <c r="W30" s="112"/>
      <c r="X30" s="121"/>
      <c r="Y30" s="122"/>
      <c r="Z30" s="107"/>
      <c r="AA30" s="116"/>
      <c r="AB30" s="91">
        <f t="shared" si="0"/>
        <v>24</v>
      </c>
    </row>
    <row r="31" spans="1:28" ht="15">
      <c r="A31" s="81">
        <v>26</v>
      </c>
      <c r="B31" s="87" t="s">
        <v>237</v>
      </c>
      <c r="C31" s="103">
        <v>3746</v>
      </c>
      <c r="D31" s="103">
        <v>25</v>
      </c>
      <c r="E31" s="103" t="s">
        <v>101</v>
      </c>
      <c r="F31" s="88"/>
      <c r="G31" s="89"/>
      <c r="H31" s="88"/>
      <c r="I31" s="89"/>
      <c r="J31" s="90"/>
      <c r="K31" s="112"/>
      <c r="L31" s="121"/>
      <c r="M31" s="112"/>
      <c r="N31" s="121"/>
      <c r="O31" s="112"/>
      <c r="P31" s="121"/>
      <c r="Q31" s="112"/>
      <c r="R31" s="121"/>
      <c r="S31" s="112"/>
      <c r="T31" s="130">
        <v>10</v>
      </c>
      <c r="U31" s="131">
        <v>12</v>
      </c>
      <c r="V31" s="121"/>
      <c r="W31" s="112"/>
      <c r="X31" s="121"/>
      <c r="Y31" s="122"/>
      <c r="Z31" s="107"/>
      <c r="AA31" s="116"/>
      <c r="AB31" s="91">
        <f t="shared" si="0"/>
        <v>22</v>
      </c>
    </row>
    <row r="32" spans="1:28" ht="15">
      <c r="A32" s="81">
        <v>27</v>
      </c>
      <c r="B32" s="87" t="s">
        <v>142</v>
      </c>
      <c r="C32" s="103">
        <v>5784</v>
      </c>
      <c r="D32" s="103">
        <v>441</v>
      </c>
      <c r="E32" s="103" t="s">
        <v>101</v>
      </c>
      <c r="F32" s="88"/>
      <c r="G32" s="89"/>
      <c r="H32" s="88"/>
      <c r="I32" s="89"/>
      <c r="J32" s="90"/>
      <c r="K32" s="112"/>
      <c r="L32" s="121"/>
      <c r="M32" s="112"/>
      <c r="N32" s="121">
        <v>10</v>
      </c>
      <c r="O32" s="112">
        <v>12</v>
      </c>
      <c r="P32" s="121"/>
      <c r="Q32" s="112"/>
      <c r="R32" s="121"/>
      <c r="S32" s="112"/>
      <c r="T32" s="130"/>
      <c r="U32" s="131"/>
      <c r="V32" s="121"/>
      <c r="W32" s="112"/>
      <c r="X32" s="121"/>
      <c r="Y32" s="122"/>
      <c r="Z32" s="107"/>
      <c r="AA32" s="116"/>
      <c r="AB32" s="91">
        <f t="shared" si="0"/>
        <v>22</v>
      </c>
    </row>
    <row r="33" spans="1:28" ht="15">
      <c r="A33" s="81">
        <v>28</v>
      </c>
      <c r="B33" s="87" t="s">
        <v>236</v>
      </c>
      <c r="C33" s="103">
        <v>5756</v>
      </c>
      <c r="D33" s="103">
        <v>28</v>
      </c>
      <c r="E33" s="103" t="s">
        <v>98</v>
      </c>
      <c r="F33" s="88"/>
      <c r="G33" s="89"/>
      <c r="H33" s="88"/>
      <c r="I33" s="89"/>
      <c r="J33" s="90"/>
      <c r="K33" s="112"/>
      <c r="L33" s="121"/>
      <c r="M33" s="112"/>
      <c r="N33" s="121"/>
      <c r="O33" s="112"/>
      <c r="P33" s="121"/>
      <c r="Q33" s="112"/>
      <c r="R33" s="121"/>
      <c r="S33" s="112"/>
      <c r="T33" s="130">
        <v>10</v>
      </c>
      <c r="U33" s="131">
        <v>9</v>
      </c>
      <c r="V33" s="121"/>
      <c r="W33" s="112"/>
      <c r="X33" s="121"/>
      <c r="Y33" s="122"/>
      <c r="Z33" s="107"/>
      <c r="AA33" s="116"/>
      <c r="AB33" s="91">
        <f t="shared" si="0"/>
        <v>19</v>
      </c>
    </row>
    <row r="34" spans="1:28" ht="15">
      <c r="A34" s="81">
        <v>29</v>
      </c>
      <c r="B34" s="105" t="s">
        <v>60</v>
      </c>
      <c r="C34" s="135">
        <v>5648</v>
      </c>
      <c r="D34" s="103">
        <v>66</v>
      </c>
      <c r="E34" s="107" t="s">
        <v>98</v>
      </c>
      <c r="F34" s="88">
        <v>9</v>
      </c>
      <c r="G34" s="89">
        <v>10</v>
      </c>
      <c r="H34" s="88"/>
      <c r="I34" s="89"/>
      <c r="J34" s="90"/>
      <c r="K34" s="112"/>
      <c r="L34" s="121"/>
      <c r="M34" s="112"/>
      <c r="N34" s="121"/>
      <c r="O34" s="112"/>
      <c r="P34" s="121"/>
      <c r="Q34" s="112"/>
      <c r="R34" s="121"/>
      <c r="S34" s="112"/>
      <c r="T34" s="130"/>
      <c r="U34" s="131"/>
      <c r="V34" s="121"/>
      <c r="W34" s="112"/>
      <c r="X34" s="121"/>
      <c r="Y34" s="122"/>
      <c r="Z34" s="107"/>
      <c r="AA34" s="116"/>
      <c r="AB34" s="91">
        <f t="shared" si="0"/>
        <v>19</v>
      </c>
    </row>
    <row r="35" spans="1:28" ht="15">
      <c r="A35" s="81">
        <v>30</v>
      </c>
      <c r="B35" s="87" t="s">
        <v>238</v>
      </c>
      <c r="C35" s="103">
        <v>3849</v>
      </c>
      <c r="D35" s="103">
        <v>73</v>
      </c>
      <c r="E35" s="103" t="s">
        <v>101</v>
      </c>
      <c r="F35" s="88"/>
      <c r="G35" s="89"/>
      <c r="H35" s="88"/>
      <c r="I35" s="89"/>
      <c r="J35" s="90"/>
      <c r="K35" s="112"/>
      <c r="L35" s="121"/>
      <c r="M35" s="112"/>
      <c r="N35" s="121"/>
      <c r="O35" s="112"/>
      <c r="P35" s="121"/>
      <c r="Q35" s="112"/>
      <c r="R35" s="121"/>
      <c r="S35" s="112"/>
      <c r="T35" s="130">
        <v>9</v>
      </c>
      <c r="U35" s="131">
        <v>10</v>
      </c>
      <c r="V35" s="121"/>
      <c r="W35" s="112"/>
      <c r="X35" s="121"/>
      <c r="Y35" s="122"/>
      <c r="Z35" s="107"/>
      <c r="AA35" s="116"/>
      <c r="AB35" s="91">
        <f t="shared" si="0"/>
        <v>19</v>
      </c>
    </row>
    <row r="36" spans="1:28" ht="15">
      <c r="A36" s="81">
        <v>31</v>
      </c>
      <c r="B36" s="87" t="s">
        <v>232</v>
      </c>
      <c r="C36" s="103">
        <v>12786</v>
      </c>
      <c r="D36" s="103">
        <v>13</v>
      </c>
      <c r="E36" s="103" t="s">
        <v>98</v>
      </c>
      <c r="F36" s="88"/>
      <c r="G36" s="89"/>
      <c r="H36" s="88"/>
      <c r="I36" s="89"/>
      <c r="J36" s="90"/>
      <c r="K36" s="112"/>
      <c r="L36" s="121"/>
      <c r="M36" s="112"/>
      <c r="N36" s="121"/>
      <c r="O36" s="112"/>
      <c r="P36" s="121"/>
      <c r="Q36" s="112"/>
      <c r="R36" s="121">
        <v>2</v>
      </c>
      <c r="S36" s="112">
        <v>3</v>
      </c>
      <c r="T36" s="130">
        <v>5</v>
      </c>
      <c r="U36" s="131">
        <v>7</v>
      </c>
      <c r="V36" s="121"/>
      <c r="W36" s="112"/>
      <c r="X36" s="121"/>
      <c r="Y36" s="122"/>
      <c r="Z36" s="107"/>
      <c r="AA36" s="116"/>
      <c r="AB36" s="91">
        <f t="shared" si="0"/>
        <v>17</v>
      </c>
    </row>
    <row r="37" spans="1:28" ht="15">
      <c r="A37" s="81">
        <v>32</v>
      </c>
      <c r="B37" s="87" t="s">
        <v>156</v>
      </c>
      <c r="C37" s="103">
        <v>8840</v>
      </c>
      <c r="D37" s="103">
        <v>19</v>
      </c>
      <c r="E37" s="103" t="s">
        <v>101</v>
      </c>
      <c r="F37" s="88"/>
      <c r="G37" s="89"/>
      <c r="H37" s="88"/>
      <c r="I37" s="89"/>
      <c r="J37" s="90"/>
      <c r="K37" s="112"/>
      <c r="L37" s="121"/>
      <c r="M37" s="112"/>
      <c r="N37" s="121"/>
      <c r="O37" s="112"/>
      <c r="P37" s="121"/>
      <c r="Q37" s="112"/>
      <c r="R37" s="121"/>
      <c r="S37" s="112"/>
      <c r="T37" s="130">
        <v>15</v>
      </c>
      <c r="U37" s="131">
        <v>0</v>
      </c>
      <c r="V37" s="121"/>
      <c r="W37" s="112"/>
      <c r="X37" s="121"/>
      <c r="Y37" s="122"/>
      <c r="Z37" s="107"/>
      <c r="AA37" s="116"/>
      <c r="AB37" s="91">
        <f t="shared" si="0"/>
        <v>15</v>
      </c>
    </row>
    <row r="38" spans="1:28" ht="15">
      <c r="A38" s="81">
        <v>33</v>
      </c>
      <c r="B38" s="87" t="s">
        <v>34</v>
      </c>
      <c r="C38" s="103">
        <v>10021</v>
      </c>
      <c r="D38" s="103">
        <v>21</v>
      </c>
      <c r="E38" s="103" t="s">
        <v>101</v>
      </c>
      <c r="F38" s="88"/>
      <c r="G38" s="89"/>
      <c r="H38" s="88"/>
      <c r="I38" s="89"/>
      <c r="J38" s="90"/>
      <c r="K38" s="112"/>
      <c r="L38" s="121"/>
      <c r="M38" s="112"/>
      <c r="N38" s="121" t="s">
        <v>231</v>
      </c>
      <c r="O38" s="112" t="s">
        <v>231</v>
      </c>
      <c r="P38" s="121"/>
      <c r="Q38" s="112"/>
      <c r="R38" s="121"/>
      <c r="S38" s="112"/>
      <c r="T38" s="130">
        <v>0</v>
      </c>
      <c r="U38" s="131">
        <v>0</v>
      </c>
      <c r="V38" s="121"/>
      <c r="W38" s="112"/>
      <c r="X38" s="121"/>
      <c r="Y38" s="122"/>
      <c r="Z38" s="107"/>
      <c r="AA38" s="116"/>
      <c r="AB38" s="91">
        <f t="shared" si="0"/>
        <v>0</v>
      </c>
    </row>
    <row r="39" spans="1:28" ht="15">
      <c r="A39" s="81">
        <v>34</v>
      </c>
      <c r="B39" s="87" t="s">
        <v>173</v>
      </c>
      <c r="C39" s="103" t="s">
        <v>234</v>
      </c>
      <c r="D39" s="103">
        <v>17</v>
      </c>
      <c r="E39" s="103" t="s">
        <v>235</v>
      </c>
      <c r="F39" s="88"/>
      <c r="G39" s="89"/>
      <c r="H39" s="88"/>
      <c r="I39" s="89"/>
      <c r="J39" s="90"/>
      <c r="K39" s="112"/>
      <c r="L39" s="121"/>
      <c r="M39" s="112"/>
      <c r="N39" s="121"/>
      <c r="O39" s="112"/>
      <c r="P39" s="121"/>
      <c r="Q39" s="112"/>
      <c r="R39" s="121"/>
      <c r="S39" s="112"/>
      <c r="T39" s="130" t="s">
        <v>231</v>
      </c>
      <c r="U39" s="131" t="s">
        <v>231</v>
      </c>
      <c r="V39" s="121"/>
      <c r="W39" s="112"/>
      <c r="X39" s="121"/>
      <c r="Y39" s="122"/>
      <c r="Z39" s="107"/>
      <c r="AA39" s="116"/>
      <c r="AB39" s="91">
        <f t="shared" si="0"/>
        <v>0</v>
      </c>
    </row>
    <row r="40" spans="1:28" ht="15">
      <c r="A40" s="81">
        <v>35</v>
      </c>
      <c r="B40" s="87"/>
      <c r="C40" s="103"/>
      <c r="D40" s="103"/>
      <c r="E40" s="103"/>
      <c r="F40" s="88"/>
      <c r="G40" s="89"/>
      <c r="H40" s="88"/>
      <c r="I40" s="89"/>
      <c r="J40" s="90"/>
      <c r="K40" s="112"/>
      <c r="L40" s="121"/>
      <c r="M40" s="112"/>
      <c r="N40" s="121"/>
      <c r="O40" s="112"/>
      <c r="P40" s="121"/>
      <c r="Q40" s="112"/>
      <c r="R40" s="121"/>
      <c r="S40" s="112"/>
      <c r="T40" s="130"/>
      <c r="U40" s="131"/>
      <c r="V40" s="121"/>
      <c r="W40" s="112"/>
      <c r="X40" s="121"/>
      <c r="Y40" s="122"/>
      <c r="Z40" s="107"/>
      <c r="AA40" s="116"/>
      <c r="AB40" s="91">
        <f aca="true" t="shared" si="1" ref="AB40:AB45">SUM(F40:AA40)</f>
        <v>0</v>
      </c>
    </row>
    <row r="41" spans="1:28" ht="15">
      <c r="A41" s="81">
        <v>36</v>
      </c>
      <c r="B41" s="87"/>
      <c r="C41" s="103"/>
      <c r="D41" s="103"/>
      <c r="E41" s="103"/>
      <c r="F41" s="88"/>
      <c r="G41" s="89"/>
      <c r="H41" s="88"/>
      <c r="I41" s="89"/>
      <c r="J41" s="90"/>
      <c r="K41" s="112"/>
      <c r="L41" s="121"/>
      <c r="M41" s="112"/>
      <c r="N41" s="121"/>
      <c r="O41" s="112"/>
      <c r="P41" s="121"/>
      <c r="Q41" s="112"/>
      <c r="R41" s="121"/>
      <c r="S41" s="112"/>
      <c r="T41" s="130"/>
      <c r="U41" s="131"/>
      <c r="V41" s="121"/>
      <c r="W41" s="112"/>
      <c r="X41" s="121"/>
      <c r="Y41" s="122"/>
      <c r="Z41" s="107"/>
      <c r="AA41" s="116"/>
      <c r="AB41" s="91">
        <f t="shared" si="1"/>
        <v>0</v>
      </c>
    </row>
    <row r="42" spans="1:28" ht="15">
      <c r="A42" s="81">
        <v>37</v>
      </c>
      <c r="B42" s="87"/>
      <c r="C42" s="103"/>
      <c r="D42" s="103"/>
      <c r="E42" s="103"/>
      <c r="F42" s="88"/>
      <c r="G42" s="89"/>
      <c r="H42" s="88"/>
      <c r="I42" s="89"/>
      <c r="J42" s="90"/>
      <c r="K42" s="112"/>
      <c r="L42" s="121"/>
      <c r="M42" s="112"/>
      <c r="N42" s="121"/>
      <c r="O42" s="112"/>
      <c r="P42" s="121"/>
      <c r="Q42" s="112"/>
      <c r="R42" s="121"/>
      <c r="S42" s="112"/>
      <c r="T42" s="130"/>
      <c r="U42" s="131"/>
      <c r="V42" s="121"/>
      <c r="W42" s="112"/>
      <c r="X42" s="121"/>
      <c r="Y42" s="122"/>
      <c r="Z42" s="107"/>
      <c r="AA42" s="116"/>
      <c r="AB42" s="91">
        <f t="shared" si="1"/>
        <v>0</v>
      </c>
    </row>
    <row r="43" spans="1:28" ht="15">
      <c r="A43" s="81">
        <v>38</v>
      </c>
      <c r="B43" s="87"/>
      <c r="C43" s="103"/>
      <c r="D43" s="103"/>
      <c r="E43" s="103"/>
      <c r="F43" s="88"/>
      <c r="G43" s="89"/>
      <c r="H43" s="88"/>
      <c r="I43" s="89"/>
      <c r="J43" s="90"/>
      <c r="K43" s="112"/>
      <c r="L43" s="121"/>
      <c r="M43" s="112"/>
      <c r="N43" s="121"/>
      <c r="O43" s="112"/>
      <c r="P43" s="121"/>
      <c r="Q43" s="112"/>
      <c r="R43" s="121"/>
      <c r="S43" s="112"/>
      <c r="T43" s="130"/>
      <c r="U43" s="131"/>
      <c r="V43" s="121"/>
      <c r="W43" s="112"/>
      <c r="X43" s="121"/>
      <c r="Y43" s="122"/>
      <c r="Z43" s="107"/>
      <c r="AA43" s="116"/>
      <c r="AB43" s="91">
        <f t="shared" si="1"/>
        <v>0</v>
      </c>
    </row>
    <row r="44" spans="1:28" ht="15">
      <c r="A44" s="81">
        <v>39</v>
      </c>
      <c r="B44" s="87"/>
      <c r="C44" s="103"/>
      <c r="D44" s="103"/>
      <c r="E44" s="103"/>
      <c r="F44" s="88"/>
      <c r="G44" s="89"/>
      <c r="H44" s="88"/>
      <c r="I44" s="89"/>
      <c r="J44" s="90"/>
      <c r="K44" s="112"/>
      <c r="L44" s="121"/>
      <c r="M44" s="112"/>
      <c r="N44" s="121"/>
      <c r="O44" s="112"/>
      <c r="P44" s="121"/>
      <c r="Q44" s="112"/>
      <c r="R44" s="121"/>
      <c r="S44" s="112"/>
      <c r="T44" s="130"/>
      <c r="U44" s="131"/>
      <c r="V44" s="121"/>
      <c r="W44" s="112"/>
      <c r="X44" s="121"/>
      <c r="Y44" s="122"/>
      <c r="Z44" s="107"/>
      <c r="AA44" s="116"/>
      <c r="AB44" s="91">
        <f t="shared" si="1"/>
        <v>0</v>
      </c>
    </row>
    <row r="45" spans="1:28" ht="15.75" thickBot="1">
      <c r="A45" s="81">
        <v>40</v>
      </c>
      <c r="B45" s="92"/>
      <c r="C45" s="104"/>
      <c r="D45" s="104"/>
      <c r="E45" s="104"/>
      <c r="F45" s="93"/>
      <c r="G45" s="94"/>
      <c r="H45" s="93"/>
      <c r="I45" s="94"/>
      <c r="J45" s="95"/>
      <c r="K45" s="117"/>
      <c r="L45" s="123"/>
      <c r="M45" s="117"/>
      <c r="N45" s="123"/>
      <c r="O45" s="117"/>
      <c r="P45" s="123"/>
      <c r="Q45" s="117"/>
      <c r="R45" s="123"/>
      <c r="S45" s="117"/>
      <c r="T45" s="132"/>
      <c r="U45" s="133"/>
      <c r="V45" s="123"/>
      <c r="W45" s="117"/>
      <c r="X45" s="123"/>
      <c r="Y45" s="124"/>
      <c r="Z45" s="125"/>
      <c r="AA45" s="118"/>
      <c r="AB45" s="96">
        <f t="shared" si="1"/>
        <v>0</v>
      </c>
    </row>
    <row r="46" spans="4:28" s="97" customFormat="1" ht="15.75" thickBot="1">
      <c r="D46" s="151" t="s">
        <v>37</v>
      </c>
      <c r="E46" s="151"/>
      <c r="F46" s="152">
        <v>13</v>
      </c>
      <c r="G46" s="152"/>
      <c r="H46" s="152">
        <v>18</v>
      </c>
      <c r="I46" s="152"/>
      <c r="J46" s="152">
        <v>19</v>
      </c>
      <c r="K46" s="152"/>
      <c r="L46" s="152">
        <v>18</v>
      </c>
      <c r="M46" s="152"/>
      <c r="N46" s="152">
        <v>17</v>
      </c>
      <c r="O46" s="152"/>
      <c r="P46" s="152">
        <v>17</v>
      </c>
      <c r="Q46" s="152"/>
      <c r="R46" s="152">
        <v>19</v>
      </c>
      <c r="S46" s="152"/>
      <c r="T46" s="152">
        <v>21</v>
      </c>
      <c r="U46" s="152"/>
      <c r="V46" s="152"/>
      <c r="W46" s="152"/>
      <c r="X46" s="152"/>
      <c r="Y46" s="152"/>
      <c r="Z46" s="98"/>
      <c r="AA46" s="98"/>
      <c r="AB46" s="99">
        <f>AVERAGE(F46:AA46)</f>
        <v>17.75</v>
      </c>
    </row>
    <row r="47" spans="2:27" ht="12.75">
      <c r="B47" s="148" t="s">
        <v>215</v>
      </c>
      <c r="C47" s="148"/>
      <c r="D47" s="148"/>
      <c r="E47" s="148"/>
      <c r="F47" s="148"/>
      <c r="G47" s="148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7" ht="12.75">
      <c r="B48" s="148"/>
      <c r="C48" s="148"/>
      <c r="D48" s="148"/>
      <c r="E48" s="148"/>
      <c r="F48" s="148"/>
      <c r="G48" s="148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</sheetData>
  <sheetProtection/>
  <mergeCells count="34"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  <mergeCell ref="R46:S46"/>
    <mergeCell ref="V3:W3"/>
    <mergeCell ref="X3:Y3"/>
    <mergeCell ref="R4:S4"/>
    <mergeCell ref="T4:U4"/>
    <mergeCell ref="T46:U46"/>
    <mergeCell ref="V46:W46"/>
    <mergeCell ref="X46:Y46"/>
    <mergeCell ref="F4:G4"/>
    <mergeCell ref="H4:I4"/>
    <mergeCell ref="J4:K4"/>
    <mergeCell ref="L4:M4"/>
    <mergeCell ref="N4:O4"/>
    <mergeCell ref="P4:Q4"/>
    <mergeCell ref="AB3:AB4"/>
    <mergeCell ref="A1:AB2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B23" activeCellId="6" sqref="B5 B8 B9 B12 B18 B19 B2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6.7109375" style="0" bestFit="1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421875" style="0" customWidth="1"/>
    <col min="28" max="28" width="7.7109375" style="0" customWidth="1"/>
  </cols>
  <sheetData>
    <row r="1" spans="6:28" ht="15.75">
      <c r="F1" s="1" t="s">
        <v>190</v>
      </c>
      <c r="Z1" s="161" t="s">
        <v>198</v>
      </c>
      <c r="AA1" s="161"/>
      <c r="AB1" s="161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62" t="s">
        <v>184</v>
      </c>
      <c r="H3" s="162"/>
      <c r="I3" s="163" t="s">
        <v>40</v>
      </c>
      <c r="J3" s="163"/>
      <c r="K3" s="164" t="s">
        <v>191</v>
      </c>
      <c r="L3" s="165"/>
      <c r="M3" s="166" t="s">
        <v>192</v>
      </c>
      <c r="N3" s="167"/>
      <c r="O3" s="164" t="s">
        <v>185</v>
      </c>
      <c r="P3" s="165"/>
      <c r="Q3" s="166" t="s">
        <v>186</v>
      </c>
      <c r="R3" s="167"/>
      <c r="S3" s="164" t="s">
        <v>45</v>
      </c>
      <c r="T3" s="165"/>
      <c r="U3" s="166" t="s">
        <v>187</v>
      </c>
      <c r="V3" s="167"/>
      <c r="W3" s="164" t="s">
        <v>188</v>
      </c>
      <c r="X3" s="165"/>
      <c r="Y3" s="166" t="s">
        <v>48</v>
      </c>
      <c r="Z3" s="167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59">
        <v>1</v>
      </c>
      <c r="H4" s="59">
        <v>2</v>
      </c>
      <c r="I4" s="60">
        <v>1</v>
      </c>
      <c r="J4" s="60">
        <v>2</v>
      </c>
      <c r="K4" s="59">
        <v>1</v>
      </c>
      <c r="L4" s="59">
        <v>2</v>
      </c>
      <c r="M4" s="60">
        <v>1</v>
      </c>
      <c r="N4" s="60">
        <v>2</v>
      </c>
      <c r="O4" s="59">
        <v>1</v>
      </c>
      <c r="P4" s="59">
        <v>2</v>
      </c>
      <c r="Q4" s="60">
        <v>1</v>
      </c>
      <c r="R4" s="60">
        <v>2</v>
      </c>
      <c r="S4" s="59">
        <v>1</v>
      </c>
      <c r="T4" s="59">
        <v>2</v>
      </c>
      <c r="U4" s="60">
        <v>1</v>
      </c>
      <c r="V4" s="60">
        <v>2</v>
      </c>
      <c r="W4" s="59">
        <v>1</v>
      </c>
      <c r="X4" s="59">
        <v>2</v>
      </c>
      <c r="Y4" s="59">
        <v>1</v>
      </c>
      <c r="Z4" s="59">
        <v>2</v>
      </c>
      <c r="AA4" s="10" t="s">
        <v>9</v>
      </c>
      <c r="AB4" s="11" t="s">
        <v>10</v>
      </c>
    </row>
    <row r="5" spans="1:28" ht="12.75">
      <c r="A5" s="4">
        <v>1</v>
      </c>
      <c r="B5" s="12" t="s">
        <v>54</v>
      </c>
      <c r="C5" s="7">
        <v>4927</v>
      </c>
      <c r="D5" s="7" t="s">
        <v>101</v>
      </c>
      <c r="E5" s="7">
        <v>14</v>
      </c>
      <c r="F5" s="8">
        <f aca="true" t="shared" si="0" ref="F5:F24">SUM(G5:Z5)</f>
        <v>182</v>
      </c>
      <c r="G5" s="7" t="s">
        <v>157</v>
      </c>
      <c r="H5" s="7">
        <v>10</v>
      </c>
      <c r="I5" s="8">
        <v>10</v>
      </c>
      <c r="J5" s="8">
        <v>10</v>
      </c>
      <c r="K5" s="7" t="s">
        <v>157</v>
      </c>
      <c r="L5" s="7">
        <v>0</v>
      </c>
      <c r="M5" s="8">
        <v>12</v>
      </c>
      <c r="N5" s="8">
        <v>12</v>
      </c>
      <c r="O5" s="7" t="s">
        <v>157</v>
      </c>
      <c r="P5" s="7">
        <v>10</v>
      </c>
      <c r="Q5" s="8">
        <v>10</v>
      </c>
      <c r="R5" s="8">
        <v>10</v>
      </c>
      <c r="S5" s="7">
        <v>10</v>
      </c>
      <c r="T5" s="7">
        <v>10</v>
      </c>
      <c r="U5" s="8">
        <v>15</v>
      </c>
      <c r="V5" s="8">
        <v>12</v>
      </c>
      <c r="W5" s="7">
        <v>12</v>
      </c>
      <c r="X5" s="7">
        <v>12</v>
      </c>
      <c r="Y5" s="8">
        <v>15</v>
      </c>
      <c r="Z5" s="8">
        <v>12</v>
      </c>
      <c r="AA5" s="8"/>
      <c r="AB5" s="54" t="s">
        <v>123</v>
      </c>
    </row>
    <row r="6" spans="1:28" ht="12.75">
      <c r="A6" s="4">
        <v>2</v>
      </c>
      <c r="B6" s="58" t="s">
        <v>151</v>
      </c>
      <c r="C6" s="7">
        <v>1431</v>
      </c>
      <c r="D6" s="13" t="s">
        <v>101</v>
      </c>
      <c r="E6" s="7">
        <v>56</v>
      </c>
      <c r="F6" s="8">
        <f t="shared" si="0"/>
        <v>176</v>
      </c>
      <c r="G6" s="7">
        <v>12</v>
      </c>
      <c r="H6" s="7">
        <v>12</v>
      </c>
      <c r="I6" s="8">
        <v>12</v>
      </c>
      <c r="J6" s="8">
        <v>12</v>
      </c>
      <c r="K6" s="7">
        <v>12</v>
      </c>
      <c r="L6" s="7">
        <v>12</v>
      </c>
      <c r="M6" s="8">
        <v>0</v>
      </c>
      <c r="N6" s="8">
        <v>0</v>
      </c>
      <c r="O6" s="7" t="s">
        <v>157</v>
      </c>
      <c r="P6" s="7" t="s">
        <v>157</v>
      </c>
      <c r="Q6" s="8">
        <v>9</v>
      </c>
      <c r="R6" s="8">
        <v>9</v>
      </c>
      <c r="S6" s="7">
        <v>12</v>
      </c>
      <c r="T6" s="7">
        <v>12</v>
      </c>
      <c r="U6" s="8">
        <v>12</v>
      </c>
      <c r="V6" s="8">
        <v>10</v>
      </c>
      <c r="W6" s="7">
        <v>10</v>
      </c>
      <c r="X6" s="7">
        <v>10</v>
      </c>
      <c r="Y6" s="8">
        <v>10</v>
      </c>
      <c r="Z6" s="8">
        <v>10</v>
      </c>
      <c r="AA6" s="8"/>
      <c r="AB6" s="55" t="s">
        <v>124</v>
      </c>
    </row>
    <row r="7" spans="1:28" ht="12.75">
      <c r="A7" s="4">
        <v>3</v>
      </c>
      <c r="B7" s="12" t="s">
        <v>150</v>
      </c>
      <c r="C7" s="7">
        <v>18464</v>
      </c>
      <c r="D7" s="7" t="s">
        <v>101</v>
      </c>
      <c r="E7" s="7">
        <v>5</v>
      </c>
      <c r="F7" s="8">
        <f t="shared" si="0"/>
        <v>167</v>
      </c>
      <c r="G7" s="7">
        <v>9</v>
      </c>
      <c r="H7" s="7">
        <v>9</v>
      </c>
      <c r="I7" s="8">
        <v>9</v>
      </c>
      <c r="J7" s="8">
        <v>9</v>
      </c>
      <c r="K7" s="7">
        <v>9</v>
      </c>
      <c r="L7" s="7">
        <v>10</v>
      </c>
      <c r="M7" s="8"/>
      <c r="N7" s="8"/>
      <c r="O7" s="7">
        <v>10</v>
      </c>
      <c r="P7" s="7">
        <v>0</v>
      </c>
      <c r="Q7" s="8"/>
      <c r="R7" s="8"/>
      <c r="S7" s="7">
        <v>15</v>
      </c>
      <c r="T7" s="7">
        <v>15</v>
      </c>
      <c r="U7" s="8">
        <v>0</v>
      </c>
      <c r="V7" s="8">
        <v>15</v>
      </c>
      <c r="W7" s="7">
        <v>15</v>
      </c>
      <c r="X7" s="7">
        <v>15</v>
      </c>
      <c r="Y7" s="8">
        <v>12</v>
      </c>
      <c r="Z7" s="8">
        <v>15</v>
      </c>
      <c r="AA7" s="8"/>
      <c r="AB7" s="55" t="s">
        <v>129</v>
      </c>
    </row>
    <row r="8" spans="1:28" ht="12.75">
      <c r="A8" s="4">
        <v>4</v>
      </c>
      <c r="B8" s="12" t="s">
        <v>104</v>
      </c>
      <c r="C8" s="7">
        <v>4272</v>
      </c>
      <c r="D8" s="13" t="s">
        <v>98</v>
      </c>
      <c r="E8" s="43">
        <v>24</v>
      </c>
      <c r="F8" s="8">
        <f t="shared" si="0"/>
        <v>134</v>
      </c>
      <c r="G8" s="7" t="s">
        <v>157</v>
      </c>
      <c r="H8" s="7">
        <v>8</v>
      </c>
      <c r="I8" s="8">
        <v>9</v>
      </c>
      <c r="J8" s="8">
        <v>9</v>
      </c>
      <c r="K8" s="7">
        <v>8</v>
      </c>
      <c r="L8" s="7">
        <v>8</v>
      </c>
      <c r="M8" s="8">
        <v>0</v>
      </c>
      <c r="N8" s="8">
        <v>8</v>
      </c>
      <c r="O8" s="7">
        <v>8</v>
      </c>
      <c r="P8" s="7">
        <v>9</v>
      </c>
      <c r="Q8" s="8">
        <v>10</v>
      </c>
      <c r="R8" s="8">
        <v>9</v>
      </c>
      <c r="S8" s="7">
        <v>8</v>
      </c>
      <c r="T8" s="7">
        <v>8</v>
      </c>
      <c r="U8" s="8">
        <v>8</v>
      </c>
      <c r="V8" s="8" t="s">
        <v>157</v>
      </c>
      <c r="W8" s="7">
        <v>8</v>
      </c>
      <c r="X8" s="7">
        <v>8</v>
      </c>
      <c r="Y8" s="8">
        <v>8</v>
      </c>
      <c r="Z8" s="8" t="s">
        <v>157</v>
      </c>
      <c r="AA8" s="8"/>
      <c r="AB8" s="56" t="s">
        <v>125</v>
      </c>
    </row>
    <row r="9" spans="1:28" ht="12.75">
      <c r="A9" s="4">
        <v>5</v>
      </c>
      <c r="B9" s="12" t="s">
        <v>177</v>
      </c>
      <c r="C9" s="7">
        <v>33448</v>
      </c>
      <c r="D9" s="13" t="s">
        <v>101</v>
      </c>
      <c r="E9" s="7">
        <v>85</v>
      </c>
      <c r="F9" s="8">
        <f t="shared" si="0"/>
        <v>128</v>
      </c>
      <c r="G9" s="7">
        <v>7</v>
      </c>
      <c r="H9" s="7">
        <v>7</v>
      </c>
      <c r="I9" s="8">
        <v>7</v>
      </c>
      <c r="J9" s="8">
        <v>7</v>
      </c>
      <c r="K9" s="7">
        <v>8</v>
      </c>
      <c r="L9" s="7">
        <v>8</v>
      </c>
      <c r="M9" s="8">
        <v>9</v>
      </c>
      <c r="N9" s="8">
        <v>9</v>
      </c>
      <c r="O9" s="7"/>
      <c r="P9" s="7"/>
      <c r="Q9" s="8">
        <v>7</v>
      </c>
      <c r="R9" s="8">
        <v>8</v>
      </c>
      <c r="S9" s="7">
        <v>7</v>
      </c>
      <c r="T9" s="7">
        <v>9</v>
      </c>
      <c r="U9" s="8">
        <v>9</v>
      </c>
      <c r="V9" s="8">
        <v>8</v>
      </c>
      <c r="W9" s="7"/>
      <c r="X9" s="7"/>
      <c r="Y9" s="8">
        <v>9</v>
      </c>
      <c r="Z9" s="8">
        <v>9</v>
      </c>
      <c r="AA9" s="8"/>
      <c r="AB9" s="43"/>
    </row>
    <row r="10" spans="1:28" ht="12.75">
      <c r="A10" s="4">
        <v>6</v>
      </c>
      <c r="B10" s="12" t="s">
        <v>144</v>
      </c>
      <c r="C10" s="13">
        <v>10091</v>
      </c>
      <c r="D10" s="7" t="s">
        <v>101</v>
      </c>
      <c r="E10" s="7">
        <v>66</v>
      </c>
      <c r="F10" s="8">
        <f t="shared" si="0"/>
        <v>117</v>
      </c>
      <c r="G10" s="7">
        <v>8</v>
      </c>
      <c r="H10" s="7">
        <v>8</v>
      </c>
      <c r="I10" s="8">
        <v>8</v>
      </c>
      <c r="J10" s="8">
        <v>8</v>
      </c>
      <c r="K10" s="7">
        <v>7</v>
      </c>
      <c r="L10" s="7">
        <v>9</v>
      </c>
      <c r="M10" s="8">
        <v>10</v>
      </c>
      <c r="N10" s="8">
        <v>10</v>
      </c>
      <c r="O10" s="7"/>
      <c r="P10" s="7"/>
      <c r="Q10" s="8"/>
      <c r="R10" s="8"/>
      <c r="S10" s="7">
        <v>8</v>
      </c>
      <c r="T10" s="7">
        <v>8</v>
      </c>
      <c r="U10" s="8">
        <v>8</v>
      </c>
      <c r="V10" s="8">
        <v>7</v>
      </c>
      <c r="W10" s="7">
        <v>9</v>
      </c>
      <c r="X10" s="7">
        <v>9</v>
      </c>
      <c r="Y10" s="8"/>
      <c r="Z10" s="8"/>
      <c r="AA10" s="8"/>
      <c r="AB10" s="43"/>
    </row>
    <row r="11" spans="1:28" ht="12.75">
      <c r="A11" s="4">
        <v>7</v>
      </c>
      <c r="B11" s="48" t="s">
        <v>193</v>
      </c>
      <c r="C11" s="7">
        <v>28315</v>
      </c>
      <c r="D11" s="9" t="s">
        <v>98</v>
      </c>
      <c r="E11" s="7">
        <v>95</v>
      </c>
      <c r="F11" s="8">
        <f t="shared" si="0"/>
        <v>89</v>
      </c>
      <c r="G11" s="7"/>
      <c r="H11" s="7"/>
      <c r="I11" s="8">
        <v>8</v>
      </c>
      <c r="J11" s="8">
        <v>8</v>
      </c>
      <c r="K11" s="7">
        <v>9</v>
      </c>
      <c r="L11" s="7">
        <v>9</v>
      </c>
      <c r="M11" s="8"/>
      <c r="N11" s="8"/>
      <c r="O11" s="7">
        <v>9</v>
      </c>
      <c r="P11" s="7">
        <v>8</v>
      </c>
      <c r="Q11" s="8">
        <v>8</v>
      </c>
      <c r="R11" s="8">
        <v>8</v>
      </c>
      <c r="S11" s="7">
        <v>7</v>
      </c>
      <c r="T11" s="7">
        <v>7</v>
      </c>
      <c r="U11" s="8">
        <v>0</v>
      </c>
      <c r="V11" s="8">
        <v>8</v>
      </c>
      <c r="W11" s="7"/>
      <c r="X11" s="7"/>
      <c r="Y11" s="8"/>
      <c r="Z11" s="8"/>
      <c r="AA11" s="8"/>
      <c r="AB11" s="56" t="s">
        <v>126</v>
      </c>
    </row>
    <row r="12" spans="1:28" ht="12.75">
      <c r="A12" s="4">
        <v>8</v>
      </c>
      <c r="B12" s="12" t="s">
        <v>194</v>
      </c>
      <c r="C12" s="7">
        <v>33451</v>
      </c>
      <c r="D12" s="9" t="s">
        <v>101</v>
      </c>
      <c r="E12" s="7">
        <v>86</v>
      </c>
      <c r="F12" s="8">
        <f t="shared" si="0"/>
        <v>89</v>
      </c>
      <c r="G12" s="7"/>
      <c r="H12" s="7"/>
      <c r="I12" s="8"/>
      <c r="J12" s="8"/>
      <c r="K12" s="7"/>
      <c r="L12" s="7"/>
      <c r="M12" s="8">
        <v>8</v>
      </c>
      <c r="N12" s="8">
        <v>8</v>
      </c>
      <c r="O12" s="7">
        <v>7</v>
      </c>
      <c r="P12" s="7">
        <v>0</v>
      </c>
      <c r="Q12" s="8">
        <v>8</v>
      </c>
      <c r="R12" s="8">
        <v>7</v>
      </c>
      <c r="S12" s="7">
        <v>6</v>
      </c>
      <c r="T12" s="7">
        <v>6</v>
      </c>
      <c r="U12" s="8">
        <v>7</v>
      </c>
      <c r="V12" s="8">
        <v>6</v>
      </c>
      <c r="W12" s="7">
        <v>7</v>
      </c>
      <c r="X12" s="7">
        <v>7</v>
      </c>
      <c r="Y12" s="8">
        <v>5</v>
      </c>
      <c r="Z12" s="8">
        <v>7</v>
      </c>
      <c r="AA12" s="8"/>
      <c r="AB12" s="43"/>
    </row>
    <row r="13" spans="1:28" ht="12.75">
      <c r="A13" s="4">
        <v>9</v>
      </c>
      <c r="B13" s="12" t="s">
        <v>34</v>
      </c>
      <c r="C13" s="7">
        <v>3589</v>
      </c>
      <c r="D13" s="7" t="s">
        <v>98</v>
      </c>
      <c r="E13" s="7">
        <v>21</v>
      </c>
      <c r="F13" s="8">
        <f t="shared" si="0"/>
        <v>77</v>
      </c>
      <c r="G13" s="7">
        <v>7</v>
      </c>
      <c r="H13" s="7">
        <v>7</v>
      </c>
      <c r="I13" s="8">
        <v>7</v>
      </c>
      <c r="J13" s="8">
        <v>7</v>
      </c>
      <c r="K13" s="7">
        <v>7</v>
      </c>
      <c r="L13" s="7">
        <v>7</v>
      </c>
      <c r="M13" s="8">
        <v>0</v>
      </c>
      <c r="N13" s="8">
        <v>0</v>
      </c>
      <c r="O13" s="7">
        <v>7</v>
      </c>
      <c r="P13" s="7">
        <v>7</v>
      </c>
      <c r="Q13" s="8">
        <v>7</v>
      </c>
      <c r="R13" s="8">
        <v>7</v>
      </c>
      <c r="S13" s="7"/>
      <c r="T13" s="7"/>
      <c r="U13" s="8"/>
      <c r="V13" s="8"/>
      <c r="W13" s="7">
        <v>7</v>
      </c>
      <c r="X13" s="7">
        <v>0</v>
      </c>
      <c r="Y13" s="8"/>
      <c r="Z13" s="8"/>
      <c r="AA13" s="8"/>
      <c r="AB13" s="56" t="s">
        <v>127</v>
      </c>
    </row>
    <row r="14" spans="1:28" ht="12.75">
      <c r="A14" s="4">
        <v>10</v>
      </c>
      <c r="B14" s="12" t="s">
        <v>189</v>
      </c>
      <c r="C14" s="7">
        <v>27167</v>
      </c>
      <c r="D14" s="9" t="s">
        <v>169</v>
      </c>
      <c r="E14" s="7">
        <v>22</v>
      </c>
      <c r="F14" s="8">
        <f t="shared" si="0"/>
        <v>29</v>
      </c>
      <c r="G14" s="7">
        <v>8</v>
      </c>
      <c r="H14" s="7">
        <v>7</v>
      </c>
      <c r="I14" s="8">
        <v>7</v>
      </c>
      <c r="J14" s="8">
        <v>7</v>
      </c>
      <c r="K14" s="7"/>
      <c r="L14" s="7"/>
      <c r="M14" s="8"/>
      <c r="N14" s="8"/>
      <c r="O14" s="7"/>
      <c r="P14" s="7"/>
      <c r="Q14" s="8"/>
      <c r="R14" s="8"/>
      <c r="S14" s="7"/>
      <c r="T14" s="7"/>
      <c r="U14" s="8"/>
      <c r="V14" s="8"/>
      <c r="W14" s="7"/>
      <c r="X14" s="7"/>
      <c r="Y14" s="8"/>
      <c r="Z14" s="8"/>
      <c r="AA14" s="8"/>
      <c r="AB14" s="43"/>
    </row>
    <row r="15" spans="1:28" ht="12.75">
      <c r="A15" s="4">
        <v>11</v>
      </c>
      <c r="B15" s="12" t="s">
        <v>173</v>
      </c>
      <c r="C15" s="7">
        <v>8021</v>
      </c>
      <c r="D15" s="13" t="s">
        <v>98</v>
      </c>
      <c r="E15" s="43">
        <v>17</v>
      </c>
      <c r="F15" s="8">
        <f t="shared" si="0"/>
        <v>19</v>
      </c>
      <c r="G15" s="7"/>
      <c r="H15" s="7"/>
      <c r="I15" s="8"/>
      <c r="J15" s="8"/>
      <c r="K15" s="7"/>
      <c r="L15" s="7"/>
      <c r="M15" s="8"/>
      <c r="N15" s="8"/>
      <c r="O15" s="7"/>
      <c r="P15" s="7"/>
      <c r="Q15" s="8">
        <v>9</v>
      </c>
      <c r="R15" s="8">
        <v>10</v>
      </c>
      <c r="S15" s="7"/>
      <c r="T15" s="7"/>
      <c r="U15" s="8"/>
      <c r="V15" s="8"/>
      <c r="W15" s="7"/>
      <c r="X15" s="7"/>
      <c r="Y15" s="8"/>
      <c r="Z15" s="8"/>
      <c r="AA15" s="8"/>
      <c r="AB15" s="7"/>
    </row>
    <row r="16" spans="1:28" ht="12.75">
      <c r="A16" s="4">
        <v>12</v>
      </c>
      <c r="B16" s="48" t="s">
        <v>196</v>
      </c>
      <c r="C16" s="7">
        <v>200637</v>
      </c>
      <c r="D16" s="9" t="s">
        <v>101</v>
      </c>
      <c r="E16" s="7">
        <v>16</v>
      </c>
      <c r="F16" s="8">
        <f t="shared" si="0"/>
        <v>19</v>
      </c>
      <c r="G16" s="7"/>
      <c r="H16" s="7"/>
      <c r="I16" s="8"/>
      <c r="J16" s="8"/>
      <c r="K16" s="7"/>
      <c r="L16" s="7"/>
      <c r="M16" s="8"/>
      <c r="N16" s="8"/>
      <c r="O16" s="7"/>
      <c r="P16" s="7"/>
      <c r="Q16" s="8"/>
      <c r="R16" s="8"/>
      <c r="S16" s="7"/>
      <c r="T16" s="7"/>
      <c r="U16" s="8">
        <v>10</v>
      </c>
      <c r="V16" s="8">
        <v>9</v>
      </c>
      <c r="W16" s="7"/>
      <c r="X16" s="7"/>
      <c r="Y16" s="8"/>
      <c r="Z16" s="8"/>
      <c r="AA16" s="8"/>
      <c r="AB16" s="7"/>
    </row>
    <row r="17" spans="1:28" ht="12.75">
      <c r="A17" s="4">
        <v>13</v>
      </c>
      <c r="B17" s="12" t="s">
        <v>197</v>
      </c>
      <c r="C17" s="7">
        <v>3461</v>
      </c>
      <c r="D17" s="9" t="s">
        <v>101</v>
      </c>
      <c r="E17" s="43">
        <v>16</v>
      </c>
      <c r="F17" s="8">
        <f t="shared" si="0"/>
        <v>16</v>
      </c>
      <c r="G17" s="7"/>
      <c r="H17" s="7"/>
      <c r="I17" s="8"/>
      <c r="J17" s="8"/>
      <c r="K17" s="7"/>
      <c r="L17" s="7"/>
      <c r="M17" s="8"/>
      <c r="N17" s="8"/>
      <c r="O17" s="7"/>
      <c r="P17" s="7"/>
      <c r="Q17" s="8"/>
      <c r="R17" s="8"/>
      <c r="S17" s="7"/>
      <c r="T17" s="7"/>
      <c r="U17" s="8"/>
      <c r="V17" s="8"/>
      <c r="W17" s="7">
        <v>8</v>
      </c>
      <c r="X17" s="7">
        <v>8</v>
      </c>
      <c r="Y17" s="8"/>
      <c r="Z17" s="8"/>
      <c r="AA17" s="8"/>
      <c r="AB17" s="7"/>
    </row>
    <row r="18" spans="1:28" ht="12.75">
      <c r="A18" s="4">
        <v>14</v>
      </c>
      <c r="B18" s="48" t="s">
        <v>195</v>
      </c>
      <c r="C18" s="7">
        <v>26640</v>
      </c>
      <c r="D18" s="9" t="s">
        <v>101</v>
      </c>
      <c r="E18" s="7">
        <v>16</v>
      </c>
      <c r="F18" s="8">
        <f t="shared" si="0"/>
        <v>16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52"/>
      <c r="S18" s="7">
        <v>9</v>
      </c>
      <c r="T18" s="7">
        <v>7</v>
      </c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 t="s">
        <v>199</v>
      </c>
      <c r="C19" s="7">
        <v>200774</v>
      </c>
      <c r="D19" s="7" t="s">
        <v>101</v>
      </c>
      <c r="E19" s="7">
        <v>83</v>
      </c>
      <c r="F19" s="8">
        <f t="shared" si="0"/>
        <v>16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53"/>
      <c r="R19" s="8"/>
      <c r="S19" s="7"/>
      <c r="T19" s="7"/>
      <c r="U19" s="8"/>
      <c r="V19" s="8"/>
      <c r="W19" s="7"/>
      <c r="X19" s="7"/>
      <c r="Y19" s="8">
        <v>8</v>
      </c>
      <c r="Z19" s="8">
        <v>8</v>
      </c>
      <c r="AA19" s="8"/>
      <c r="AB19" s="7"/>
    </row>
    <row r="20" spans="1:28" ht="12.75" customHeight="1">
      <c r="A20" s="4">
        <v>16</v>
      </c>
      <c r="B20" s="12" t="s">
        <v>36</v>
      </c>
      <c r="C20" s="7">
        <v>4597</v>
      </c>
      <c r="D20" s="9" t="s">
        <v>98</v>
      </c>
      <c r="E20" s="7">
        <v>58</v>
      </c>
      <c r="F20" s="8">
        <f t="shared" si="0"/>
        <v>15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>
        <v>7</v>
      </c>
      <c r="Z20" s="8">
        <v>8</v>
      </c>
      <c r="AA20" s="8"/>
      <c r="AB20" s="7"/>
    </row>
    <row r="21" spans="1:28" ht="12.75" customHeight="1">
      <c r="A21" s="4">
        <v>17</v>
      </c>
      <c r="B21" s="12" t="s">
        <v>52</v>
      </c>
      <c r="C21" s="7">
        <v>6962</v>
      </c>
      <c r="D21" s="7" t="s">
        <v>169</v>
      </c>
      <c r="E21" s="7">
        <v>59</v>
      </c>
      <c r="F21" s="8">
        <f t="shared" si="0"/>
        <v>15</v>
      </c>
      <c r="G21" s="7">
        <v>7</v>
      </c>
      <c r="H21" s="7">
        <v>8</v>
      </c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 t="s">
        <v>200</v>
      </c>
      <c r="C22" s="7">
        <v>200795</v>
      </c>
      <c r="D22" s="9" t="s">
        <v>101</v>
      </c>
      <c r="E22" s="7">
        <v>66</v>
      </c>
      <c r="F22" s="8">
        <f t="shared" si="0"/>
        <v>13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53"/>
      <c r="R22" s="8"/>
      <c r="S22" s="7"/>
      <c r="T22" s="7"/>
      <c r="U22" s="8"/>
      <c r="V22" s="8"/>
      <c r="W22" s="7"/>
      <c r="X22" s="7"/>
      <c r="Y22" s="8">
        <v>7</v>
      </c>
      <c r="Z22" s="8">
        <v>6</v>
      </c>
      <c r="AA22" s="8"/>
      <c r="AB22" s="7"/>
    </row>
    <row r="23" spans="1:28" ht="12.75" customHeight="1">
      <c r="A23" s="4">
        <v>19</v>
      </c>
      <c r="B23" s="12" t="s">
        <v>201</v>
      </c>
      <c r="C23" s="7">
        <v>200772</v>
      </c>
      <c r="D23" s="9" t="s">
        <v>101</v>
      </c>
      <c r="E23" s="7">
        <v>84</v>
      </c>
      <c r="F23" s="8">
        <f t="shared" si="0"/>
        <v>11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>
        <v>6</v>
      </c>
      <c r="Z23" s="8">
        <v>5</v>
      </c>
      <c r="AA23" s="8"/>
      <c r="AB23" s="7"/>
    </row>
    <row r="24" spans="1:28" ht="12.75">
      <c r="A24" s="4">
        <v>20</v>
      </c>
      <c r="B24" s="12"/>
      <c r="C24" s="7"/>
      <c r="D24" s="13"/>
      <c r="E24" s="43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53"/>
      <c r="R24" s="53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48"/>
      <c r="C25" s="7"/>
      <c r="D25" s="13"/>
      <c r="E25" s="7"/>
      <c r="F25" s="8">
        <f aca="true" t="shared" si="1" ref="F25:F44">SUM(G25:Z25)</f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7"/>
      <c r="E26" s="7"/>
      <c r="F26" s="8">
        <f t="shared" si="1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53"/>
      <c r="R26" s="53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9"/>
      <c r="E27" s="7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53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13"/>
      <c r="E28" s="7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13"/>
      <c r="E29" s="7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7"/>
      <c r="E30" s="7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53"/>
      <c r="R31" s="53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48"/>
      <c r="C32" s="7"/>
      <c r="D32" s="13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53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 customHeight="1">
      <c r="A33" s="4">
        <v>29</v>
      </c>
      <c r="B33" s="48"/>
      <c r="C33" s="7"/>
      <c r="D33" s="9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53"/>
      <c r="R34" s="53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7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53"/>
      <c r="R35" s="53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13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53"/>
      <c r="R36" s="53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7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13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7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13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12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169" t="s">
        <v>37</v>
      </c>
      <c r="E45" s="170"/>
      <c r="F45" s="171"/>
      <c r="G45" s="168">
        <v>9</v>
      </c>
      <c r="H45" s="168"/>
      <c r="I45" s="168">
        <v>9</v>
      </c>
      <c r="J45" s="168"/>
      <c r="K45" s="168">
        <v>8</v>
      </c>
      <c r="L45" s="168"/>
      <c r="M45" s="168">
        <v>7</v>
      </c>
      <c r="N45" s="168"/>
      <c r="O45" s="168">
        <v>7</v>
      </c>
      <c r="P45" s="168"/>
      <c r="Q45" s="168">
        <v>8</v>
      </c>
      <c r="R45" s="168"/>
      <c r="S45" s="168">
        <v>9</v>
      </c>
      <c r="T45" s="168"/>
      <c r="U45" s="168">
        <v>9</v>
      </c>
      <c r="V45" s="168"/>
      <c r="W45" s="168">
        <v>8</v>
      </c>
      <c r="X45" s="168"/>
      <c r="Y45" s="168">
        <v>10</v>
      </c>
      <c r="Z45" s="168"/>
      <c r="AA45" s="47"/>
      <c r="AB45" s="46"/>
      <c r="AC45" s="45"/>
    </row>
  </sheetData>
  <sheetProtection/>
  <mergeCells count="22">
    <mergeCell ref="Y45:Z45"/>
    <mergeCell ref="Y3:Z3"/>
    <mergeCell ref="U45:V45"/>
    <mergeCell ref="W45:X45"/>
    <mergeCell ref="U3:V3"/>
    <mergeCell ref="W3:X3"/>
    <mergeCell ref="Q45:R45"/>
    <mergeCell ref="S45:T45"/>
    <mergeCell ref="M45:N45"/>
    <mergeCell ref="O45:P45"/>
    <mergeCell ref="D45:F45"/>
    <mergeCell ref="G45:H45"/>
    <mergeCell ref="I45:J45"/>
    <mergeCell ref="K45:L45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6.7109375" style="0" bestFit="1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421875" style="0" customWidth="1"/>
    <col min="28" max="28" width="7.7109375" style="0" customWidth="1"/>
  </cols>
  <sheetData>
    <row r="1" spans="6:28" ht="15.75">
      <c r="F1" s="1" t="s">
        <v>158</v>
      </c>
      <c r="Z1" s="161" t="s">
        <v>179</v>
      </c>
      <c r="AA1" s="161"/>
      <c r="AB1" s="161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62" t="s">
        <v>159</v>
      </c>
      <c r="H3" s="162"/>
      <c r="I3" s="163" t="s">
        <v>160</v>
      </c>
      <c r="J3" s="163"/>
      <c r="K3" s="164" t="s">
        <v>161</v>
      </c>
      <c r="L3" s="165"/>
      <c r="M3" s="166" t="s">
        <v>162</v>
      </c>
      <c r="N3" s="167"/>
      <c r="O3" s="164" t="s">
        <v>171</v>
      </c>
      <c r="P3" s="165"/>
      <c r="Q3" s="166" t="s">
        <v>163</v>
      </c>
      <c r="R3" s="167"/>
      <c r="S3" s="164" t="s">
        <v>164</v>
      </c>
      <c r="T3" s="165"/>
      <c r="U3" s="166" t="s">
        <v>176</v>
      </c>
      <c r="V3" s="167"/>
      <c r="W3" s="164" t="s">
        <v>165</v>
      </c>
      <c r="X3" s="165"/>
      <c r="Y3" s="166"/>
      <c r="Z3" s="167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59">
        <v>1</v>
      </c>
      <c r="H4" s="59">
        <v>2</v>
      </c>
      <c r="I4" s="60">
        <v>1</v>
      </c>
      <c r="J4" s="60">
        <v>2</v>
      </c>
      <c r="K4" s="59">
        <v>1</v>
      </c>
      <c r="L4" s="59">
        <v>2</v>
      </c>
      <c r="M4" s="60">
        <v>1</v>
      </c>
      <c r="N4" s="60">
        <v>2</v>
      </c>
      <c r="O4" s="59">
        <v>1</v>
      </c>
      <c r="P4" s="59">
        <v>2</v>
      </c>
      <c r="Q4" s="60">
        <v>1</v>
      </c>
      <c r="R4" s="60">
        <v>2</v>
      </c>
      <c r="S4" s="59">
        <v>1</v>
      </c>
      <c r="T4" s="59">
        <v>2</v>
      </c>
      <c r="U4" s="60">
        <v>1</v>
      </c>
      <c r="V4" s="60">
        <v>2</v>
      </c>
      <c r="W4" s="59">
        <v>1</v>
      </c>
      <c r="X4" s="59">
        <v>2</v>
      </c>
      <c r="Y4" s="8"/>
      <c r="Z4" s="8"/>
      <c r="AA4" s="10" t="s">
        <v>9</v>
      </c>
      <c r="AB4" s="11" t="s">
        <v>10</v>
      </c>
    </row>
    <row r="5" spans="1:28" ht="12.75">
      <c r="A5" s="4">
        <v>1</v>
      </c>
      <c r="B5" s="58" t="s">
        <v>151</v>
      </c>
      <c r="C5" s="7">
        <v>1431</v>
      </c>
      <c r="D5" s="13" t="s">
        <v>101</v>
      </c>
      <c r="E5" s="7">
        <v>56</v>
      </c>
      <c r="F5" s="8">
        <f aca="true" t="shared" si="0" ref="F5:F33">SUM(G5:Z5)</f>
        <v>193</v>
      </c>
      <c r="G5" s="7" t="s">
        <v>113</v>
      </c>
      <c r="H5" s="7">
        <v>12</v>
      </c>
      <c r="I5" s="8">
        <v>10</v>
      </c>
      <c r="J5" s="8">
        <v>10</v>
      </c>
      <c r="K5" s="7">
        <v>10</v>
      </c>
      <c r="L5" s="7">
        <v>10</v>
      </c>
      <c r="M5" s="8">
        <v>10</v>
      </c>
      <c r="N5" s="8">
        <v>10</v>
      </c>
      <c r="O5" s="7">
        <v>10</v>
      </c>
      <c r="P5" s="7">
        <v>12</v>
      </c>
      <c r="Q5" s="8">
        <v>15</v>
      </c>
      <c r="R5" s="8">
        <v>15</v>
      </c>
      <c r="S5" s="7">
        <v>12</v>
      </c>
      <c r="T5" s="7">
        <v>12</v>
      </c>
      <c r="U5" s="8">
        <v>15</v>
      </c>
      <c r="V5" s="8">
        <v>15</v>
      </c>
      <c r="W5" s="7">
        <v>15</v>
      </c>
      <c r="X5" s="7" t="s">
        <v>157</v>
      </c>
      <c r="Y5" s="8"/>
      <c r="Z5" s="8"/>
      <c r="AA5" s="8"/>
      <c r="AB5" s="54" t="s">
        <v>123</v>
      </c>
    </row>
    <row r="6" spans="1:28" ht="12.75">
      <c r="A6" s="4">
        <v>2</v>
      </c>
      <c r="B6" s="12" t="s">
        <v>79</v>
      </c>
      <c r="C6" s="7">
        <v>580</v>
      </c>
      <c r="D6" s="7" t="s">
        <v>98</v>
      </c>
      <c r="E6" s="7">
        <v>55</v>
      </c>
      <c r="F6" s="8">
        <f t="shared" si="0"/>
        <v>186</v>
      </c>
      <c r="G6" s="7" t="s">
        <v>114</v>
      </c>
      <c r="H6" s="7">
        <v>15</v>
      </c>
      <c r="I6" s="8">
        <v>12</v>
      </c>
      <c r="J6" s="8">
        <v>10</v>
      </c>
      <c r="K6" s="7">
        <v>12</v>
      </c>
      <c r="L6" s="7">
        <v>12</v>
      </c>
      <c r="M6" s="8">
        <v>12</v>
      </c>
      <c r="N6" s="8">
        <v>12</v>
      </c>
      <c r="O6" s="7">
        <v>15</v>
      </c>
      <c r="P6" s="7">
        <v>15</v>
      </c>
      <c r="Q6" s="8">
        <v>12</v>
      </c>
      <c r="R6" s="8">
        <v>12</v>
      </c>
      <c r="S6" s="7">
        <v>10</v>
      </c>
      <c r="T6" s="7">
        <v>10</v>
      </c>
      <c r="U6" s="8" t="s">
        <v>157</v>
      </c>
      <c r="V6" s="8">
        <v>8</v>
      </c>
      <c r="W6" s="7">
        <v>10</v>
      </c>
      <c r="X6" s="7">
        <v>9</v>
      </c>
      <c r="Y6" s="8"/>
      <c r="Z6" s="8"/>
      <c r="AA6" s="8"/>
      <c r="AB6" s="56" t="s">
        <v>125</v>
      </c>
    </row>
    <row r="7" spans="1:28" ht="12.75">
      <c r="A7" s="4">
        <v>3</v>
      </c>
      <c r="B7" s="12" t="s">
        <v>104</v>
      </c>
      <c r="C7" s="7">
        <v>4272</v>
      </c>
      <c r="D7" s="13" t="s">
        <v>98</v>
      </c>
      <c r="E7" s="43">
        <v>24</v>
      </c>
      <c r="F7" s="8">
        <f t="shared" si="0"/>
        <v>172</v>
      </c>
      <c r="G7" s="7" t="s">
        <v>115</v>
      </c>
      <c r="H7" s="7">
        <v>12</v>
      </c>
      <c r="I7" s="8">
        <v>15</v>
      </c>
      <c r="J7" s="8">
        <v>15</v>
      </c>
      <c r="K7" s="7">
        <v>10</v>
      </c>
      <c r="L7" s="7">
        <v>10</v>
      </c>
      <c r="M7" s="8">
        <v>9</v>
      </c>
      <c r="N7" s="8">
        <v>10</v>
      </c>
      <c r="O7" s="7">
        <v>10</v>
      </c>
      <c r="P7" s="7">
        <v>12</v>
      </c>
      <c r="Q7" s="8">
        <v>10</v>
      </c>
      <c r="R7" s="8">
        <v>10</v>
      </c>
      <c r="S7" s="7">
        <v>12</v>
      </c>
      <c r="T7" s="7">
        <v>12</v>
      </c>
      <c r="U7" s="8">
        <v>8</v>
      </c>
      <c r="V7" s="8" t="s">
        <v>157</v>
      </c>
      <c r="W7" s="7">
        <v>9</v>
      </c>
      <c r="X7" s="7">
        <v>8</v>
      </c>
      <c r="Y7" s="8"/>
      <c r="Z7" s="8"/>
      <c r="AA7" s="8"/>
      <c r="AB7" s="56" t="s">
        <v>126</v>
      </c>
    </row>
    <row r="8" spans="1:28" ht="12.75">
      <c r="A8" s="4">
        <v>4</v>
      </c>
      <c r="B8" s="12" t="s">
        <v>143</v>
      </c>
      <c r="C8" s="7">
        <v>6290</v>
      </c>
      <c r="D8" s="9" t="s">
        <v>169</v>
      </c>
      <c r="E8" s="7">
        <v>57</v>
      </c>
      <c r="F8" s="8">
        <f t="shared" si="0"/>
        <v>156</v>
      </c>
      <c r="G8" s="7" t="s">
        <v>116</v>
      </c>
      <c r="H8" s="7">
        <v>9</v>
      </c>
      <c r="I8" s="8">
        <v>9</v>
      </c>
      <c r="J8" s="8">
        <v>8</v>
      </c>
      <c r="K8" s="7">
        <v>10</v>
      </c>
      <c r="L8" s="7">
        <v>10</v>
      </c>
      <c r="M8" s="8">
        <v>12</v>
      </c>
      <c r="N8" s="8">
        <v>0</v>
      </c>
      <c r="O8" s="7">
        <v>12</v>
      </c>
      <c r="P8" s="7">
        <v>12</v>
      </c>
      <c r="Q8" s="8">
        <v>12</v>
      </c>
      <c r="R8" s="8">
        <v>0</v>
      </c>
      <c r="S8" s="7">
        <v>12</v>
      </c>
      <c r="T8" s="7">
        <v>12</v>
      </c>
      <c r="U8" s="8">
        <v>10</v>
      </c>
      <c r="V8" s="8">
        <v>10</v>
      </c>
      <c r="W8" s="7">
        <v>9</v>
      </c>
      <c r="X8" s="7">
        <v>9</v>
      </c>
      <c r="Y8" s="8"/>
      <c r="Z8" s="8"/>
      <c r="AA8" s="8"/>
      <c r="AB8" s="61" t="s">
        <v>181</v>
      </c>
    </row>
    <row r="9" spans="1:28" ht="12.75">
      <c r="A9" s="4">
        <v>5</v>
      </c>
      <c r="B9" s="12" t="s">
        <v>149</v>
      </c>
      <c r="C9" s="7">
        <v>28765</v>
      </c>
      <c r="D9" s="9" t="s">
        <v>169</v>
      </c>
      <c r="E9" s="7">
        <v>25</v>
      </c>
      <c r="F9" s="8">
        <f t="shared" si="0"/>
        <v>155</v>
      </c>
      <c r="G9" s="7"/>
      <c r="H9" s="7">
        <v>10</v>
      </c>
      <c r="I9" s="8">
        <v>12</v>
      </c>
      <c r="J9" s="8">
        <v>9</v>
      </c>
      <c r="K9" s="7">
        <v>9</v>
      </c>
      <c r="L9" s="7">
        <v>9</v>
      </c>
      <c r="M9" s="8">
        <v>10</v>
      </c>
      <c r="N9" s="8">
        <v>12</v>
      </c>
      <c r="O9" s="7">
        <v>10</v>
      </c>
      <c r="P9" s="7">
        <v>10</v>
      </c>
      <c r="Q9" s="8">
        <v>10</v>
      </c>
      <c r="R9" s="8">
        <v>12</v>
      </c>
      <c r="S9" s="7">
        <v>9</v>
      </c>
      <c r="T9" s="7">
        <v>9</v>
      </c>
      <c r="U9" s="8" t="s">
        <v>157</v>
      </c>
      <c r="V9" s="8">
        <v>8</v>
      </c>
      <c r="W9" s="7">
        <v>8</v>
      </c>
      <c r="X9" s="7">
        <v>8</v>
      </c>
      <c r="Y9" s="8"/>
      <c r="Z9" s="8"/>
      <c r="AA9" s="8"/>
      <c r="AB9" s="61" t="s">
        <v>182</v>
      </c>
    </row>
    <row r="10" spans="1:28" ht="12.75">
      <c r="A10" s="4">
        <v>6</v>
      </c>
      <c r="B10" s="12" t="s">
        <v>54</v>
      </c>
      <c r="C10" s="7">
        <v>4927</v>
      </c>
      <c r="D10" s="7" t="s">
        <v>101</v>
      </c>
      <c r="E10" s="7">
        <v>14</v>
      </c>
      <c r="F10" s="8">
        <f t="shared" si="0"/>
        <v>138</v>
      </c>
      <c r="G10" s="7" t="s">
        <v>115</v>
      </c>
      <c r="H10" s="7">
        <v>10</v>
      </c>
      <c r="I10" s="8">
        <v>12</v>
      </c>
      <c r="J10" s="8">
        <v>12</v>
      </c>
      <c r="K10" s="7"/>
      <c r="L10" s="7"/>
      <c r="M10" s="8"/>
      <c r="N10" s="8"/>
      <c r="O10" s="7">
        <v>12</v>
      </c>
      <c r="P10" s="7">
        <v>10</v>
      </c>
      <c r="Q10" s="8">
        <v>12</v>
      </c>
      <c r="R10" s="8">
        <v>12</v>
      </c>
      <c r="S10" s="7">
        <v>10</v>
      </c>
      <c r="T10" s="7">
        <v>0</v>
      </c>
      <c r="U10" s="8">
        <v>12</v>
      </c>
      <c r="V10" s="8">
        <v>12</v>
      </c>
      <c r="W10" s="7">
        <v>12</v>
      </c>
      <c r="X10" s="7">
        <v>12</v>
      </c>
      <c r="Y10" s="8"/>
      <c r="Z10" s="8"/>
      <c r="AA10" s="8"/>
      <c r="AB10" s="55" t="s">
        <v>124</v>
      </c>
    </row>
    <row r="11" spans="1:28" ht="12.75">
      <c r="A11" s="4">
        <v>7</v>
      </c>
      <c r="B11" s="12" t="s">
        <v>34</v>
      </c>
      <c r="C11" s="7">
        <v>3589</v>
      </c>
      <c r="D11" s="7" t="s">
        <v>98</v>
      </c>
      <c r="E11" s="7">
        <v>21</v>
      </c>
      <c r="F11" s="8">
        <f t="shared" si="0"/>
        <v>134</v>
      </c>
      <c r="G11" s="7" t="s">
        <v>114</v>
      </c>
      <c r="H11" s="7">
        <v>10</v>
      </c>
      <c r="I11" s="8">
        <v>10</v>
      </c>
      <c r="J11" s="8">
        <v>12</v>
      </c>
      <c r="K11" s="7">
        <v>9</v>
      </c>
      <c r="L11" s="7">
        <v>9</v>
      </c>
      <c r="M11" s="8">
        <v>8</v>
      </c>
      <c r="N11" s="8">
        <v>8</v>
      </c>
      <c r="O11" s="7">
        <v>8</v>
      </c>
      <c r="P11" s="7">
        <v>9</v>
      </c>
      <c r="Q11" s="8">
        <v>9</v>
      </c>
      <c r="R11" s="8">
        <v>9</v>
      </c>
      <c r="S11" s="7">
        <v>9</v>
      </c>
      <c r="T11" s="7">
        <v>9</v>
      </c>
      <c r="U11" s="8"/>
      <c r="V11" s="8"/>
      <c r="W11" s="7">
        <v>8</v>
      </c>
      <c r="X11" s="7">
        <v>7</v>
      </c>
      <c r="Y11" s="8"/>
      <c r="Z11" s="8"/>
      <c r="AA11" s="8"/>
      <c r="AB11" s="56" t="s">
        <v>127</v>
      </c>
    </row>
    <row r="12" spans="1:28" ht="12.75">
      <c r="A12" s="4">
        <v>8</v>
      </c>
      <c r="B12" s="12" t="s">
        <v>170</v>
      </c>
      <c r="C12" s="7">
        <v>31127</v>
      </c>
      <c r="D12" s="13" t="s">
        <v>169</v>
      </c>
      <c r="E12" s="43">
        <v>62</v>
      </c>
      <c r="F12" s="8">
        <f t="shared" si="0"/>
        <v>129</v>
      </c>
      <c r="G12" s="7" t="s">
        <v>117</v>
      </c>
      <c r="H12" s="7">
        <v>8</v>
      </c>
      <c r="I12" s="8">
        <v>10</v>
      </c>
      <c r="J12" s="8">
        <v>10</v>
      </c>
      <c r="K12" s="7">
        <v>8</v>
      </c>
      <c r="L12" s="7">
        <v>8</v>
      </c>
      <c r="M12" s="8">
        <v>0</v>
      </c>
      <c r="N12" s="8">
        <v>10</v>
      </c>
      <c r="O12" s="7">
        <v>9</v>
      </c>
      <c r="P12" s="7">
        <v>9</v>
      </c>
      <c r="Q12" s="8">
        <v>9</v>
      </c>
      <c r="R12" s="8">
        <v>10</v>
      </c>
      <c r="S12" s="7">
        <v>10</v>
      </c>
      <c r="T12" s="7">
        <v>10</v>
      </c>
      <c r="U12" s="8">
        <v>9</v>
      </c>
      <c r="V12" s="8">
        <v>9</v>
      </c>
      <c r="W12" s="7"/>
      <c r="X12" s="7"/>
      <c r="Y12" s="8"/>
      <c r="Z12" s="8"/>
      <c r="AA12" s="8"/>
      <c r="AB12" s="61" t="s">
        <v>183</v>
      </c>
    </row>
    <row r="13" spans="1:28" ht="12.75">
      <c r="A13" s="4">
        <v>9</v>
      </c>
      <c r="B13" s="48" t="s">
        <v>111</v>
      </c>
      <c r="C13" s="7">
        <v>26843</v>
      </c>
      <c r="D13" s="9" t="s">
        <v>169</v>
      </c>
      <c r="E13" s="7">
        <v>38</v>
      </c>
      <c r="F13" s="8">
        <f t="shared" si="0"/>
        <v>102</v>
      </c>
      <c r="G13" s="7" t="s">
        <v>115</v>
      </c>
      <c r="H13" s="7">
        <v>7</v>
      </c>
      <c r="I13" s="8">
        <v>7</v>
      </c>
      <c r="J13" s="8">
        <v>7</v>
      </c>
      <c r="K13" s="7">
        <v>7</v>
      </c>
      <c r="L13" s="7">
        <v>7</v>
      </c>
      <c r="M13" s="8">
        <v>9</v>
      </c>
      <c r="N13" s="8">
        <v>9</v>
      </c>
      <c r="O13" s="7">
        <v>8</v>
      </c>
      <c r="P13" s="7">
        <v>8</v>
      </c>
      <c r="Q13" s="8">
        <v>8</v>
      </c>
      <c r="R13" s="8">
        <v>9</v>
      </c>
      <c r="S13" s="7">
        <v>8</v>
      </c>
      <c r="T13" s="7">
        <v>8</v>
      </c>
      <c r="U13" s="8"/>
      <c r="V13" s="8"/>
      <c r="W13" s="7"/>
      <c r="X13" s="7"/>
      <c r="Y13" s="8"/>
      <c r="Z13" s="8"/>
      <c r="AA13" s="8"/>
      <c r="AB13" s="7"/>
    </row>
    <row r="14" spans="1:28" ht="12.75">
      <c r="A14" s="4">
        <v>10</v>
      </c>
      <c r="B14" s="48" t="s">
        <v>168</v>
      </c>
      <c r="C14" s="7">
        <v>5273</v>
      </c>
      <c r="D14" s="9" t="s">
        <v>101</v>
      </c>
      <c r="E14" s="7">
        <v>48</v>
      </c>
      <c r="F14" s="8">
        <f t="shared" si="0"/>
        <v>95</v>
      </c>
      <c r="G14" s="7" t="s">
        <v>116</v>
      </c>
      <c r="H14" s="7">
        <v>7</v>
      </c>
      <c r="I14" s="8">
        <v>7</v>
      </c>
      <c r="J14" s="8">
        <v>9</v>
      </c>
      <c r="K14" s="7">
        <v>8</v>
      </c>
      <c r="L14" s="7">
        <v>8</v>
      </c>
      <c r="M14" s="8">
        <v>9</v>
      </c>
      <c r="N14" s="8">
        <v>9</v>
      </c>
      <c r="O14" s="7">
        <v>9</v>
      </c>
      <c r="P14" s="7">
        <v>9</v>
      </c>
      <c r="Q14" s="8">
        <v>10</v>
      </c>
      <c r="R14" s="8">
        <v>10</v>
      </c>
      <c r="S14" s="7"/>
      <c r="T14" s="7"/>
      <c r="U14" s="8"/>
      <c r="V14" s="8"/>
      <c r="W14" s="7"/>
      <c r="X14" s="7"/>
      <c r="Y14" s="8"/>
      <c r="Z14" s="8"/>
      <c r="AA14" s="8"/>
      <c r="AB14" s="55" t="s">
        <v>129</v>
      </c>
    </row>
    <row r="15" spans="1:28" ht="12.75">
      <c r="A15" s="4">
        <v>11</v>
      </c>
      <c r="B15" s="12" t="s">
        <v>52</v>
      </c>
      <c r="C15" s="7">
        <v>6962</v>
      </c>
      <c r="D15" s="7" t="s">
        <v>101</v>
      </c>
      <c r="E15" s="7">
        <v>59</v>
      </c>
      <c r="F15" s="8">
        <f t="shared" si="0"/>
        <v>89</v>
      </c>
      <c r="G15" s="7" t="s">
        <v>118</v>
      </c>
      <c r="H15" s="7">
        <v>8</v>
      </c>
      <c r="I15" s="8">
        <v>8</v>
      </c>
      <c r="J15" s="8">
        <v>8</v>
      </c>
      <c r="K15" s="7">
        <v>9</v>
      </c>
      <c r="L15" s="7">
        <v>9</v>
      </c>
      <c r="M15" s="8"/>
      <c r="N15" s="8"/>
      <c r="O15" s="7"/>
      <c r="P15" s="7"/>
      <c r="Q15" s="8"/>
      <c r="R15" s="8"/>
      <c r="S15" s="7">
        <v>8</v>
      </c>
      <c r="T15" s="7">
        <v>10</v>
      </c>
      <c r="U15" s="8">
        <v>7</v>
      </c>
      <c r="V15" s="8">
        <v>7</v>
      </c>
      <c r="W15" s="7">
        <v>7</v>
      </c>
      <c r="X15" s="7">
        <v>8</v>
      </c>
      <c r="Y15" s="8"/>
      <c r="Z15" s="8"/>
      <c r="AA15" s="8"/>
      <c r="AB15" s="7"/>
    </row>
    <row r="16" spans="1:28" ht="12.75">
      <c r="A16" s="4">
        <v>12</v>
      </c>
      <c r="B16" s="12" t="s">
        <v>144</v>
      </c>
      <c r="C16" s="13">
        <v>10091</v>
      </c>
      <c r="D16" s="7" t="s">
        <v>101</v>
      </c>
      <c r="E16" s="7">
        <v>66</v>
      </c>
      <c r="F16" s="8">
        <f t="shared" si="0"/>
        <v>85</v>
      </c>
      <c r="G16" s="7" t="s">
        <v>118</v>
      </c>
      <c r="H16" s="7"/>
      <c r="I16" s="8"/>
      <c r="J16" s="8"/>
      <c r="K16" s="7">
        <v>7</v>
      </c>
      <c r="L16" s="7">
        <v>7</v>
      </c>
      <c r="M16" s="8"/>
      <c r="N16" s="8"/>
      <c r="O16" s="7"/>
      <c r="P16" s="7"/>
      <c r="Q16" s="8">
        <v>9</v>
      </c>
      <c r="R16" s="8">
        <v>9</v>
      </c>
      <c r="S16" s="7">
        <v>9</v>
      </c>
      <c r="T16" s="7">
        <v>9</v>
      </c>
      <c r="U16" s="8">
        <v>8</v>
      </c>
      <c r="V16" s="8">
        <v>8</v>
      </c>
      <c r="W16" s="7">
        <v>9</v>
      </c>
      <c r="X16" s="7">
        <v>10</v>
      </c>
      <c r="Y16" s="8"/>
      <c r="Z16" s="8"/>
      <c r="AA16" s="8"/>
      <c r="AB16" s="7"/>
    </row>
    <row r="17" spans="1:28" ht="12.75">
      <c r="A17" s="4">
        <v>13</v>
      </c>
      <c r="B17" s="12" t="s">
        <v>172</v>
      </c>
      <c r="C17" s="7">
        <v>3616</v>
      </c>
      <c r="D17" s="9" t="s">
        <v>101</v>
      </c>
      <c r="E17" s="43">
        <v>7</v>
      </c>
      <c r="F17" s="8">
        <f t="shared" si="0"/>
        <v>80</v>
      </c>
      <c r="G17" s="7" t="s">
        <v>116</v>
      </c>
      <c r="H17" s="7"/>
      <c r="I17" s="8">
        <v>8</v>
      </c>
      <c r="J17" s="8">
        <v>8</v>
      </c>
      <c r="K17" s="7">
        <v>8</v>
      </c>
      <c r="L17" s="7">
        <v>8</v>
      </c>
      <c r="M17" s="8">
        <v>8</v>
      </c>
      <c r="N17" s="8">
        <v>8</v>
      </c>
      <c r="O17" s="7">
        <v>8</v>
      </c>
      <c r="P17" s="7">
        <v>8</v>
      </c>
      <c r="Q17" s="8">
        <v>8</v>
      </c>
      <c r="R17" s="8">
        <v>8</v>
      </c>
      <c r="S17" s="7"/>
      <c r="T17" s="7"/>
      <c r="U17" s="8"/>
      <c r="V17" s="8"/>
      <c r="W17" s="7"/>
      <c r="X17" s="7"/>
      <c r="Y17" s="8"/>
      <c r="Z17" s="8"/>
      <c r="AA17" s="8"/>
      <c r="AB17" s="7"/>
    </row>
    <row r="18" spans="1:28" ht="12.75">
      <c r="A18" s="4">
        <v>14</v>
      </c>
      <c r="B18" s="12" t="s">
        <v>109</v>
      </c>
      <c r="C18" s="7">
        <v>26487</v>
      </c>
      <c r="D18" s="9" t="s">
        <v>98</v>
      </c>
      <c r="E18" s="7">
        <v>72</v>
      </c>
      <c r="F18" s="8">
        <f t="shared" si="0"/>
        <v>63</v>
      </c>
      <c r="G18" s="7" t="s">
        <v>119</v>
      </c>
      <c r="H18" s="7"/>
      <c r="I18" s="8">
        <v>9</v>
      </c>
      <c r="J18" s="8">
        <v>9</v>
      </c>
      <c r="K18" s="7">
        <v>7</v>
      </c>
      <c r="L18" s="7">
        <v>7</v>
      </c>
      <c r="M18" s="8"/>
      <c r="N18" s="8"/>
      <c r="O18" s="7">
        <v>7</v>
      </c>
      <c r="P18" s="7">
        <v>8</v>
      </c>
      <c r="Q18" s="8">
        <v>8</v>
      </c>
      <c r="R18" s="52">
        <v>8</v>
      </c>
      <c r="S18" s="7">
        <v>0</v>
      </c>
      <c r="T18" s="7">
        <v>0</v>
      </c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 t="s">
        <v>145</v>
      </c>
      <c r="C19" s="7">
        <v>30690</v>
      </c>
      <c r="D19" s="7" t="s">
        <v>169</v>
      </c>
      <c r="E19" s="7">
        <v>47</v>
      </c>
      <c r="F19" s="8">
        <f t="shared" si="0"/>
        <v>59</v>
      </c>
      <c r="G19" s="7"/>
      <c r="H19" s="7"/>
      <c r="I19" s="8"/>
      <c r="J19" s="8"/>
      <c r="K19" s="7"/>
      <c r="L19" s="7"/>
      <c r="M19" s="8">
        <v>8</v>
      </c>
      <c r="N19" s="8">
        <v>8</v>
      </c>
      <c r="O19" s="7">
        <v>7</v>
      </c>
      <c r="P19" s="7">
        <v>7</v>
      </c>
      <c r="Q19" s="8">
        <v>7</v>
      </c>
      <c r="R19" s="8">
        <v>8</v>
      </c>
      <c r="S19" s="7">
        <v>0</v>
      </c>
      <c r="T19" s="7"/>
      <c r="U19" s="8">
        <v>7</v>
      </c>
      <c r="V19" s="8">
        <v>7</v>
      </c>
      <c r="W19" s="7"/>
      <c r="X19" s="7"/>
      <c r="Y19" s="8"/>
      <c r="Z19" s="8"/>
      <c r="AA19" s="8"/>
      <c r="AB19" s="7"/>
    </row>
    <row r="20" spans="1:28" ht="12.75" customHeight="1">
      <c r="A20" s="4">
        <v>16</v>
      </c>
      <c r="B20" s="12" t="s">
        <v>156</v>
      </c>
      <c r="C20" s="7">
        <v>2480</v>
      </c>
      <c r="D20" s="9" t="s">
        <v>169</v>
      </c>
      <c r="E20" s="7">
        <v>19</v>
      </c>
      <c r="F20" s="8">
        <f t="shared" si="0"/>
        <v>56</v>
      </c>
      <c r="G20" s="7"/>
      <c r="H20" s="7">
        <v>12</v>
      </c>
      <c r="I20" s="8">
        <v>8</v>
      </c>
      <c r="J20" s="8">
        <v>12</v>
      </c>
      <c r="K20" s="7">
        <v>12</v>
      </c>
      <c r="L20" s="7">
        <v>12</v>
      </c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 customHeight="1">
      <c r="A21" s="4">
        <v>17</v>
      </c>
      <c r="B21" s="12" t="s">
        <v>177</v>
      </c>
      <c r="C21" s="7">
        <v>33448</v>
      </c>
      <c r="D21" s="13" t="s">
        <v>101</v>
      </c>
      <c r="E21" s="7">
        <v>48</v>
      </c>
      <c r="F21" s="8">
        <f t="shared" si="0"/>
        <v>50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53"/>
      <c r="R21" s="8"/>
      <c r="S21" s="7">
        <v>7</v>
      </c>
      <c r="T21" s="7">
        <v>8</v>
      </c>
      <c r="U21" s="8">
        <v>9</v>
      </c>
      <c r="V21" s="8">
        <v>9</v>
      </c>
      <c r="W21" s="7">
        <v>8</v>
      </c>
      <c r="X21" s="7">
        <v>9</v>
      </c>
      <c r="Y21" s="8"/>
      <c r="Z21" s="8"/>
      <c r="AA21" s="8"/>
      <c r="AB21" s="7"/>
    </row>
    <row r="22" spans="1:28" ht="12.75">
      <c r="A22" s="4">
        <v>18</v>
      </c>
      <c r="B22" s="12" t="s">
        <v>156</v>
      </c>
      <c r="C22" s="7">
        <v>2480</v>
      </c>
      <c r="D22" s="9" t="s">
        <v>98</v>
      </c>
      <c r="E22" s="7">
        <v>19</v>
      </c>
      <c r="F22" s="8">
        <f t="shared" si="0"/>
        <v>48</v>
      </c>
      <c r="G22" s="7"/>
      <c r="H22" s="7"/>
      <c r="I22" s="8"/>
      <c r="J22" s="8"/>
      <c r="K22" s="7"/>
      <c r="L22" s="7"/>
      <c r="M22" s="8">
        <v>10</v>
      </c>
      <c r="N22" s="8">
        <v>9</v>
      </c>
      <c r="O22" s="7">
        <v>9</v>
      </c>
      <c r="P22" s="7">
        <v>10</v>
      </c>
      <c r="Q22" s="53"/>
      <c r="R22" s="8"/>
      <c r="S22" s="7"/>
      <c r="T22" s="7"/>
      <c r="U22" s="8"/>
      <c r="V22" s="8"/>
      <c r="W22" s="7">
        <v>0</v>
      </c>
      <c r="X22" s="7">
        <v>10</v>
      </c>
      <c r="Y22" s="8"/>
      <c r="Z22" s="8"/>
      <c r="AA22" s="8"/>
      <c r="AB22" s="7"/>
    </row>
    <row r="23" spans="1:28" ht="12.75" customHeight="1">
      <c r="A23" s="4">
        <v>19</v>
      </c>
      <c r="B23" s="12" t="s">
        <v>105</v>
      </c>
      <c r="C23" s="7">
        <v>2603</v>
      </c>
      <c r="D23" s="13" t="s">
        <v>98</v>
      </c>
      <c r="E23" s="43">
        <v>8</v>
      </c>
      <c r="F23" s="8">
        <f t="shared" si="0"/>
        <v>41</v>
      </c>
      <c r="G23" s="7"/>
      <c r="H23" s="7">
        <v>7</v>
      </c>
      <c r="I23" s="8">
        <v>6</v>
      </c>
      <c r="J23" s="8">
        <v>6</v>
      </c>
      <c r="K23" s="7"/>
      <c r="L23" s="7"/>
      <c r="M23" s="8">
        <v>0</v>
      </c>
      <c r="N23" s="8">
        <v>0</v>
      </c>
      <c r="O23" s="7"/>
      <c r="P23" s="7"/>
      <c r="Q23" s="8">
        <v>7</v>
      </c>
      <c r="R23" s="8">
        <v>7</v>
      </c>
      <c r="S23" s="7">
        <v>8</v>
      </c>
      <c r="T23" s="7">
        <v>0</v>
      </c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 t="s">
        <v>150</v>
      </c>
      <c r="C24" s="7">
        <v>18464</v>
      </c>
      <c r="D24" s="7" t="s">
        <v>101</v>
      </c>
      <c r="E24" s="7">
        <v>7</v>
      </c>
      <c r="F24" s="8">
        <f t="shared" si="0"/>
        <v>25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53"/>
      <c r="R24" s="53"/>
      <c r="S24" s="7"/>
      <c r="T24" s="7"/>
      <c r="U24" s="8"/>
      <c r="V24" s="8"/>
      <c r="W24" s="7">
        <v>10</v>
      </c>
      <c r="X24" s="7">
        <v>15</v>
      </c>
      <c r="Y24" s="8"/>
      <c r="Z24" s="8"/>
      <c r="AA24" s="8"/>
      <c r="AB24" s="7"/>
    </row>
    <row r="25" spans="1:28" ht="12.75">
      <c r="A25" s="4">
        <v>21</v>
      </c>
      <c r="B25" s="48" t="s">
        <v>166</v>
      </c>
      <c r="C25" s="7">
        <v>1217</v>
      </c>
      <c r="D25" s="13" t="s">
        <v>98</v>
      </c>
      <c r="E25" s="7">
        <v>17</v>
      </c>
      <c r="F25" s="8">
        <f t="shared" si="0"/>
        <v>22</v>
      </c>
      <c r="G25" s="7"/>
      <c r="H25" s="7">
        <v>8</v>
      </c>
      <c r="I25" s="8">
        <v>7</v>
      </c>
      <c r="J25" s="8">
        <v>7</v>
      </c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 t="s">
        <v>178</v>
      </c>
      <c r="C26" s="7">
        <v>1002</v>
      </c>
      <c r="D26" s="7" t="s">
        <v>101</v>
      </c>
      <c r="E26" s="7">
        <v>7</v>
      </c>
      <c r="F26" s="8">
        <f t="shared" si="0"/>
        <v>20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53"/>
      <c r="R26" s="53"/>
      <c r="S26" s="7"/>
      <c r="T26" s="7"/>
      <c r="U26" s="8">
        <v>10</v>
      </c>
      <c r="V26" s="8">
        <v>10</v>
      </c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 t="s">
        <v>173</v>
      </c>
      <c r="C27" s="7">
        <v>8021</v>
      </c>
      <c r="D27" s="9" t="s">
        <v>98</v>
      </c>
      <c r="E27" s="7">
        <v>17</v>
      </c>
      <c r="F27" s="8">
        <f t="shared" si="0"/>
        <v>19</v>
      </c>
      <c r="G27" s="7"/>
      <c r="H27" s="7"/>
      <c r="I27" s="8"/>
      <c r="J27" s="8"/>
      <c r="K27" s="7"/>
      <c r="L27" s="7"/>
      <c r="M27" s="8"/>
      <c r="N27" s="8"/>
      <c r="O27" s="7">
        <v>12</v>
      </c>
      <c r="P27" s="7">
        <v>7</v>
      </c>
      <c r="Q27" s="53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 t="s">
        <v>55</v>
      </c>
      <c r="C28" s="7">
        <v>8992</v>
      </c>
      <c r="D28" s="13" t="s">
        <v>101</v>
      </c>
      <c r="E28" s="7">
        <v>50</v>
      </c>
      <c r="F28" s="8">
        <f t="shared" si="0"/>
        <v>16</v>
      </c>
      <c r="G28" s="7"/>
      <c r="H28" s="7"/>
      <c r="I28" s="8">
        <v>9</v>
      </c>
      <c r="J28" s="8">
        <v>7</v>
      </c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 t="s">
        <v>174</v>
      </c>
      <c r="C29" s="7">
        <v>33405</v>
      </c>
      <c r="D29" s="13" t="s">
        <v>101</v>
      </c>
      <c r="E29" s="7">
        <v>59</v>
      </c>
      <c r="F29" s="8">
        <f t="shared" si="0"/>
        <v>14</v>
      </c>
      <c r="G29" s="7"/>
      <c r="H29" s="7"/>
      <c r="I29" s="8"/>
      <c r="J29" s="8"/>
      <c r="K29" s="7"/>
      <c r="L29" s="7"/>
      <c r="M29" s="8"/>
      <c r="N29" s="8"/>
      <c r="O29" s="7">
        <v>7</v>
      </c>
      <c r="P29" s="7">
        <v>7</v>
      </c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 t="s">
        <v>175</v>
      </c>
      <c r="C30" s="7">
        <v>810</v>
      </c>
      <c r="D30" s="7" t="s">
        <v>101</v>
      </c>
      <c r="E30" s="7">
        <v>15</v>
      </c>
      <c r="F30" s="8">
        <f t="shared" si="0"/>
        <v>14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>
        <v>7</v>
      </c>
      <c r="R30" s="8">
        <v>7</v>
      </c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 t="s">
        <v>180</v>
      </c>
      <c r="C31" s="7">
        <v>31128</v>
      </c>
      <c r="D31" s="7" t="s">
        <v>169</v>
      </c>
      <c r="E31" s="7">
        <v>61</v>
      </c>
      <c r="F31" s="8">
        <f t="shared" si="0"/>
        <v>14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53"/>
      <c r="R31" s="53"/>
      <c r="S31" s="7"/>
      <c r="T31" s="7"/>
      <c r="U31" s="8"/>
      <c r="V31" s="8"/>
      <c r="W31" s="7">
        <v>7</v>
      </c>
      <c r="X31" s="7">
        <v>7</v>
      </c>
      <c r="Y31" s="8"/>
      <c r="Z31" s="8"/>
      <c r="AA31" s="8"/>
      <c r="AB31" s="7"/>
    </row>
    <row r="32" spans="1:28" ht="12.75">
      <c r="A32" s="4">
        <v>28</v>
      </c>
      <c r="B32" s="48" t="s">
        <v>33</v>
      </c>
      <c r="C32" s="7">
        <v>5995</v>
      </c>
      <c r="D32" s="13" t="s">
        <v>98</v>
      </c>
      <c r="E32" s="7">
        <v>20</v>
      </c>
      <c r="F32" s="8">
        <f t="shared" si="0"/>
        <v>9</v>
      </c>
      <c r="G32" s="7"/>
      <c r="H32" s="7">
        <v>9</v>
      </c>
      <c r="I32" s="8"/>
      <c r="J32" s="8"/>
      <c r="K32" s="7"/>
      <c r="L32" s="7"/>
      <c r="M32" s="8"/>
      <c r="N32" s="8"/>
      <c r="O32" s="7"/>
      <c r="P32" s="7"/>
      <c r="Q32" s="53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 customHeight="1">
      <c r="A33" s="4">
        <v>29</v>
      </c>
      <c r="B33" s="48" t="s">
        <v>167</v>
      </c>
      <c r="C33" s="7">
        <v>27211</v>
      </c>
      <c r="D33" s="9" t="s">
        <v>101</v>
      </c>
      <c r="E33" s="7">
        <v>50</v>
      </c>
      <c r="F33" s="8">
        <f t="shared" si="0"/>
        <v>9</v>
      </c>
      <c r="G33" s="7"/>
      <c r="H33" s="7">
        <v>9</v>
      </c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aca="true" t="shared" si="1" ref="F34:F44">SUM(G34:Z34)</f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53"/>
      <c r="R34" s="53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7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53"/>
      <c r="R35" s="53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13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53"/>
      <c r="R36" s="53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7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13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7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13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12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169" t="s">
        <v>37</v>
      </c>
      <c r="E45" s="170"/>
      <c r="F45" s="171"/>
      <c r="G45" s="168">
        <v>16</v>
      </c>
      <c r="H45" s="168"/>
      <c r="I45" s="168">
        <v>17</v>
      </c>
      <c r="J45" s="168"/>
      <c r="K45" s="168">
        <v>14</v>
      </c>
      <c r="L45" s="168"/>
      <c r="M45" s="168">
        <v>13</v>
      </c>
      <c r="N45" s="168"/>
      <c r="O45" s="168">
        <v>16</v>
      </c>
      <c r="P45" s="168"/>
      <c r="Q45" s="168">
        <v>16</v>
      </c>
      <c r="R45" s="168"/>
      <c r="S45" s="168">
        <v>15</v>
      </c>
      <c r="T45" s="168"/>
      <c r="U45" s="168">
        <v>12</v>
      </c>
      <c r="V45" s="168"/>
      <c r="W45" s="168">
        <v>13</v>
      </c>
      <c r="X45" s="168"/>
      <c r="Y45" s="168"/>
      <c r="Z45" s="168"/>
      <c r="AA45" s="47"/>
      <c r="AB45" s="46"/>
      <c r="AC45" s="45"/>
    </row>
  </sheetData>
  <sheetProtection/>
  <mergeCells count="22">
    <mergeCell ref="Y45:Z45"/>
    <mergeCell ref="Y3:Z3"/>
    <mergeCell ref="U45:V45"/>
    <mergeCell ref="W45:X45"/>
    <mergeCell ref="U3:V3"/>
    <mergeCell ref="W3:X3"/>
    <mergeCell ref="Q45:R45"/>
    <mergeCell ref="S45:T45"/>
    <mergeCell ref="Z1:AB1"/>
    <mergeCell ref="G3:H3"/>
    <mergeCell ref="I3:J3"/>
    <mergeCell ref="K3:L3"/>
    <mergeCell ref="M3:N3"/>
    <mergeCell ref="O3:P3"/>
    <mergeCell ref="Q3:R3"/>
    <mergeCell ref="S3:T3"/>
    <mergeCell ref="M45:N45"/>
    <mergeCell ref="O45:P45"/>
    <mergeCell ref="D45:F45"/>
    <mergeCell ref="G45:H45"/>
    <mergeCell ref="I45:J45"/>
    <mergeCell ref="K45:L45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AC19" sqref="AC19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6.7109375" style="0" bestFit="1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421875" style="0" customWidth="1"/>
    <col min="28" max="28" width="7.7109375" style="0" customWidth="1"/>
  </cols>
  <sheetData>
    <row r="1" spans="6:28" ht="15.75">
      <c r="F1" s="1" t="s">
        <v>131</v>
      </c>
      <c r="Z1" s="161" t="s">
        <v>155</v>
      </c>
      <c r="AA1" s="161"/>
      <c r="AB1" s="161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62" t="s">
        <v>132</v>
      </c>
      <c r="H3" s="162"/>
      <c r="I3" s="163" t="s">
        <v>133</v>
      </c>
      <c r="J3" s="163"/>
      <c r="K3" s="164" t="s">
        <v>134</v>
      </c>
      <c r="L3" s="165"/>
      <c r="M3" s="166" t="s">
        <v>135</v>
      </c>
      <c r="N3" s="167"/>
      <c r="O3" s="164" t="s">
        <v>136</v>
      </c>
      <c r="P3" s="165"/>
      <c r="Q3" s="166" t="s">
        <v>137</v>
      </c>
      <c r="R3" s="167"/>
      <c r="S3" s="164" t="s">
        <v>138</v>
      </c>
      <c r="T3" s="165"/>
      <c r="U3" s="166" t="s">
        <v>139</v>
      </c>
      <c r="V3" s="167"/>
      <c r="W3" s="164" t="s">
        <v>140</v>
      </c>
      <c r="X3" s="165"/>
      <c r="Y3" s="166" t="s">
        <v>141</v>
      </c>
      <c r="Z3" s="167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54</v>
      </c>
      <c r="C5" s="7">
        <v>4927</v>
      </c>
      <c r="D5" s="7" t="s">
        <v>101</v>
      </c>
      <c r="E5" s="7">
        <v>14</v>
      </c>
      <c r="F5" s="8">
        <f aca="true" t="shared" si="0" ref="F5:F30">SUM(G5:Z5)</f>
        <v>229</v>
      </c>
      <c r="G5" s="7">
        <v>15</v>
      </c>
      <c r="H5" s="7">
        <v>15</v>
      </c>
      <c r="I5" s="8">
        <v>15</v>
      </c>
      <c r="J5" s="8">
        <v>15</v>
      </c>
      <c r="K5" s="7">
        <v>15</v>
      </c>
      <c r="L5" s="7">
        <v>15</v>
      </c>
      <c r="M5" s="8">
        <v>15</v>
      </c>
      <c r="N5" s="8" t="s">
        <v>113</v>
      </c>
      <c r="O5" s="7">
        <v>10</v>
      </c>
      <c r="P5" s="7" t="s">
        <v>157</v>
      </c>
      <c r="Q5" s="8" t="s">
        <v>113</v>
      </c>
      <c r="R5" s="8">
        <v>12</v>
      </c>
      <c r="S5" s="7">
        <v>15</v>
      </c>
      <c r="T5" s="7">
        <v>15</v>
      </c>
      <c r="U5" s="8">
        <v>15</v>
      </c>
      <c r="V5" s="8">
        <v>15</v>
      </c>
      <c r="W5" s="7" t="s">
        <v>157</v>
      </c>
      <c r="X5" s="7">
        <v>15</v>
      </c>
      <c r="Y5" s="8">
        <v>12</v>
      </c>
      <c r="Z5" s="8">
        <v>15</v>
      </c>
      <c r="AA5" s="8"/>
      <c r="AB5" s="57"/>
    </row>
    <row r="6" spans="1:28" ht="12.75">
      <c r="A6" s="4">
        <v>2</v>
      </c>
      <c r="B6" s="12" t="s">
        <v>79</v>
      </c>
      <c r="C6" s="7">
        <v>580</v>
      </c>
      <c r="D6" s="7" t="s">
        <v>98</v>
      </c>
      <c r="E6" s="7">
        <v>55</v>
      </c>
      <c r="F6" s="8">
        <f t="shared" si="0"/>
        <v>224</v>
      </c>
      <c r="G6" s="7">
        <v>15</v>
      </c>
      <c r="H6" s="7">
        <v>15</v>
      </c>
      <c r="I6" s="8">
        <v>15</v>
      </c>
      <c r="J6" s="8">
        <v>15</v>
      </c>
      <c r="K6" s="7">
        <v>15</v>
      </c>
      <c r="L6" s="7">
        <v>15</v>
      </c>
      <c r="M6" s="8">
        <v>12</v>
      </c>
      <c r="N6" s="8" t="s">
        <v>114</v>
      </c>
      <c r="O6" s="7">
        <v>15</v>
      </c>
      <c r="P6" s="7">
        <v>15</v>
      </c>
      <c r="Q6" s="8" t="s">
        <v>114</v>
      </c>
      <c r="R6" s="8">
        <v>15</v>
      </c>
      <c r="S6" s="7">
        <v>10</v>
      </c>
      <c r="T6" s="7">
        <v>10</v>
      </c>
      <c r="U6" s="8" t="s">
        <v>157</v>
      </c>
      <c r="V6" s="8" t="s">
        <v>157</v>
      </c>
      <c r="W6" s="7">
        <v>15</v>
      </c>
      <c r="X6" s="7">
        <v>15</v>
      </c>
      <c r="Y6" s="8">
        <v>15</v>
      </c>
      <c r="Z6" s="8">
        <v>12</v>
      </c>
      <c r="AA6" s="8"/>
      <c r="AB6" s="43"/>
    </row>
    <row r="7" spans="1:28" ht="12.75">
      <c r="A7" s="4">
        <v>3</v>
      </c>
      <c r="B7" s="58" t="s">
        <v>151</v>
      </c>
      <c r="C7" s="7">
        <v>1431</v>
      </c>
      <c r="D7" s="13" t="s">
        <v>101</v>
      </c>
      <c r="E7" s="7">
        <v>56</v>
      </c>
      <c r="F7" s="8">
        <f t="shared" si="0"/>
        <v>154</v>
      </c>
      <c r="G7" s="7"/>
      <c r="H7" s="7"/>
      <c r="I7" s="8"/>
      <c r="J7" s="8"/>
      <c r="K7" s="7"/>
      <c r="L7" s="7"/>
      <c r="M7" s="8">
        <v>12</v>
      </c>
      <c r="N7" s="8" t="s">
        <v>115</v>
      </c>
      <c r="O7" s="7">
        <v>15</v>
      </c>
      <c r="P7" s="7">
        <v>15</v>
      </c>
      <c r="Q7" s="8" t="s">
        <v>115</v>
      </c>
      <c r="R7" s="8">
        <v>15</v>
      </c>
      <c r="S7" s="7">
        <v>12</v>
      </c>
      <c r="T7" s="7">
        <v>12</v>
      </c>
      <c r="U7" s="8">
        <v>10</v>
      </c>
      <c r="V7" s="8">
        <v>12</v>
      </c>
      <c r="W7" s="7">
        <v>12</v>
      </c>
      <c r="X7" s="7">
        <v>12</v>
      </c>
      <c r="Y7" s="8">
        <v>15</v>
      </c>
      <c r="Z7" s="8">
        <v>12</v>
      </c>
      <c r="AA7" s="8"/>
      <c r="AB7" s="43"/>
    </row>
    <row r="8" spans="1:28" ht="12.75">
      <c r="A8" s="4">
        <v>4</v>
      </c>
      <c r="B8" s="12" t="s">
        <v>52</v>
      </c>
      <c r="C8" s="7">
        <v>6962</v>
      </c>
      <c r="D8" s="7" t="s">
        <v>101</v>
      </c>
      <c r="E8" s="7">
        <v>59</v>
      </c>
      <c r="F8" s="8">
        <f t="shared" si="0"/>
        <v>146</v>
      </c>
      <c r="G8" s="7">
        <v>10</v>
      </c>
      <c r="H8" s="7">
        <v>10</v>
      </c>
      <c r="I8" s="8">
        <v>12</v>
      </c>
      <c r="J8" s="8">
        <v>10</v>
      </c>
      <c r="K8" s="7">
        <v>10</v>
      </c>
      <c r="L8" s="7">
        <v>10</v>
      </c>
      <c r="M8" s="8">
        <v>9</v>
      </c>
      <c r="N8" s="8" t="s">
        <v>116</v>
      </c>
      <c r="O8" s="7" t="s">
        <v>157</v>
      </c>
      <c r="P8" s="7" t="s">
        <v>157</v>
      </c>
      <c r="Q8" s="8" t="s">
        <v>116</v>
      </c>
      <c r="R8" s="8">
        <v>9</v>
      </c>
      <c r="S8" s="7">
        <v>8</v>
      </c>
      <c r="T8" s="7">
        <v>8</v>
      </c>
      <c r="U8" s="8">
        <v>9</v>
      </c>
      <c r="V8" s="8">
        <v>8</v>
      </c>
      <c r="W8" s="7">
        <v>8</v>
      </c>
      <c r="X8" s="7">
        <v>8</v>
      </c>
      <c r="Y8" s="8">
        <v>8</v>
      </c>
      <c r="Z8" s="8">
        <v>9</v>
      </c>
      <c r="AA8" s="8"/>
      <c r="AB8" s="43"/>
    </row>
    <row r="9" spans="1:28" ht="12.75">
      <c r="A9" s="4">
        <v>5</v>
      </c>
      <c r="B9" s="12" t="s">
        <v>150</v>
      </c>
      <c r="C9" s="7">
        <v>18464</v>
      </c>
      <c r="D9" s="13" t="s">
        <v>101</v>
      </c>
      <c r="E9" s="7">
        <v>49</v>
      </c>
      <c r="F9" s="8">
        <f t="shared" si="0"/>
        <v>145</v>
      </c>
      <c r="G9" s="7"/>
      <c r="H9" s="7"/>
      <c r="I9" s="8"/>
      <c r="J9" s="8"/>
      <c r="K9" s="7">
        <v>12</v>
      </c>
      <c r="L9" s="7">
        <v>12</v>
      </c>
      <c r="M9" s="8">
        <v>0</v>
      </c>
      <c r="N9" s="8"/>
      <c r="O9" s="7">
        <v>12</v>
      </c>
      <c r="P9" s="7">
        <v>12</v>
      </c>
      <c r="Q9" s="8"/>
      <c r="R9" s="8">
        <v>10</v>
      </c>
      <c r="S9" s="7">
        <v>10</v>
      </c>
      <c r="T9" s="7">
        <v>10</v>
      </c>
      <c r="U9" s="8">
        <v>12</v>
      </c>
      <c r="V9" s="8">
        <v>10</v>
      </c>
      <c r="W9" s="7">
        <v>15</v>
      </c>
      <c r="X9" s="7">
        <v>10</v>
      </c>
      <c r="Y9" s="8">
        <v>10</v>
      </c>
      <c r="Z9" s="8">
        <v>10</v>
      </c>
      <c r="AA9" s="8"/>
      <c r="AB9" s="43"/>
    </row>
    <row r="10" spans="1:28" ht="12.75">
      <c r="A10" s="4">
        <v>6</v>
      </c>
      <c r="B10" s="12" t="s">
        <v>104</v>
      </c>
      <c r="C10" s="7">
        <v>4272</v>
      </c>
      <c r="D10" s="13" t="s">
        <v>98</v>
      </c>
      <c r="E10" s="43">
        <v>24</v>
      </c>
      <c r="F10" s="8">
        <f t="shared" si="0"/>
        <v>143</v>
      </c>
      <c r="G10" s="7">
        <v>8</v>
      </c>
      <c r="H10" s="7" t="s">
        <v>157</v>
      </c>
      <c r="I10" s="8" t="s">
        <v>157</v>
      </c>
      <c r="J10" s="8">
        <v>9</v>
      </c>
      <c r="K10" s="7">
        <v>10</v>
      </c>
      <c r="L10" s="7">
        <v>9</v>
      </c>
      <c r="M10" s="8">
        <v>9</v>
      </c>
      <c r="N10" s="8" t="s">
        <v>115</v>
      </c>
      <c r="O10" s="7">
        <v>10</v>
      </c>
      <c r="P10" s="7">
        <v>8</v>
      </c>
      <c r="Q10" s="8" t="s">
        <v>115</v>
      </c>
      <c r="R10" s="8">
        <v>10</v>
      </c>
      <c r="S10" s="7">
        <v>8</v>
      </c>
      <c r="T10" s="7">
        <v>8</v>
      </c>
      <c r="U10" s="8">
        <v>8</v>
      </c>
      <c r="V10" s="8">
        <v>8</v>
      </c>
      <c r="W10" s="7">
        <v>10</v>
      </c>
      <c r="X10" s="7">
        <v>8</v>
      </c>
      <c r="Y10" s="8">
        <v>10</v>
      </c>
      <c r="Z10" s="8">
        <v>10</v>
      </c>
      <c r="AA10" s="8"/>
      <c r="AB10" s="43"/>
    </row>
    <row r="11" spans="1:28" ht="12.75">
      <c r="A11" s="4">
        <v>7</v>
      </c>
      <c r="B11" s="12" t="s">
        <v>34</v>
      </c>
      <c r="C11" s="7">
        <v>3589</v>
      </c>
      <c r="D11" s="7" t="s">
        <v>98</v>
      </c>
      <c r="E11" s="7">
        <v>21</v>
      </c>
      <c r="F11" s="8">
        <f t="shared" si="0"/>
        <v>135</v>
      </c>
      <c r="G11" s="7">
        <v>9</v>
      </c>
      <c r="H11" s="7">
        <v>9</v>
      </c>
      <c r="I11" s="8">
        <v>8</v>
      </c>
      <c r="J11" s="8">
        <v>10</v>
      </c>
      <c r="K11" s="7">
        <v>8</v>
      </c>
      <c r="L11" s="7" t="s">
        <v>157</v>
      </c>
      <c r="M11" s="8"/>
      <c r="N11" s="8" t="s">
        <v>114</v>
      </c>
      <c r="O11" s="7">
        <v>9</v>
      </c>
      <c r="P11" s="7">
        <v>9</v>
      </c>
      <c r="Q11" s="8" t="s">
        <v>114</v>
      </c>
      <c r="R11" s="8">
        <v>9</v>
      </c>
      <c r="S11" s="7">
        <v>7</v>
      </c>
      <c r="T11" s="7">
        <v>9</v>
      </c>
      <c r="U11" s="8">
        <v>7</v>
      </c>
      <c r="V11" s="8">
        <v>7</v>
      </c>
      <c r="W11" s="7">
        <v>8</v>
      </c>
      <c r="X11" s="7">
        <v>9</v>
      </c>
      <c r="Y11" s="8">
        <v>9</v>
      </c>
      <c r="Z11" s="8">
        <v>8</v>
      </c>
      <c r="AA11" s="8"/>
      <c r="AB11" s="43"/>
    </row>
    <row r="12" spans="1:28" ht="12.75">
      <c r="A12" s="4">
        <v>8</v>
      </c>
      <c r="B12" s="12" t="s">
        <v>109</v>
      </c>
      <c r="C12" s="7">
        <v>26487</v>
      </c>
      <c r="D12" s="13" t="s">
        <v>101</v>
      </c>
      <c r="E12" s="7">
        <v>72</v>
      </c>
      <c r="F12" s="8">
        <f t="shared" si="0"/>
        <v>126</v>
      </c>
      <c r="G12" s="7">
        <v>12</v>
      </c>
      <c r="H12" s="7">
        <v>12</v>
      </c>
      <c r="I12" s="8">
        <v>10</v>
      </c>
      <c r="J12" s="8">
        <v>12</v>
      </c>
      <c r="K12" s="7">
        <v>4</v>
      </c>
      <c r="L12" s="7">
        <v>9</v>
      </c>
      <c r="M12" s="8"/>
      <c r="N12" s="8" t="s">
        <v>117</v>
      </c>
      <c r="O12" s="7">
        <v>8</v>
      </c>
      <c r="P12" s="7">
        <v>7</v>
      </c>
      <c r="Q12" s="8" t="s">
        <v>117</v>
      </c>
      <c r="R12" s="8"/>
      <c r="S12" s="7">
        <v>6</v>
      </c>
      <c r="T12" s="7">
        <v>6</v>
      </c>
      <c r="U12" s="8">
        <v>7</v>
      </c>
      <c r="V12" s="8">
        <v>5</v>
      </c>
      <c r="W12" s="7">
        <v>6</v>
      </c>
      <c r="X12" s="7">
        <v>6</v>
      </c>
      <c r="Y12" s="8">
        <v>9</v>
      </c>
      <c r="Z12" s="8">
        <v>7</v>
      </c>
      <c r="AA12" s="8"/>
      <c r="AB12" s="43"/>
    </row>
    <row r="13" spans="1:28" ht="12.75">
      <c r="A13" s="4">
        <v>9</v>
      </c>
      <c r="B13" s="12" t="s">
        <v>53</v>
      </c>
      <c r="C13" s="7">
        <v>4629</v>
      </c>
      <c r="D13" s="7" t="s">
        <v>98</v>
      </c>
      <c r="E13" s="7">
        <v>44</v>
      </c>
      <c r="F13" s="8">
        <f t="shared" si="0"/>
        <v>110</v>
      </c>
      <c r="G13" s="7">
        <v>12</v>
      </c>
      <c r="H13" s="7">
        <v>12</v>
      </c>
      <c r="I13" s="8">
        <v>10</v>
      </c>
      <c r="J13" s="8">
        <v>7</v>
      </c>
      <c r="K13" s="7">
        <v>12</v>
      </c>
      <c r="L13" s="7">
        <v>12</v>
      </c>
      <c r="M13" s="8">
        <v>8</v>
      </c>
      <c r="N13" s="8" t="s">
        <v>115</v>
      </c>
      <c r="O13" s="7"/>
      <c r="P13" s="7"/>
      <c r="Q13" s="8" t="s">
        <v>115</v>
      </c>
      <c r="R13" s="8">
        <v>7</v>
      </c>
      <c r="S13" s="7">
        <v>9</v>
      </c>
      <c r="T13" s="7">
        <v>0</v>
      </c>
      <c r="U13" s="8"/>
      <c r="V13" s="8"/>
      <c r="W13" s="7">
        <v>9</v>
      </c>
      <c r="X13" s="7">
        <v>12</v>
      </c>
      <c r="Y13" s="8"/>
      <c r="Z13" s="8"/>
      <c r="AA13" s="8"/>
      <c r="AB13" s="7"/>
    </row>
    <row r="14" spans="1:28" ht="12.75">
      <c r="A14" s="4">
        <v>10</v>
      </c>
      <c r="B14" s="12" t="s">
        <v>149</v>
      </c>
      <c r="C14" s="7">
        <v>28765</v>
      </c>
      <c r="D14" s="13" t="s">
        <v>101</v>
      </c>
      <c r="E14" s="7">
        <v>25</v>
      </c>
      <c r="F14" s="8">
        <f t="shared" si="0"/>
        <v>101</v>
      </c>
      <c r="G14" s="7"/>
      <c r="H14" s="7"/>
      <c r="I14" s="8">
        <v>8</v>
      </c>
      <c r="J14" s="8">
        <v>0</v>
      </c>
      <c r="K14" s="7">
        <v>5</v>
      </c>
      <c r="L14" s="7">
        <v>8</v>
      </c>
      <c r="M14" s="8">
        <v>7</v>
      </c>
      <c r="N14" s="8" t="s">
        <v>116</v>
      </c>
      <c r="O14" s="7">
        <v>6</v>
      </c>
      <c r="P14" s="7">
        <v>5</v>
      </c>
      <c r="Q14" s="8" t="s">
        <v>116</v>
      </c>
      <c r="R14" s="8">
        <v>8</v>
      </c>
      <c r="S14" s="7">
        <v>7</v>
      </c>
      <c r="T14" s="7">
        <v>7</v>
      </c>
      <c r="U14" s="8">
        <v>8</v>
      </c>
      <c r="V14" s="8">
        <v>7</v>
      </c>
      <c r="W14" s="7">
        <v>7</v>
      </c>
      <c r="X14" s="7">
        <v>7</v>
      </c>
      <c r="Y14" s="8">
        <v>6</v>
      </c>
      <c r="Z14" s="8">
        <v>5</v>
      </c>
      <c r="AA14" s="8"/>
      <c r="AB14" s="7"/>
    </row>
    <row r="15" spans="1:28" ht="12.75">
      <c r="A15" s="4">
        <v>11</v>
      </c>
      <c r="B15" s="12" t="s">
        <v>143</v>
      </c>
      <c r="C15" s="7">
        <v>6290</v>
      </c>
      <c r="D15" s="7" t="s">
        <v>101</v>
      </c>
      <c r="E15" s="7">
        <v>57</v>
      </c>
      <c r="F15" s="8">
        <f t="shared" si="0"/>
        <v>101</v>
      </c>
      <c r="G15" s="7">
        <v>9</v>
      </c>
      <c r="H15" s="7">
        <v>8</v>
      </c>
      <c r="I15" s="8">
        <v>7</v>
      </c>
      <c r="J15" s="8">
        <v>9</v>
      </c>
      <c r="K15" s="7">
        <v>9</v>
      </c>
      <c r="L15" s="7">
        <v>6</v>
      </c>
      <c r="M15" s="8">
        <v>5</v>
      </c>
      <c r="N15" s="8" t="s">
        <v>118</v>
      </c>
      <c r="O15" s="7">
        <v>0</v>
      </c>
      <c r="P15" s="7">
        <v>8</v>
      </c>
      <c r="Q15" s="8" t="s">
        <v>118</v>
      </c>
      <c r="R15" s="8">
        <v>7</v>
      </c>
      <c r="S15" s="7"/>
      <c r="T15" s="7"/>
      <c r="U15" s="8">
        <v>4</v>
      </c>
      <c r="V15" s="8">
        <v>6</v>
      </c>
      <c r="W15" s="7">
        <v>5</v>
      </c>
      <c r="X15" s="7">
        <v>5</v>
      </c>
      <c r="Y15" s="8">
        <v>7</v>
      </c>
      <c r="Z15" s="8">
        <v>6</v>
      </c>
      <c r="AA15" s="8"/>
      <c r="AB15" s="7"/>
    </row>
    <row r="16" spans="1:28" ht="12.75">
      <c r="A16" s="4">
        <v>12</v>
      </c>
      <c r="B16" s="48" t="s">
        <v>142</v>
      </c>
      <c r="C16" s="7">
        <v>11486</v>
      </c>
      <c r="D16" s="13" t="s">
        <v>98</v>
      </c>
      <c r="E16" s="7">
        <v>41</v>
      </c>
      <c r="F16" s="8">
        <f t="shared" si="0"/>
        <v>90</v>
      </c>
      <c r="G16" s="7">
        <v>10</v>
      </c>
      <c r="H16" s="7">
        <v>10</v>
      </c>
      <c r="I16" s="8">
        <v>9</v>
      </c>
      <c r="J16" s="8">
        <v>12</v>
      </c>
      <c r="K16" s="7">
        <v>0</v>
      </c>
      <c r="L16" s="7">
        <v>10</v>
      </c>
      <c r="M16" s="8">
        <v>0</v>
      </c>
      <c r="N16" s="8" t="s">
        <v>118</v>
      </c>
      <c r="O16" s="7">
        <v>12</v>
      </c>
      <c r="P16" s="7">
        <v>10</v>
      </c>
      <c r="Q16" s="8" t="s">
        <v>118</v>
      </c>
      <c r="R16" s="8">
        <v>8</v>
      </c>
      <c r="S16" s="7"/>
      <c r="T16" s="7"/>
      <c r="U16" s="8"/>
      <c r="V16" s="8"/>
      <c r="W16" s="7"/>
      <c r="X16" s="7"/>
      <c r="Y16" s="8">
        <v>0</v>
      </c>
      <c r="Z16" s="8">
        <v>9</v>
      </c>
      <c r="AA16" s="8"/>
      <c r="AB16" s="7"/>
    </row>
    <row r="17" spans="1:28" ht="12.75">
      <c r="A17" s="4">
        <v>13</v>
      </c>
      <c r="B17" s="12" t="s">
        <v>100</v>
      </c>
      <c r="C17" s="7">
        <v>11503</v>
      </c>
      <c r="D17" s="13" t="s">
        <v>98</v>
      </c>
      <c r="E17" s="43">
        <v>12</v>
      </c>
      <c r="F17" s="8">
        <f t="shared" si="0"/>
        <v>89</v>
      </c>
      <c r="G17" s="7"/>
      <c r="H17" s="7"/>
      <c r="I17" s="8"/>
      <c r="J17" s="8"/>
      <c r="K17" s="7"/>
      <c r="L17" s="7"/>
      <c r="M17" s="8"/>
      <c r="N17" s="8" t="s">
        <v>116</v>
      </c>
      <c r="O17" s="7">
        <v>0</v>
      </c>
      <c r="P17" s="7">
        <v>12</v>
      </c>
      <c r="Q17" s="8" t="s">
        <v>116</v>
      </c>
      <c r="R17" s="8">
        <v>12</v>
      </c>
      <c r="S17" s="7">
        <v>12</v>
      </c>
      <c r="T17" s="7">
        <v>12</v>
      </c>
      <c r="U17" s="8">
        <v>9</v>
      </c>
      <c r="V17" s="8">
        <v>10</v>
      </c>
      <c r="W17" s="7">
        <v>12</v>
      </c>
      <c r="X17" s="7">
        <v>10</v>
      </c>
      <c r="Y17" s="8"/>
      <c r="Z17" s="8"/>
      <c r="AA17" s="8"/>
      <c r="AB17" s="7"/>
    </row>
    <row r="18" spans="1:28" ht="12.75">
      <c r="A18" s="4">
        <v>14</v>
      </c>
      <c r="B18" s="12" t="s">
        <v>144</v>
      </c>
      <c r="C18" s="7">
        <v>10091</v>
      </c>
      <c r="D18" s="13" t="s">
        <v>101</v>
      </c>
      <c r="E18" s="43">
        <v>66</v>
      </c>
      <c r="F18" s="8">
        <f t="shared" si="0"/>
        <v>85</v>
      </c>
      <c r="G18" s="7">
        <v>8</v>
      </c>
      <c r="H18" s="7">
        <v>7</v>
      </c>
      <c r="I18" s="8">
        <v>9</v>
      </c>
      <c r="J18" s="8">
        <v>8</v>
      </c>
      <c r="K18" s="7">
        <v>8</v>
      </c>
      <c r="L18" s="7">
        <v>7</v>
      </c>
      <c r="M18" s="8">
        <v>10</v>
      </c>
      <c r="N18" s="8" t="s">
        <v>119</v>
      </c>
      <c r="O18" s="7">
        <v>4</v>
      </c>
      <c r="P18" s="7">
        <v>4</v>
      </c>
      <c r="Q18" s="8" t="s">
        <v>119</v>
      </c>
      <c r="R18" s="52">
        <v>4</v>
      </c>
      <c r="S18" s="7"/>
      <c r="T18" s="7"/>
      <c r="U18" s="8">
        <v>5</v>
      </c>
      <c r="V18" s="8">
        <v>4</v>
      </c>
      <c r="W18" s="7">
        <v>3</v>
      </c>
      <c r="X18" s="7">
        <v>4</v>
      </c>
      <c r="Y18" s="8"/>
      <c r="Z18" s="8"/>
      <c r="AA18" s="8"/>
      <c r="AB18" s="7"/>
    </row>
    <row r="19" spans="1:28" ht="12.75">
      <c r="A19" s="4">
        <v>15</v>
      </c>
      <c r="B19" s="12" t="s">
        <v>145</v>
      </c>
      <c r="C19" s="7">
        <v>30690</v>
      </c>
      <c r="D19" s="13" t="s">
        <v>101</v>
      </c>
      <c r="E19" s="7">
        <v>47</v>
      </c>
      <c r="F19" s="8">
        <f t="shared" si="0"/>
        <v>66</v>
      </c>
      <c r="G19" s="7">
        <v>5</v>
      </c>
      <c r="H19" s="7">
        <v>5</v>
      </c>
      <c r="I19" s="8" t="s">
        <v>157</v>
      </c>
      <c r="J19" s="8">
        <v>7</v>
      </c>
      <c r="K19" s="7">
        <v>6</v>
      </c>
      <c r="L19" s="7">
        <v>4</v>
      </c>
      <c r="M19" s="8">
        <v>3</v>
      </c>
      <c r="N19" s="8"/>
      <c r="O19" s="7" t="s">
        <v>157</v>
      </c>
      <c r="P19" s="7">
        <v>1</v>
      </c>
      <c r="Q19" s="53"/>
      <c r="R19" s="8">
        <v>6</v>
      </c>
      <c r="S19" s="7">
        <v>4</v>
      </c>
      <c r="T19" s="7">
        <v>5</v>
      </c>
      <c r="U19" s="8">
        <v>2</v>
      </c>
      <c r="V19" s="8">
        <v>2</v>
      </c>
      <c r="W19" s="7">
        <v>4</v>
      </c>
      <c r="X19" s="7">
        <v>3</v>
      </c>
      <c r="Y19" s="8">
        <v>5</v>
      </c>
      <c r="Z19" s="8">
        <v>4</v>
      </c>
      <c r="AA19" s="8"/>
      <c r="AB19" s="7"/>
    </row>
    <row r="20" spans="1:28" ht="12.75" customHeight="1">
      <c r="A20" s="4">
        <v>16</v>
      </c>
      <c r="B20" s="12" t="s">
        <v>55</v>
      </c>
      <c r="C20" s="7">
        <v>8992</v>
      </c>
      <c r="D20" s="13" t="s">
        <v>101</v>
      </c>
      <c r="E20" s="7">
        <v>50</v>
      </c>
      <c r="F20" s="8">
        <f t="shared" si="0"/>
        <v>56</v>
      </c>
      <c r="G20" s="7"/>
      <c r="H20" s="7"/>
      <c r="I20" s="8"/>
      <c r="J20" s="8"/>
      <c r="K20" s="7"/>
      <c r="L20" s="7"/>
      <c r="M20" s="8">
        <v>4</v>
      </c>
      <c r="N20" s="8"/>
      <c r="O20" s="7">
        <v>9</v>
      </c>
      <c r="P20" s="7">
        <v>10</v>
      </c>
      <c r="Q20" s="8"/>
      <c r="R20" s="8">
        <v>0</v>
      </c>
      <c r="S20" s="7"/>
      <c r="T20" s="7"/>
      <c r="U20" s="8">
        <v>6</v>
      </c>
      <c r="V20" s="8">
        <v>9</v>
      </c>
      <c r="W20" s="7">
        <v>9</v>
      </c>
      <c r="X20" s="7">
        <v>9</v>
      </c>
      <c r="Y20" s="8"/>
      <c r="Z20" s="8"/>
      <c r="AA20" s="8"/>
      <c r="AB20" s="7"/>
    </row>
    <row r="21" spans="1:28" ht="12.75" customHeight="1">
      <c r="A21" s="4">
        <v>17</v>
      </c>
      <c r="B21" s="12" t="s">
        <v>108</v>
      </c>
      <c r="C21" s="7">
        <v>26488</v>
      </c>
      <c r="D21" s="13" t="s">
        <v>101</v>
      </c>
      <c r="E21" s="43">
        <v>39</v>
      </c>
      <c r="F21" s="8">
        <f t="shared" si="0"/>
        <v>50</v>
      </c>
      <c r="G21" s="7">
        <v>7</v>
      </c>
      <c r="H21" s="7">
        <v>9</v>
      </c>
      <c r="I21" s="8"/>
      <c r="J21" s="8"/>
      <c r="K21" s="7">
        <v>7</v>
      </c>
      <c r="L21" s="7">
        <v>5</v>
      </c>
      <c r="M21" s="8">
        <v>6</v>
      </c>
      <c r="N21" s="8"/>
      <c r="O21" s="7">
        <v>3</v>
      </c>
      <c r="P21" s="7">
        <v>2</v>
      </c>
      <c r="Q21" s="8"/>
      <c r="R21" s="8">
        <v>0</v>
      </c>
      <c r="S21" s="7">
        <v>5</v>
      </c>
      <c r="T21" s="7">
        <v>0</v>
      </c>
      <c r="U21" s="8">
        <v>3</v>
      </c>
      <c r="V21" s="8">
        <v>3</v>
      </c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 t="s">
        <v>148</v>
      </c>
      <c r="C22" s="13">
        <v>8201</v>
      </c>
      <c r="D22" s="7" t="s">
        <v>98</v>
      </c>
      <c r="E22" s="7">
        <v>17</v>
      </c>
      <c r="F22" s="8">
        <f t="shared" si="0"/>
        <v>47</v>
      </c>
      <c r="G22" s="7"/>
      <c r="H22" s="7"/>
      <c r="I22" s="8">
        <v>12</v>
      </c>
      <c r="J22" s="8">
        <v>8</v>
      </c>
      <c r="K22" s="7"/>
      <c r="L22" s="7"/>
      <c r="M22" s="8"/>
      <c r="N22" s="8"/>
      <c r="O22" s="7"/>
      <c r="P22" s="7"/>
      <c r="Q22" s="53"/>
      <c r="R22" s="8"/>
      <c r="S22" s="7"/>
      <c r="T22" s="7"/>
      <c r="U22" s="8"/>
      <c r="V22" s="8"/>
      <c r="W22" s="7"/>
      <c r="X22" s="7"/>
      <c r="Y22" s="8">
        <v>12</v>
      </c>
      <c r="Z22" s="8">
        <v>15</v>
      </c>
      <c r="AA22" s="8"/>
      <c r="AB22" s="7"/>
    </row>
    <row r="23" spans="1:28" ht="12.75" customHeight="1">
      <c r="A23" s="4">
        <v>19</v>
      </c>
      <c r="B23" s="12" t="s">
        <v>147</v>
      </c>
      <c r="C23" s="7">
        <v>13419</v>
      </c>
      <c r="D23" s="13" t="s">
        <v>98</v>
      </c>
      <c r="E23" s="7">
        <v>45</v>
      </c>
      <c r="F23" s="8">
        <f t="shared" si="0"/>
        <v>41</v>
      </c>
      <c r="G23" s="7">
        <v>0</v>
      </c>
      <c r="H23" s="7">
        <v>0</v>
      </c>
      <c r="I23" s="8"/>
      <c r="J23" s="8"/>
      <c r="K23" s="7">
        <v>9</v>
      </c>
      <c r="L23" s="7">
        <v>8</v>
      </c>
      <c r="M23" s="8">
        <v>10</v>
      </c>
      <c r="N23" s="8"/>
      <c r="O23" s="7">
        <v>0</v>
      </c>
      <c r="P23" s="7">
        <v>0</v>
      </c>
      <c r="Q23" s="8"/>
      <c r="R23" s="8"/>
      <c r="S23" s="7"/>
      <c r="T23" s="7"/>
      <c r="U23" s="8"/>
      <c r="V23" s="8"/>
      <c r="W23" s="7">
        <v>7</v>
      </c>
      <c r="X23" s="7">
        <v>7</v>
      </c>
      <c r="Y23" s="8">
        <v>0</v>
      </c>
      <c r="Z23" s="8">
        <v>0</v>
      </c>
      <c r="AA23" s="8"/>
      <c r="AB23" s="7"/>
    </row>
    <row r="24" spans="1:28" ht="12.75">
      <c r="A24" s="4">
        <v>20</v>
      </c>
      <c r="B24" s="48" t="s">
        <v>111</v>
      </c>
      <c r="C24" s="7">
        <v>26843</v>
      </c>
      <c r="D24" s="13" t="s">
        <v>101</v>
      </c>
      <c r="E24" s="7">
        <v>38</v>
      </c>
      <c r="F24" s="8">
        <f t="shared" si="0"/>
        <v>20</v>
      </c>
      <c r="G24" s="7">
        <v>6</v>
      </c>
      <c r="H24" s="7">
        <v>6</v>
      </c>
      <c r="I24" s="8"/>
      <c r="J24" s="8"/>
      <c r="K24" s="7"/>
      <c r="L24" s="7"/>
      <c r="M24" s="8"/>
      <c r="N24" s="8"/>
      <c r="O24" s="7">
        <v>2</v>
      </c>
      <c r="P24" s="7">
        <v>0</v>
      </c>
      <c r="Q24" s="8"/>
      <c r="R24" s="8">
        <v>0</v>
      </c>
      <c r="S24" s="7">
        <v>0</v>
      </c>
      <c r="T24" s="7">
        <v>4</v>
      </c>
      <c r="U24" s="8"/>
      <c r="V24" s="8"/>
      <c r="W24" s="7">
        <v>2</v>
      </c>
      <c r="X24" s="7">
        <v>0</v>
      </c>
      <c r="Y24" s="8"/>
      <c r="Z24" s="8"/>
      <c r="AA24" s="8"/>
      <c r="AB24" s="7"/>
    </row>
    <row r="25" spans="1:28" ht="12.75">
      <c r="A25" s="4">
        <v>21</v>
      </c>
      <c r="B25" s="12" t="s">
        <v>60</v>
      </c>
      <c r="C25" s="7">
        <v>11046</v>
      </c>
      <c r="D25" s="7" t="s">
        <v>101</v>
      </c>
      <c r="E25" s="7">
        <v>84</v>
      </c>
      <c r="F25" s="8">
        <f t="shared" si="0"/>
        <v>18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>
        <v>9</v>
      </c>
      <c r="T25" s="7">
        <v>9</v>
      </c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 t="s">
        <v>156</v>
      </c>
      <c r="C26" s="12">
        <v>24080</v>
      </c>
      <c r="D26" s="7" t="s">
        <v>101</v>
      </c>
      <c r="E26" s="7">
        <v>19</v>
      </c>
      <c r="F26" s="8">
        <f t="shared" si="0"/>
        <v>12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53"/>
      <c r="R26" s="53"/>
      <c r="S26" s="7"/>
      <c r="T26" s="7"/>
      <c r="U26" s="8"/>
      <c r="V26" s="8"/>
      <c r="W26" s="7"/>
      <c r="X26" s="7"/>
      <c r="Y26" s="8">
        <v>4</v>
      </c>
      <c r="Z26" s="8">
        <v>8</v>
      </c>
      <c r="AA26" s="8"/>
      <c r="AB26" s="7"/>
    </row>
    <row r="27" spans="1:28" ht="12.75">
      <c r="A27" s="4">
        <v>23</v>
      </c>
      <c r="B27" s="12" t="s">
        <v>153</v>
      </c>
      <c r="C27" s="7">
        <v>1915</v>
      </c>
      <c r="D27" s="7" t="s">
        <v>101</v>
      </c>
      <c r="E27" s="7">
        <v>97</v>
      </c>
      <c r="F27" s="8">
        <f t="shared" si="0"/>
        <v>8</v>
      </c>
      <c r="G27" s="7"/>
      <c r="H27" s="7"/>
      <c r="I27" s="8"/>
      <c r="J27" s="8"/>
      <c r="K27" s="7"/>
      <c r="L27" s="7"/>
      <c r="M27" s="8">
        <v>0</v>
      </c>
      <c r="N27" s="8"/>
      <c r="O27" s="7">
        <v>5</v>
      </c>
      <c r="P27" s="7">
        <v>3</v>
      </c>
      <c r="Q27" s="53"/>
      <c r="R27" s="8">
        <v>0</v>
      </c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 t="s">
        <v>146</v>
      </c>
      <c r="C28" s="7">
        <v>163159</v>
      </c>
      <c r="D28" s="13" t="s">
        <v>101</v>
      </c>
      <c r="E28" s="7">
        <v>94</v>
      </c>
      <c r="F28" s="8">
        <f t="shared" si="0"/>
        <v>8</v>
      </c>
      <c r="G28" s="7">
        <v>4</v>
      </c>
      <c r="H28" s="7">
        <v>4</v>
      </c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 t="s">
        <v>152</v>
      </c>
      <c r="C29" s="7">
        <v>31839</v>
      </c>
      <c r="D29" s="7" t="s">
        <v>101</v>
      </c>
      <c r="E29" s="7">
        <v>84</v>
      </c>
      <c r="F29" s="8">
        <f t="shared" si="0"/>
        <v>8</v>
      </c>
      <c r="G29" s="7"/>
      <c r="H29" s="7"/>
      <c r="I29" s="8"/>
      <c r="J29" s="8"/>
      <c r="K29" s="7"/>
      <c r="L29" s="7"/>
      <c r="M29" s="8">
        <v>8</v>
      </c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 t="s">
        <v>154</v>
      </c>
      <c r="C30" s="7" t="s">
        <v>78</v>
      </c>
      <c r="D30" s="13" t="s">
        <v>101</v>
      </c>
      <c r="E30" s="7">
        <v>99</v>
      </c>
      <c r="F30" s="8">
        <f t="shared" si="0"/>
        <v>5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53"/>
      <c r="R30" s="8">
        <v>5</v>
      </c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12"/>
      <c r="D31" s="7"/>
      <c r="E31" s="7"/>
      <c r="F31" s="8">
        <f aca="true" t="shared" si="1" ref="F31:F44">SUM(G31:Z31)</f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53"/>
      <c r="R31" s="53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12"/>
      <c r="D32" s="7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53"/>
      <c r="R32" s="53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 customHeight="1">
      <c r="A33" s="4">
        <v>29</v>
      </c>
      <c r="B33" s="12"/>
      <c r="C33" s="12"/>
      <c r="D33" s="7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53"/>
      <c r="R33" s="53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53"/>
      <c r="R34" s="53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7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53"/>
      <c r="R35" s="53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13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53"/>
      <c r="R36" s="53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7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13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7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13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12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169" t="s">
        <v>37</v>
      </c>
      <c r="E45" s="170"/>
      <c r="F45" s="171"/>
      <c r="G45" s="168">
        <v>15</v>
      </c>
      <c r="H45" s="168"/>
      <c r="I45" s="168">
        <v>13</v>
      </c>
      <c r="J45" s="168"/>
      <c r="K45" s="168">
        <v>15</v>
      </c>
      <c r="L45" s="168"/>
      <c r="M45" s="168">
        <v>17</v>
      </c>
      <c r="N45" s="168"/>
      <c r="O45" s="168">
        <v>19</v>
      </c>
      <c r="P45" s="168"/>
      <c r="Q45" s="168">
        <v>19</v>
      </c>
      <c r="R45" s="168"/>
      <c r="S45" s="168">
        <v>15</v>
      </c>
      <c r="T45" s="168"/>
      <c r="U45" s="168">
        <v>15</v>
      </c>
      <c r="V45" s="168"/>
      <c r="W45" s="168">
        <v>17</v>
      </c>
      <c r="X45" s="168"/>
      <c r="Y45" s="168">
        <v>15</v>
      </c>
      <c r="Z45" s="168"/>
      <c r="AA45" s="47"/>
      <c r="AB45" s="46"/>
      <c r="AC45" s="45"/>
    </row>
  </sheetData>
  <sheetProtection/>
  <mergeCells count="22">
    <mergeCell ref="Z1:AB1"/>
    <mergeCell ref="D45:F45"/>
    <mergeCell ref="G45:H45"/>
    <mergeCell ref="I45:J45"/>
    <mergeCell ref="K45:L45"/>
    <mergeCell ref="M45:N45"/>
    <mergeCell ref="O45:P45"/>
    <mergeCell ref="Q45:R45"/>
    <mergeCell ref="S45:T45"/>
    <mergeCell ref="O3:P3"/>
    <mergeCell ref="U45:V45"/>
    <mergeCell ref="W45:X45"/>
    <mergeCell ref="Y45:Z45"/>
    <mergeCell ref="S3:T3"/>
    <mergeCell ref="U3:V3"/>
    <mergeCell ref="W3:X3"/>
    <mergeCell ref="Q3:R3"/>
    <mergeCell ref="Y3:Z3"/>
    <mergeCell ref="M3:N3"/>
    <mergeCell ref="G3:H3"/>
    <mergeCell ref="I3:J3"/>
    <mergeCell ref="K3:L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6.7109375" style="0" bestFit="1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421875" style="0" customWidth="1"/>
    <col min="28" max="28" width="7.7109375" style="0" customWidth="1"/>
  </cols>
  <sheetData>
    <row r="1" spans="6:28" ht="15.75">
      <c r="F1" s="1" t="s">
        <v>88</v>
      </c>
      <c r="Z1" s="161" t="s">
        <v>122</v>
      </c>
      <c r="AA1" s="161"/>
      <c r="AB1" s="161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62" t="s">
        <v>89</v>
      </c>
      <c r="H3" s="162"/>
      <c r="I3" s="163" t="s">
        <v>90</v>
      </c>
      <c r="J3" s="163"/>
      <c r="K3" s="164" t="s">
        <v>91</v>
      </c>
      <c r="L3" s="165"/>
      <c r="M3" s="166" t="s">
        <v>92</v>
      </c>
      <c r="N3" s="167"/>
      <c r="O3" s="164" t="s">
        <v>93</v>
      </c>
      <c r="P3" s="165"/>
      <c r="Q3" s="166" t="s">
        <v>94</v>
      </c>
      <c r="R3" s="167"/>
      <c r="S3" s="164" t="s">
        <v>95</v>
      </c>
      <c r="T3" s="165"/>
      <c r="U3" s="166" t="s">
        <v>96</v>
      </c>
      <c r="V3" s="167"/>
      <c r="W3" s="164" t="s">
        <v>97</v>
      </c>
      <c r="X3" s="165"/>
      <c r="Y3" s="166"/>
      <c r="Z3" s="167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/>
      <c r="Z4" s="8"/>
      <c r="AA4" s="10" t="s">
        <v>9</v>
      </c>
      <c r="AB4" s="11" t="s">
        <v>10</v>
      </c>
    </row>
    <row r="5" spans="1:28" ht="12.75">
      <c r="A5" s="4">
        <v>1</v>
      </c>
      <c r="B5" s="48" t="s">
        <v>86</v>
      </c>
      <c r="C5" s="7">
        <v>21949</v>
      </c>
      <c r="D5" s="13" t="s">
        <v>101</v>
      </c>
      <c r="E5" s="7">
        <v>84</v>
      </c>
      <c r="F5" s="8">
        <f aca="true" t="shared" si="0" ref="F5:F27">SUM(G5:Z5)</f>
        <v>222</v>
      </c>
      <c r="G5" s="7">
        <v>15</v>
      </c>
      <c r="H5" s="7">
        <v>12</v>
      </c>
      <c r="I5" s="8">
        <v>15</v>
      </c>
      <c r="J5" s="8">
        <v>15</v>
      </c>
      <c r="K5" s="7">
        <v>15</v>
      </c>
      <c r="L5" s="7">
        <v>15</v>
      </c>
      <c r="M5" s="8">
        <v>12</v>
      </c>
      <c r="N5" s="8">
        <v>15</v>
      </c>
      <c r="O5" s="7">
        <v>12</v>
      </c>
      <c r="P5" s="7">
        <v>12</v>
      </c>
      <c r="Q5" s="8">
        <v>24</v>
      </c>
      <c r="R5" s="8" t="s">
        <v>113</v>
      </c>
      <c r="S5" s="7" t="s">
        <v>61</v>
      </c>
      <c r="T5" s="7" t="s">
        <v>61</v>
      </c>
      <c r="U5" s="8">
        <v>15</v>
      </c>
      <c r="V5" s="8">
        <v>15</v>
      </c>
      <c r="W5" s="7">
        <v>15</v>
      </c>
      <c r="X5" s="7">
        <v>15</v>
      </c>
      <c r="Y5" s="8"/>
      <c r="Z5" s="8"/>
      <c r="AA5" s="8"/>
      <c r="AB5" s="54" t="s">
        <v>123</v>
      </c>
    </row>
    <row r="6" spans="1:28" ht="12.75">
      <c r="A6" s="4">
        <v>2</v>
      </c>
      <c r="B6" s="12" t="s">
        <v>104</v>
      </c>
      <c r="C6" s="7">
        <v>4272</v>
      </c>
      <c r="D6" s="13" t="s">
        <v>101</v>
      </c>
      <c r="E6" s="43">
        <v>24</v>
      </c>
      <c r="F6" s="8">
        <f t="shared" si="0"/>
        <v>216</v>
      </c>
      <c r="G6" s="7">
        <v>12</v>
      </c>
      <c r="H6" s="7">
        <v>15</v>
      </c>
      <c r="I6" s="8">
        <v>12</v>
      </c>
      <c r="J6" s="8">
        <v>12</v>
      </c>
      <c r="K6" s="7"/>
      <c r="L6" s="7"/>
      <c r="M6" s="8">
        <v>15</v>
      </c>
      <c r="N6" s="8">
        <v>12</v>
      </c>
      <c r="O6" s="7">
        <v>15</v>
      </c>
      <c r="P6" s="7">
        <v>15</v>
      </c>
      <c r="Q6" s="8">
        <v>30</v>
      </c>
      <c r="R6" s="8" t="s">
        <v>114</v>
      </c>
      <c r="S6" s="7">
        <v>15</v>
      </c>
      <c r="T6" s="7">
        <v>15</v>
      </c>
      <c r="U6" s="8">
        <v>12</v>
      </c>
      <c r="V6" s="8">
        <v>12</v>
      </c>
      <c r="W6" s="7">
        <v>12</v>
      </c>
      <c r="X6" s="7">
        <v>12</v>
      </c>
      <c r="Y6" s="8"/>
      <c r="Z6" s="8"/>
      <c r="AA6" s="8"/>
      <c r="AB6" s="55" t="s">
        <v>124</v>
      </c>
    </row>
    <row r="7" spans="1:28" ht="12.75">
      <c r="A7" s="4">
        <v>3</v>
      </c>
      <c r="B7" s="12" t="s">
        <v>79</v>
      </c>
      <c r="C7" s="7">
        <v>580</v>
      </c>
      <c r="D7" s="7" t="s">
        <v>98</v>
      </c>
      <c r="E7" s="7">
        <v>55</v>
      </c>
      <c r="F7" s="8">
        <f t="shared" si="0"/>
        <v>214</v>
      </c>
      <c r="G7" s="7">
        <v>15</v>
      </c>
      <c r="H7" s="7">
        <v>12</v>
      </c>
      <c r="I7" s="8">
        <v>7</v>
      </c>
      <c r="J7" s="8">
        <v>15</v>
      </c>
      <c r="K7" s="7">
        <v>15</v>
      </c>
      <c r="L7" s="7">
        <v>15</v>
      </c>
      <c r="M7" s="8">
        <v>15</v>
      </c>
      <c r="N7" s="8">
        <v>12</v>
      </c>
      <c r="O7" s="7">
        <v>15</v>
      </c>
      <c r="P7" s="7">
        <v>15</v>
      </c>
      <c r="Q7" s="8">
        <v>24</v>
      </c>
      <c r="R7" s="8" t="s">
        <v>115</v>
      </c>
      <c r="S7" s="7" t="s">
        <v>61</v>
      </c>
      <c r="T7" s="7">
        <v>0</v>
      </c>
      <c r="U7" s="8">
        <v>12</v>
      </c>
      <c r="V7" s="8">
        <v>12</v>
      </c>
      <c r="W7" s="7">
        <v>15</v>
      </c>
      <c r="X7" s="7">
        <v>15</v>
      </c>
      <c r="Y7" s="8"/>
      <c r="Z7" s="8"/>
      <c r="AA7" s="8"/>
      <c r="AB7" s="56" t="s">
        <v>125</v>
      </c>
    </row>
    <row r="8" spans="1:28" ht="12.75">
      <c r="A8" s="4">
        <v>4</v>
      </c>
      <c r="B8" s="12" t="s">
        <v>53</v>
      </c>
      <c r="C8" s="7">
        <v>4629</v>
      </c>
      <c r="D8" s="7" t="s">
        <v>98</v>
      </c>
      <c r="E8" s="7">
        <v>44</v>
      </c>
      <c r="F8" s="8">
        <f t="shared" si="0"/>
        <v>151</v>
      </c>
      <c r="G8" s="7">
        <v>6</v>
      </c>
      <c r="H8" s="7">
        <v>6</v>
      </c>
      <c r="I8" s="8">
        <v>12</v>
      </c>
      <c r="J8" s="8">
        <v>10</v>
      </c>
      <c r="K8" s="7">
        <v>9</v>
      </c>
      <c r="L8" s="7">
        <v>9</v>
      </c>
      <c r="M8" s="8">
        <v>10</v>
      </c>
      <c r="N8" s="8">
        <v>9</v>
      </c>
      <c r="O8" s="7"/>
      <c r="P8" s="7"/>
      <c r="Q8" s="8">
        <v>18</v>
      </c>
      <c r="R8" s="8" t="s">
        <v>116</v>
      </c>
      <c r="S8" s="7">
        <v>8</v>
      </c>
      <c r="T8" s="7">
        <v>10</v>
      </c>
      <c r="U8" s="8">
        <v>10</v>
      </c>
      <c r="V8" s="8">
        <v>10</v>
      </c>
      <c r="W8" s="7">
        <v>12</v>
      </c>
      <c r="X8" s="7">
        <v>12</v>
      </c>
      <c r="Y8" s="8"/>
      <c r="Z8" s="8"/>
      <c r="AA8" s="8"/>
      <c r="AB8" s="56" t="s">
        <v>126</v>
      </c>
    </row>
    <row r="9" spans="1:28" ht="12.75">
      <c r="A9" s="4">
        <v>5</v>
      </c>
      <c r="B9" s="12" t="s">
        <v>34</v>
      </c>
      <c r="C9" s="7">
        <v>3589</v>
      </c>
      <c r="D9" s="7" t="s">
        <v>98</v>
      </c>
      <c r="E9" s="7">
        <v>21</v>
      </c>
      <c r="F9" s="8">
        <f t="shared" si="0"/>
        <v>151</v>
      </c>
      <c r="G9" s="7">
        <v>7</v>
      </c>
      <c r="H9" s="7">
        <v>7</v>
      </c>
      <c r="I9" s="8">
        <v>10</v>
      </c>
      <c r="J9" s="8">
        <v>9</v>
      </c>
      <c r="K9" s="7">
        <v>10</v>
      </c>
      <c r="L9" s="7">
        <v>10</v>
      </c>
      <c r="M9" s="8">
        <v>12</v>
      </c>
      <c r="N9" s="8">
        <v>10</v>
      </c>
      <c r="O9" s="7">
        <v>12</v>
      </c>
      <c r="P9" s="7">
        <v>12</v>
      </c>
      <c r="Q9" s="8">
        <v>16</v>
      </c>
      <c r="R9" s="8"/>
      <c r="S9" s="7">
        <v>9</v>
      </c>
      <c r="T9" s="7">
        <v>9</v>
      </c>
      <c r="U9" s="8">
        <v>9</v>
      </c>
      <c r="V9" s="8">
        <v>9</v>
      </c>
      <c r="W9" s="7"/>
      <c r="X9" s="7"/>
      <c r="Y9" s="8"/>
      <c r="Z9" s="8"/>
      <c r="AA9" s="8"/>
      <c r="AB9" s="56" t="s">
        <v>127</v>
      </c>
    </row>
    <row r="10" spans="1:28" ht="12.75">
      <c r="A10" s="4">
        <v>6</v>
      </c>
      <c r="B10" s="12" t="s">
        <v>100</v>
      </c>
      <c r="C10" s="7">
        <v>11503</v>
      </c>
      <c r="D10" s="7" t="s">
        <v>98</v>
      </c>
      <c r="E10" s="7">
        <v>12</v>
      </c>
      <c r="F10" s="8">
        <f t="shared" si="0"/>
        <v>148</v>
      </c>
      <c r="G10" s="7">
        <v>9</v>
      </c>
      <c r="H10" s="7">
        <v>10</v>
      </c>
      <c r="I10" s="8">
        <v>0</v>
      </c>
      <c r="J10" s="8">
        <v>0</v>
      </c>
      <c r="K10" s="7">
        <v>12</v>
      </c>
      <c r="L10" s="7">
        <v>12</v>
      </c>
      <c r="M10" s="8">
        <v>0</v>
      </c>
      <c r="N10" s="8">
        <v>15</v>
      </c>
      <c r="O10" s="7"/>
      <c r="P10" s="7"/>
      <c r="Q10" s="8">
        <v>30</v>
      </c>
      <c r="R10" s="8" t="s">
        <v>115</v>
      </c>
      <c r="S10" s="7">
        <v>15</v>
      </c>
      <c r="T10" s="7">
        <v>15</v>
      </c>
      <c r="U10" s="8">
        <v>15</v>
      </c>
      <c r="V10" s="8">
        <v>15</v>
      </c>
      <c r="W10" s="7"/>
      <c r="X10" s="7"/>
      <c r="Y10" s="8"/>
      <c r="Z10" s="8"/>
      <c r="AA10" s="8"/>
      <c r="AB10" s="56" t="s">
        <v>128</v>
      </c>
    </row>
    <row r="11" spans="1:28" ht="12.75">
      <c r="A11" s="4">
        <v>7</v>
      </c>
      <c r="B11" s="48" t="s">
        <v>111</v>
      </c>
      <c r="C11" s="7">
        <v>26843</v>
      </c>
      <c r="D11" s="13" t="s">
        <v>101</v>
      </c>
      <c r="E11" s="7">
        <v>38</v>
      </c>
      <c r="F11" s="8">
        <f t="shared" si="0"/>
        <v>108</v>
      </c>
      <c r="G11" s="7"/>
      <c r="H11" s="7"/>
      <c r="I11" s="8"/>
      <c r="J11" s="8"/>
      <c r="K11" s="7">
        <v>8</v>
      </c>
      <c r="L11" s="7">
        <v>9</v>
      </c>
      <c r="M11" s="8">
        <v>0</v>
      </c>
      <c r="N11" s="8">
        <v>9</v>
      </c>
      <c r="O11" s="7">
        <v>9</v>
      </c>
      <c r="P11" s="7">
        <v>9</v>
      </c>
      <c r="Q11" s="8">
        <v>20</v>
      </c>
      <c r="R11" s="8" t="s">
        <v>114</v>
      </c>
      <c r="S11" s="7">
        <v>9</v>
      </c>
      <c r="T11" s="7">
        <v>9</v>
      </c>
      <c r="U11" s="8">
        <v>7</v>
      </c>
      <c r="V11" s="8">
        <v>0</v>
      </c>
      <c r="W11" s="7">
        <v>10</v>
      </c>
      <c r="X11" s="7">
        <v>9</v>
      </c>
      <c r="Y11" s="8"/>
      <c r="Z11" s="8"/>
      <c r="AA11" s="8"/>
      <c r="AB11" s="55" t="s">
        <v>129</v>
      </c>
    </row>
    <row r="12" spans="1:28" ht="12.75">
      <c r="A12" s="4">
        <v>8</v>
      </c>
      <c r="B12" s="12" t="s">
        <v>84</v>
      </c>
      <c r="C12" s="7">
        <v>3081</v>
      </c>
      <c r="D12" s="7" t="s">
        <v>101</v>
      </c>
      <c r="E12" s="7">
        <v>41</v>
      </c>
      <c r="F12" s="8">
        <f t="shared" si="0"/>
        <v>100</v>
      </c>
      <c r="G12" s="7">
        <v>10</v>
      </c>
      <c r="H12" s="7">
        <v>10</v>
      </c>
      <c r="I12" s="8">
        <v>9</v>
      </c>
      <c r="J12" s="8">
        <v>9</v>
      </c>
      <c r="K12" s="7">
        <v>10</v>
      </c>
      <c r="L12" s="7">
        <v>12</v>
      </c>
      <c r="M12" s="8">
        <v>10</v>
      </c>
      <c r="N12" s="8">
        <v>10</v>
      </c>
      <c r="O12" s="7">
        <v>10</v>
      </c>
      <c r="P12" s="7">
        <v>10</v>
      </c>
      <c r="Q12" s="8">
        <v>0</v>
      </c>
      <c r="R12" s="8" t="s">
        <v>117</v>
      </c>
      <c r="S12" s="7"/>
      <c r="T12" s="7"/>
      <c r="U12" s="8"/>
      <c r="V12" s="8"/>
      <c r="W12" s="7"/>
      <c r="X12" s="7"/>
      <c r="Y12" s="8"/>
      <c r="Z12" s="8"/>
      <c r="AA12" s="8"/>
      <c r="AB12" s="55" t="s">
        <v>130</v>
      </c>
    </row>
    <row r="13" spans="1:28" ht="12.75">
      <c r="A13" s="4">
        <v>9</v>
      </c>
      <c r="B13" s="12" t="s">
        <v>36</v>
      </c>
      <c r="C13" s="7">
        <v>4596</v>
      </c>
      <c r="D13" s="7" t="s">
        <v>98</v>
      </c>
      <c r="E13" s="7">
        <v>58</v>
      </c>
      <c r="F13" s="8">
        <f t="shared" si="0"/>
        <v>96</v>
      </c>
      <c r="G13" s="7">
        <v>12</v>
      </c>
      <c r="H13" s="7">
        <v>15</v>
      </c>
      <c r="I13" s="8">
        <v>15</v>
      </c>
      <c r="J13" s="8">
        <v>12</v>
      </c>
      <c r="K13" s="7">
        <v>0</v>
      </c>
      <c r="L13" s="7">
        <v>0</v>
      </c>
      <c r="M13" s="8"/>
      <c r="N13" s="8"/>
      <c r="O13" s="7"/>
      <c r="P13" s="7"/>
      <c r="Q13" s="8">
        <v>20</v>
      </c>
      <c r="R13" s="8" t="s">
        <v>115</v>
      </c>
      <c r="S13" s="7">
        <v>10</v>
      </c>
      <c r="T13" s="7">
        <v>12</v>
      </c>
      <c r="U13" s="8"/>
      <c r="V13" s="8"/>
      <c r="W13" s="7"/>
      <c r="X13" s="7"/>
      <c r="Y13" s="8"/>
      <c r="Z13" s="8"/>
      <c r="AA13" s="8"/>
      <c r="AB13" s="7"/>
    </row>
    <row r="14" spans="1:28" ht="12.75">
      <c r="A14" s="4">
        <v>10</v>
      </c>
      <c r="B14" s="12" t="s">
        <v>108</v>
      </c>
      <c r="C14" s="7">
        <v>26488</v>
      </c>
      <c r="D14" s="13" t="s">
        <v>101</v>
      </c>
      <c r="E14" s="43">
        <v>39</v>
      </c>
      <c r="F14" s="8">
        <f t="shared" si="0"/>
        <v>86</v>
      </c>
      <c r="G14" s="7"/>
      <c r="H14" s="7"/>
      <c r="I14" s="8">
        <v>0</v>
      </c>
      <c r="J14" s="8">
        <v>8</v>
      </c>
      <c r="K14" s="7"/>
      <c r="L14" s="7"/>
      <c r="M14" s="8"/>
      <c r="N14" s="8"/>
      <c r="O14" s="7">
        <v>8</v>
      </c>
      <c r="P14" s="7">
        <v>8</v>
      </c>
      <c r="Q14" s="8">
        <v>16</v>
      </c>
      <c r="R14" s="8" t="s">
        <v>116</v>
      </c>
      <c r="S14" s="7">
        <v>8</v>
      </c>
      <c r="T14" s="7">
        <v>8</v>
      </c>
      <c r="U14" s="8">
        <v>10</v>
      </c>
      <c r="V14" s="8">
        <v>10</v>
      </c>
      <c r="W14" s="7">
        <v>0</v>
      </c>
      <c r="X14" s="7">
        <v>10</v>
      </c>
      <c r="Y14" s="8"/>
      <c r="Z14" s="8"/>
      <c r="AA14" s="8"/>
      <c r="AB14" s="7"/>
    </row>
    <row r="15" spans="1:28" ht="12.75">
      <c r="A15" s="4">
        <v>11</v>
      </c>
      <c r="B15" s="12" t="s">
        <v>106</v>
      </c>
      <c r="C15" s="7">
        <v>1644</v>
      </c>
      <c r="D15" s="7" t="s">
        <v>98</v>
      </c>
      <c r="E15" s="43">
        <v>49</v>
      </c>
      <c r="F15" s="8">
        <f t="shared" si="0"/>
        <v>82</v>
      </c>
      <c r="G15" s="7"/>
      <c r="H15" s="7"/>
      <c r="I15" s="8">
        <v>8</v>
      </c>
      <c r="J15" s="8">
        <v>7</v>
      </c>
      <c r="K15" s="7"/>
      <c r="L15" s="7"/>
      <c r="M15" s="8"/>
      <c r="N15" s="8"/>
      <c r="O15" s="7">
        <v>9</v>
      </c>
      <c r="P15" s="7">
        <v>9</v>
      </c>
      <c r="Q15" s="8">
        <v>0</v>
      </c>
      <c r="R15" s="8" t="s">
        <v>118</v>
      </c>
      <c r="S15" s="7">
        <v>7</v>
      </c>
      <c r="T15" s="7">
        <v>8</v>
      </c>
      <c r="U15" s="8">
        <v>8</v>
      </c>
      <c r="V15" s="8">
        <v>8</v>
      </c>
      <c r="W15" s="7">
        <v>9</v>
      </c>
      <c r="X15" s="7">
        <v>9</v>
      </c>
      <c r="Y15" s="8"/>
      <c r="Z15" s="8"/>
      <c r="AA15" s="8"/>
      <c r="AB15" s="7"/>
    </row>
    <row r="16" spans="1:28" ht="12.75">
      <c r="A16" s="4">
        <v>12</v>
      </c>
      <c r="B16" s="12" t="s">
        <v>105</v>
      </c>
      <c r="C16" s="7">
        <v>2603</v>
      </c>
      <c r="D16" s="7" t="s">
        <v>98</v>
      </c>
      <c r="E16" s="7">
        <v>60</v>
      </c>
      <c r="F16" s="8">
        <f t="shared" si="0"/>
        <v>70</v>
      </c>
      <c r="G16" s="7"/>
      <c r="H16" s="7"/>
      <c r="I16" s="8">
        <v>9</v>
      </c>
      <c r="J16" s="8">
        <v>8</v>
      </c>
      <c r="K16" s="7">
        <v>8</v>
      </c>
      <c r="L16" s="7">
        <v>8</v>
      </c>
      <c r="M16" s="8">
        <v>9</v>
      </c>
      <c r="N16" s="8">
        <v>8</v>
      </c>
      <c r="O16" s="7">
        <v>10</v>
      </c>
      <c r="P16" s="7">
        <v>10</v>
      </c>
      <c r="Q16" s="8"/>
      <c r="R16" s="8" t="s">
        <v>118</v>
      </c>
      <c r="S16" s="7"/>
      <c r="T16" s="7"/>
      <c r="U16" s="8"/>
      <c r="V16" s="8"/>
      <c r="W16" s="7"/>
      <c r="X16" s="7"/>
      <c r="Y16" s="8"/>
      <c r="Z16" s="8"/>
      <c r="AA16" s="8"/>
      <c r="AB16" s="7"/>
    </row>
    <row r="17" spans="1:28" ht="12.75">
      <c r="A17" s="4">
        <v>13</v>
      </c>
      <c r="B17" s="12" t="s">
        <v>107</v>
      </c>
      <c r="C17" s="7">
        <v>26497</v>
      </c>
      <c r="D17" s="13" t="s">
        <v>101</v>
      </c>
      <c r="E17" s="7">
        <v>28</v>
      </c>
      <c r="F17" s="8">
        <f t="shared" si="0"/>
        <v>49</v>
      </c>
      <c r="G17" s="7"/>
      <c r="H17" s="7"/>
      <c r="I17" s="8">
        <v>0</v>
      </c>
      <c r="J17" s="8">
        <v>0</v>
      </c>
      <c r="K17" s="7">
        <v>9</v>
      </c>
      <c r="L17" s="7">
        <v>0</v>
      </c>
      <c r="M17" s="8"/>
      <c r="N17" s="8"/>
      <c r="O17" s="7">
        <v>6</v>
      </c>
      <c r="P17" s="7">
        <v>7</v>
      </c>
      <c r="Q17" s="8">
        <v>14</v>
      </c>
      <c r="R17" s="8" t="s">
        <v>116</v>
      </c>
      <c r="S17" s="7">
        <v>7</v>
      </c>
      <c r="T17" s="7">
        <v>6</v>
      </c>
      <c r="U17" s="8"/>
      <c r="V17" s="8"/>
      <c r="W17" s="7"/>
      <c r="X17" s="7"/>
      <c r="Y17" s="8"/>
      <c r="Z17" s="8"/>
      <c r="AA17" s="8"/>
      <c r="AB17" s="7"/>
    </row>
    <row r="18" spans="1:28" ht="12.75">
      <c r="A18" s="4">
        <v>14</v>
      </c>
      <c r="B18" s="12" t="s">
        <v>57</v>
      </c>
      <c r="C18" s="7">
        <v>4479</v>
      </c>
      <c r="D18" s="13" t="s">
        <v>101</v>
      </c>
      <c r="E18" s="7">
        <v>43</v>
      </c>
      <c r="F18" s="8">
        <f t="shared" si="0"/>
        <v>42</v>
      </c>
      <c r="G18" s="7"/>
      <c r="H18" s="7"/>
      <c r="I18" s="8">
        <v>10</v>
      </c>
      <c r="J18" s="8">
        <v>10</v>
      </c>
      <c r="K18" s="7">
        <v>12</v>
      </c>
      <c r="L18" s="7">
        <v>10</v>
      </c>
      <c r="M18" s="8"/>
      <c r="N18" s="8"/>
      <c r="O18" s="7"/>
      <c r="P18" s="7"/>
      <c r="Q18" s="52"/>
      <c r="R18" s="52" t="s">
        <v>119</v>
      </c>
      <c r="S18" s="7"/>
      <c r="T18" s="7"/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 t="s">
        <v>120</v>
      </c>
      <c r="C19" s="13">
        <v>8699</v>
      </c>
      <c r="D19" s="7" t="s">
        <v>101</v>
      </c>
      <c r="E19" s="7">
        <v>15</v>
      </c>
      <c r="F19" s="8">
        <f t="shared" si="0"/>
        <v>38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53"/>
      <c r="R19" s="53"/>
      <c r="S19" s="7">
        <v>10</v>
      </c>
      <c r="T19" s="7">
        <v>10</v>
      </c>
      <c r="U19" s="8">
        <v>9</v>
      </c>
      <c r="V19" s="8">
        <v>9</v>
      </c>
      <c r="W19" s="7"/>
      <c r="X19" s="7"/>
      <c r="Y19" s="8"/>
      <c r="Z19" s="8"/>
      <c r="AA19" s="8"/>
      <c r="AB19" s="7"/>
    </row>
    <row r="20" spans="1:28" ht="12.75" customHeight="1">
      <c r="A20" s="4">
        <v>16</v>
      </c>
      <c r="B20" s="12" t="s">
        <v>112</v>
      </c>
      <c r="C20" s="7">
        <v>28765</v>
      </c>
      <c r="D20" s="13" t="s">
        <v>101</v>
      </c>
      <c r="E20" s="7">
        <v>25</v>
      </c>
      <c r="F20" s="8">
        <f t="shared" si="0"/>
        <v>34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>
        <v>18</v>
      </c>
      <c r="R20" s="8"/>
      <c r="S20" s="7"/>
      <c r="T20" s="7"/>
      <c r="U20" s="8">
        <v>8</v>
      </c>
      <c r="V20" s="8">
        <v>8</v>
      </c>
      <c r="W20" s="7"/>
      <c r="X20" s="7"/>
      <c r="Y20" s="8"/>
      <c r="Z20" s="8"/>
      <c r="AA20" s="8"/>
      <c r="AB20" s="7"/>
    </row>
    <row r="21" spans="1:28" ht="12.75" customHeight="1">
      <c r="A21" s="4">
        <v>17</v>
      </c>
      <c r="B21" s="12" t="s">
        <v>109</v>
      </c>
      <c r="C21" s="7">
        <v>26487</v>
      </c>
      <c r="D21" s="13" t="s">
        <v>101</v>
      </c>
      <c r="E21" s="7">
        <v>72</v>
      </c>
      <c r="F21" s="8">
        <f t="shared" si="0"/>
        <v>23</v>
      </c>
      <c r="G21" s="7"/>
      <c r="H21" s="7"/>
      <c r="I21" s="8">
        <v>0</v>
      </c>
      <c r="J21" s="8">
        <v>0</v>
      </c>
      <c r="K21" s="7"/>
      <c r="L21" s="7"/>
      <c r="M21" s="8"/>
      <c r="N21" s="8"/>
      <c r="O21" s="7">
        <v>7</v>
      </c>
      <c r="P21" s="7">
        <v>6</v>
      </c>
      <c r="Q21" s="8"/>
      <c r="R21" s="53"/>
      <c r="S21" s="7">
        <v>5</v>
      </c>
      <c r="T21" s="7">
        <v>5</v>
      </c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 t="s">
        <v>109</v>
      </c>
      <c r="C22" s="7">
        <v>26487</v>
      </c>
      <c r="D22" s="13" t="s">
        <v>98</v>
      </c>
      <c r="E22" s="7">
        <v>72</v>
      </c>
      <c r="F22" s="8">
        <f t="shared" si="0"/>
        <v>20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53"/>
      <c r="R22" s="53"/>
      <c r="S22" s="7"/>
      <c r="T22" s="7"/>
      <c r="U22" s="8"/>
      <c r="V22" s="8"/>
      <c r="W22" s="7">
        <v>10</v>
      </c>
      <c r="X22" s="7">
        <v>10</v>
      </c>
      <c r="Y22" s="8"/>
      <c r="Z22" s="8"/>
      <c r="AA22" s="8"/>
      <c r="AB22" s="7"/>
    </row>
    <row r="23" spans="1:28" ht="12.75" customHeight="1">
      <c r="A23" s="4">
        <v>19</v>
      </c>
      <c r="B23" s="12" t="s">
        <v>99</v>
      </c>
      <c r="C23" s="7">
        <v>3588</v>
      </c>
      <c r="D23" s="7" t="s">
        <v>98</v>
      </c>
      <c r="E23" s="43">
        <v>71</v>
      </c>
      <c r="F23" s="8">
        <f t="shared" si="0"/>
        <v>18</v>
      </c>
      <c r="G23" s="7">
        <v>10</v>
      </c>
      <c r="H23" s="7">
        <v>8</v>
      </c>
      <c r="I23" s="8" t="s">
        <v>110</v>
      </c>
      <c r="J23" s="8">
        <v>0</v>
      </c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 t="s">
        <v>102</v>
      </c>
      <c r="C24" s="7">
        <v>4616</v>
      </c>
      <c r="D24" s="7" t="s">
        <v>98</v>
      </c>
      <c r="E24" s="7">
        <v>60</v>
      </c>
      <c r="F24" s="8">
        <f t="shared" si="0"/>
        <v>17</v>
      </c>
      <c r="G24" s="7">
        <v>8</v>
      </c>
      <c r="H24" s="7">
        <v>9</v>
      </c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 t="s">
        <v>121</v>
      </c>
      <c r="C25" s="7">
        <v>8174</v>
      </c>
      <c r="D25" s="13" t="s">
        <v>101</v>
      </c>
      <c r="E25" s="7">
        <v>9</v>
      </c>
      <c r="F25" s="8">
        <f t="shared" si="0"/>
        <v>13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53"/>
      <c r="R25" s="53"/>
      <c r="S25" s="7">
        <v>6</v>
      </c>
      <c r="T25" s="7">
        <v>7</v>
      </c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 t="s">
        <v>36</v>
      </c>
      <c r="C26" s="7">
        <v>4596</v>
      </c>
      <c r="D26" s="7" t="s">
        <v>101</v>
      </c>
      <c r="E26" s="7">
        <v>58</v>
      </c>
      <c r="F26" s="8">
        <f t="shared" si="0"/>
        <v>0</v>
      </c>
      <c r="G26" s="7"/>
      <c r="H26" s="7"/>
      <c r="I26" s="8"/>
      <c r="J26" s="8"/>
      <c r="K26" s="7"/>
      <c r="L26" s="7"/>
      <c r="M26" s="8">
        <v>0</v>
      </c>
      <c r="N26" s="8">
        <v>0</v>
      </c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 t="s">
        <v>103</v>
      </c>
      <c r="C27" s="7">
        <v>24514</v>
      </c>
      <c r="D27" s="13" t="s">
        <v>101</v>
      </c>
      <c r="E27" s="43">
        <v>19</v>
      </c>
      <c r="F27" s="8">
        <f t="shared" si="0"/>
        <v>0</v>
      </c>
      <c r="G27" s="7">
        <v>0</v>
      </c>
      <c r="H27" s="7">
        <v>0</v>
      </c>
      <c r="I27" s="8"/>
      <c r="J27" s="8"/>
      <c r="K27" s="7">
        <v>0</v>
      </c>
      <c r="L27" s="7">
        <v>0</v>
      </c>
      <c r="M27" s="8"/>
      <c r="N27" s="8"/>
      <c r="O27" s="7"/>
      <c r="P27" s="7"/>
      <c r="Q27" s="8"/>
      <c r="R27" s="53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12"/>
      <c r="D28" s="13"/>
      <c r="E28" s="7"/>
      <c r="F28" s="8">
        <f aca="true" t="shared" si="1" ref="F28:F44">SUM(G28:Z28)</f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53"/>
      <c r="R28" s="53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7"/>
      <c r="E29" s="7"/>
      <c r="F29" s="8">
        <f>SUM(G29:Z29)</f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12"/>
      <c r="D30" s="7"/>
      <c r="E30" s="7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53"/>
      <c r="R30" s="53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12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53"/>
      <c r="R31" s="53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12"/>
      <c r="D32" s="7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53"/>
      <c r="R32" s="53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 customHeight="1">
      <c r="A33" s="4">
        <v>29</v>
      </c>
      <c r="B33" s="12"/>
      <c r="C33" s="12"/>
      <c r="D33" s="7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53"/>
      <c r="R33" s="53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53"/>
      <c r="R34" s="53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7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53"/>
      <c r="R35" s="53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13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53"/>
      <c r="R36" s="53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7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13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7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13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12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169" t="s">
        <v>37</v>
      </c>
      <c r="E45" s="170"/>
      <c r="F45" s="171"/>
      <c r="G45" s="168">
        <v>11</v>
      </c>
      <c r="H45" s="168"/>
      <c r="I45" s="168">
        <v>15</v>
      </c>
      <c r="J45" s="168"/>
      <c r="K45" s="168">
        <v>12</v>
      </c>
      <c r="L45" s="168"/>
      <c r="M45" s="168">
        <v>10</v>
      </c>
      <c r="N45" s="168"/>
      <c r="O45" s="168">
        <v>11</v>
      </c>
      <c r="P45" s="168"/>
      <c r="Q45" s="168">
        <v>13</v>
      </c>
      <c r="R45" s="168"/>
      <c r="S45" s="168">
        <v>14</v>
      </c>
      <c r="T45" s="168"/>
      <c r="U45" s="168">
        <v>11</v>
      </c>
      <c r="V45" s="168"/>
      <c r="W45" s="168">
        <v>8</v>
      </c>
      <c r="X45" s="168"/>
      <c r="Y45" s="168"/>
      <c r="Z45" s="168"/>
      <c r="AA45" s="47"/>
      <c r="AB45" s="46"/>
      <c r="AC45" s="45"/>
    </row>
  </sheetData>
  <sheetProtection/>
  <mergeCells count="22">
    <mergeCell ref="Q3:R3"/>
    <mergeCell ref="Y3:Z3"/>
    <mergeCell ref="M3:N3"/>
    <mergeCell ref="G3:H3"/>
    <mergeCell ref="I3:J3"/>
    <mergeCell ref="K3:L3"/>
    <mergeCell ref="U45:V45"/>
    <mergeCell ref="W45:X45"/>
    <mergeCell ref="Y45:Z45"/>
    <mergeCell ref="S3:T3"/>
    <mergeCell ref="U3:V3"/>
    <mergeCell ref="W3:X3"/>
    <mergeCell ref="Z1:AB1"/>
    <mergeCell ref="D45:F45"/>
    <mergeCell ref="G45:H45"/>
    <mergeCell ref="I45:J45"/>
    <mergeCell ref="K45:L45"/>
    <mergeCell ref="M45:N45"/>
    <mergeCell ref="O45:P45"/>
    <mergeCell ref="Q45:R45"/>
    <mergeCell ref="S45:T45"/>
    <mergeCell ref="O3:P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421875" style="0" customWidth="1"/>
    <col min="28" max="28" width="7.7109375" style="0" customWidth="1"/>
  </cols>
  <sheetData>
    <row r="1" spans="6:28" ht="15.75">
      <c r="F1" s="1" t="s">
        <v>62</v>
      </c>
      <c r="AA1" s="161" t="s">
        <v>87</v>
      </c>
      <c r="AB1" s="175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62" t="s">
        <v>63</v>
      </c>
      <c r="H3" s="162"/>
      <c r="I3" s="163" t="s">
        <v>64</v>
      </c>
      <c r="J3" s="163"/>
      <c r="K3" s="164" t="s">
        <v>65</v>
      </c>
      <c r="L3" s="165"/>
      <c r="M3" s="166" t="s">
        <v>66</v>
      </c>
      <c r="N3" s="167"/>
      <c r="O3" s="164" t="s">
        <v>67</v>
      </c>
      <c r="P3" s="165"/>
      <c r="Q3" s="166" t="s">
        <v>68</v>
      </c>
      <c r="R3" s="167"/>
      <c r="S3" s="164" t="s">
        <v>72</v>
      </c>
      <c r="T3" s="165"/>
      <c r="U3" s="166" t="s">
        <v>69</v>
      </c>
      <c r="V3" s="167"/>
      <c r="W3" s="164" t="s">
        <v>70</v>
      </c>
      <c r="X3" s="165"/>
      <c r="Y3" s="166" t="s">
        <v>71</v>
      </c>
      <c r="Z3" s="167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36</v>
      </c>
      <c r="C5" s="7">
        <v>4596</v>
      </c>
      <c r="D5" s="7" t="s">
        <v>11</v>
      </c>
      <c r="E5" s="7">
        <v>58</v>
      </c>
      <c r="F5" s="8">
        <f aca="true" t="shared" si="0" ref="F5:F44">SUM(G5:Z5)</f>
        <v>176</v>
      </c>
      <c r="G5" s="7">
        <v>12</v>
      </c>
      <c r="H5" s="7">
        <v>12</v>
      </c>
      <c r="I5" s="8">
        <v>15</v>
      </c>
      <c r="J5" s="8">
        <v>15</v>
      </c>
      <c r="K5" s="7">
        <v>10</v>
      </c>
      <c r="L5" s="7">
        <v>12</v>
      </c>
      <c r="M5" s="8">
        <v>10</v>
      </c>
      <c r="N5" s="8">
        <v>12</v>
      </c>
      <c r="O5" s="7" t="s">
        <v>76</v>
      </c>
      <c r="P5" s="7" t="s">
        <v>76</v>
      </c>
      <c r="Q5" s="8">
        <v>0</v>
      </c>
      <c r="R5" s="8">
        <v>0</v>
      </c>
      <c r="S5" s="7">
        <v>15</v>
      </c>
      <c r="T5" s="7">
        <v>12</v>
      </c>
      <c r="U5" s="8"/>
      <c r="V5" s="8"/>
      <c r="W5" s="7">
        <v>12</v>
      </c>
      <c r="X5" s="7">
        <v>12</v>
      </c>
      <c r="Y5" s="8">
        <v>12</v>
      </c>
      <c r="Z5" s="8">
        <v>15</v>
      </c>
      <c r="AA5" s="8"/>
      <c r="AB5" s="9"/>
    </row>
    <row r="6" spans="1:28" ht="12.75">
      <c r="A6" s="4">
        <v>2</v>
      </c>
      <c r="B6" s="12" t="s">
        <v>34</v>
      </c>
      <c r="C6" s="7">
        <v>3589</v>
      </c>
      <c r="D6" s="7" t="s">
        <v>11</v>
      </c>
      <c r="E6" s="7">
        <v>21</v>
      </c>
      <c r="F6" s="8">
        <f t="shared" si="0"/>
        <v>142</v>
      </c>
      <c r="G6" s="7">
        <v>7</v>
      </c>
      <c r="H6" s="7">
        <v>8</v>
      </c>
      <c r="I6" s="8">
        <v>7</v>
      </c>
      <c r="J6" s="8">
        <v>9</v>
      </c>
      <c r="K6" s="7">
        <v>9</v>
      </c>
      <c r="L6" s="7">
        <v>9</v>
      </c>
      <c r="M6" s="8">
        <v>9</v>
      </c>
      <c r="N6" s="8">
        <v>9</v>
      </c>
      <c r="O6" s="7" t="s">
        <v>76</v>
      </c>
      <c r="P6" s="7" t="s">
        <v>76</v>
      </c>
      <c r="Q6" s="8" t="s">
        <v>61</v>
      </c>
      <c r="R6" s="8" t="s">
        <v>61</v>
      </c>
      <c r="S6" s="7">
        <v>12</v>
      </c>
      <c r="T6" s="7">
        <v>10</v>
      </c>
      <c r="U6" s="8">
        <v>9</v>
      </c>
      <c r="V6" s="8">
        <v>10</v>
      </c>
      <c r="W6" s="7">
        <v>10</v>
      </c>
      <c r="X6" s="7">
        <v>10</v>
      </c>
      <c r="Y6" s="8">
        <v>7</v>
      </c>
      <c r="Z6" s="8">
        <v>7</v>
      </c>
      <c r="AA6" s="8"/>
      <c r="AB6" s="7"/>
    </row>
    <row r="7" spans="1:28" ht="12.75">
      <c r="A7" s="4">
        <v>3</v>
      </c>
      <c r="B7" s="12" t="s">
        <v>79</v>
      </c>
      <c r="C7" s="7">
        <v>580</v>
      </c>
      <c r="D7" s="13" t="s">
        <v>11</v>
      </c>
      <c r="E7" s="7">
        <v>55</v>
      </c>
      <c r="F7" s="8">
        <f t="shared" si="0"/>
        <v>132</v>
      </c>
      <c r="G7" s="7"/>
      <c r="H7" s="7"/>
      <c r="I7" s="8"/>
      <c r="J7" s="8"/>
      <c r="K7" s="7">
        <v>15</v>
      </c>
      <c r="L7" s="7">
        <v>15</v>
      </c>
      <c r="M7" s="8"/>
      <c r="N7" s="8"/>
      <c r="O7" s="7" t="s">
        <v>76</v>
      </c>
      <c r="P7" s="7" t="s">
        <v>76</v>
      </c>
      <c r="Q7" s="8"/>
      <c r="R7" s="8"/>
      <c r="S7" s="7">
        <v>0</v>
      </c>
      <c r="T7" s="7">
        <v>15</v>
      </c>
      <c r="U7" s="8">
        <v>15</v>
      </c>
      <c r="V7" s="8">
        <v>15</v>
      </c>
      <c r="W7" s="7">
        <v>15</v>
      </c>
      <c r="X7" s="7">
        <v>15</v>
      </c>
      <c r="Y7" s="8">
        <v>15</v>
      </c>
      <c r="Z7" s="8">
        <v>12</v>
      </c>
      <c r="AA7" s="8"/>
      <c r="AB7" s="7"/>
    </row>
    <row r="8" spans="1:28" ht="12.75">
      <c r="A8" s="4">
        <v>4</v>
      </c>
      <c r="B8" s="12" t="s">
        <v>60</v>
      </c>
      <c r="C8" s="7">
        <v>11046</v>
      </c>
      <c r="D8" s="42" t="s">
        <v>11</v>
      </c>
      <c r="E8" s="43">
        <v>87</v>
      </c>
      <c r="F8" s="8">
        <f t="shared" si="0"/>
        <v>125</v>
      </c>
      <c r="G8" s="7">
        <v>15</v>
      </c>
      <c r="H8" s="7">
        <v>15</v>
      </c>
      <c r="I8" s="8">
        <v>12</v>
      </c>
      <c r="J8" s="8">
        <v>7</v>
      </c>
      <c r="K8" s="7">
        <v>12</v>
      </c>
      <c r="L8" s="7">
        <v>10</v>
      </c>
      <c r="M8" s="8">
        <v>15</v>
      </c>
      <c r="N8" s="8">
        <v>15</v>
      </c>
      <c r="O8" s="7" t="s">
        <v>76</v>
      </c>
      <c r="P8" s="7" t="s">
        <v>76</v>
      </c>
      <c r="Q8" s="8"/>
      <c r="R8" s="8"/>
      <c r="S8" s="7"/>
      <c r="T8" s="7"/>
      <c r="U8" s="8">
        <v>12</v>
      </c>
      <c r="V8" s="8">
        <v>12</v>
      </c>
      <c r="W8" s="7"/>
      <c r="X8" s="7"/>
      <c r="Y8" s="8"/>
      <c r="Z8" s="8"/>
      <c r="AA8" s="8"/>
      <c r="AB8" s="7"/>
    </row>
    <row r="9" spans="1:28" ht="12.75">
      <c r="A9" s="4">
        <v>5</v>
      </c>
      <c r="B9" s="12" t="s">
        <v>52</v>
      </c>
      <c r="C9" s="7">
        <v>6962</v>
      </c>
      <c r="D9" s="13" t="s">
        <v>11</v>
      </c>
      <c r="E9" s="7">
        <v>57</v>
      </c>
      <c r="F9" s="8">
        <f t="shared" si="0"/>
        <v>84</v>
      </c>
      <c r="G9" s="7">
        <v>6</v>
      </c>
      <c r="H9" s="7">
        <v>7</v>
      </c>
      <c r="I9" s="8"/>
      <c r="J9" s="8"/>
      <c r="K9" s="7">
        <v>8</v>
      </c>
      <c r="L9" s="7">
        <v>8</v>
      </c>
      <c r="M9" s="8">
        <v>7</v>
      </c>
      <c r="N9" s="8">
        <v>7</v>
      </c>
      <c r="O9" s="7" t="s">
        <v>76</v>
      </c>
      <c r="P9" s="7" t="s">
        <v>76</v>
      </c>
      <c r="Q9" s="8"/>
      <c r="R9" s="8"/>
      <c r="S9" s="7">
        <v>9</v>
      </c>
      <c r="T9" s="7">
        <v>8</v>
      </c>
      <c r="U9" s="8">
        <v>8</v>
      </c>
      <c r="V9" s="8">
        <v>8</v>
      </c>
      <c r="W9" s="7">
        <v>8</v>
      </c>
      <c r="X9" s="7">
        <v>0</v>
      </c>
      <c r="Y9" s="8"/>
      <c r="Z9" s="8"/>
      <c r="AA9" s="8"/>
      <c r="AB9" s="7"/>
    </row>
    <row r="10" spans="1:28" ht="12.75">
      <c r="A10" s="4">
        <v>6</v>
      </c>
      <c r="B10" s="12" t="s">
        <v>53</v>
      </c>
      <c r="C10" s="7">
        <v>4629</v>
      </c>
      <c r="D10" s="7" t="s">
        <v>11</v>
      </c>
      <c r="E10" s="7">
        <v>74</v>
      </c>
      <c r="F10" s="8">
        <f t="shared" si="0"/>
        <v>69</v>
      </c>
      <c r="G10" s="7">
        <v>10</v>
      </c>
      <c r="H10" s="7">
        <v>10</v>
      </c>
      <c r="I10" s="8">
        <v>10</v>
      </c>
      <c r="J10" s="8">
        <v>12</v>
      </c>
      <c r="K10" s="7">
        <v>5</v>
      </c>
      <c r="L10" s="7">
        <v>0</v>
      </c>
      <c r="M10" s="8">
        <v>12</v>
      </c>
      <c r="N10" s="8">
        <v>10</v>
      </c>
      <c r="O10" s="7" t="s">
        <v>76</v>
      </c>
      <c r="P10" s="7" t="s">
        <v>76</v>
      </c>
      <c r="Q10" s="8"/>
      <c r="R10" s="8"/>
      <c r="S10" s="7"/>
      <c r="T10" s="7"/>
      <c r="U10" s="8"/>
      <c r="V10" s="8"/>
      <c r="W10" s="7"/>
      <c r="X10" s="7"/>
      <c r="Y10" s="8"/>
      <c r="Z10" s="8"/>
      <c r="AA10" s="8"/>
      <c r="AB10" s="7"/>
    </row>
    <row r="11" spans="1:28" ht="12.75">
      <c r="A11" s="4">
        <v>7</v>
      </c>
      <c r="B11" s="12" t="s">
        <v>82</v>
      </c>
      <c r="C11" s="7">
        <v>4272</v>
      </c>
      <c r="D11" s="13" t="s">
        <v>11</v>
      </c>
      <c r="E11" s="43">
        <v>74</v>
      </c>
      <c r="F11" s="8">
        <f t="shared" si="0"/>
        <v>56</v>
      </c>
      <c r="G11" s="7"/>
      <c r="H11" s="7"/>
      <c r="I11" s="8"/>
      <c r="J11" s="8"/>
      <c r="K11" s="7"/>
      <c r="L11" s="7"/>
      <c r="M11" s="8"/>
      <c r="N11" s="8"/>
      <c r="O11" s="7" t="s">
        <v>76</v>
      </c>
      <c r="P11" s="7" t="s">
        <v>76</v>
      </c>
      <c r="Q11" s="8" t="s">
        <v>61</v>
      </c>
      <c r="R11" s="8" t="s">
        <v>61</v>
      </c>
      <c r="S11" s="7">
        <v>10</v>
      </c>
      <c r="T11" s="7">
        <v>9</v>
      </c>
      <c r="U11" s="8">
        <v>10</v>
      </c>
      <c r="V11" s="8">
        <v>9</v>
      </c>
      <c r="W11" s="7">
        <v>9</v>
      </c>
      <c r="X11" s="7">
        <v>9</v>
      </c>
      <c r="Y11" s="8"/>
      <c r="Z11" s="8"/>
      <c r="AA11" s="8"/>
      <c r="AB11" s="7"/>
    </row>
    <row r="12" spans="1:28" ht="12.75">
      <c r="A12" s="4">
        <v>8</v>
      </c>
      <c r="B12" s="12" t="s">
        <v>74</v>
      </c>
      <c r="C12" s="7">
        <v>12615</v>
      </c>
      <c r="D12" s="7" t="s">
        <v>11</v>
      </c>
      <c r="E12" s="7">
        <v>53</v>
      </c>
      <c r="F12" s="8">
        <f t="shared" si="0"/>
        <v>40</v>
      </c>
      <c r="G12" s="7">
        <v>5</v>
      </c>
      <c r="H12" s="7">
        <v>0</v>
      </c>
      <c r="I12" s="8">
        <v>6</v>
      </c>
      <c r="J12" s="8">
        <v>6</v>
      </c>
      <c r="K12" s="7">
        <v>6</v>
      </c>
      <c r="L12" s="7">
        <v>6</v>
      </c>
      <c r="M12" s="8">
        <v>5</v>
      </c>
      <c r="N12" s="8">
        <v>6</v>
      </c>
      <c r="O12" s="7" t="s">
        <v>76</v>
      </c>
      <c r="P12" s="7" t="s">
        <v>76</v>
      </c>
      <c r="Q12" s="8"/>
      <c r="R12" s="8"/>
      <c r="S12" s="7"/>
      <c r="T12" s="7"/>
      <c r="U12" s="8"/>
      <c r="V12" s="8"/>
      <c r="W12" s="7"/>
      <c r="X12" s="7"/>
      <c r="Y12" s="8"/>
      <c r="Z12" s="8"/>
      <c r="AA12" s="8"/>
      <c r="AB12" s="7"/>
    </row>
    <row r="13" spans="1:28" ht="12.75">
      <c r="A13" s="4">
        <v>9</v>
      </c>
      <c r="B13" s="12" t="s">
        <v>85</v>
      </c>
      <c r="C13" s="7">
        <v>2278</v>
      </c>
      <c r="D13" s="43" t="s">
        <v>11</v>
      </c>
      <c r="E13" s="43">
        <v>23</v>
      </c>
      <c r="F13" s="8">
        <f t="shared" si="0"/>
        <v>39</v>
      </c>
      <c r="G13" s="7"/>
      <c r="H13" s="7"/>
      <c r="I13" s="8"/>
      <c r="J13" s="8"/>
      <c r="K13" s="7"/>
      <c r="L13" s="7"/>
      <c r="M13" s="8"/>
      <c r="N13" s="8"/>
      <c r="O13" s="7" t="s">
        <v>76</v>
      </c>
      <c r="P13" s="7" t="s">
        <v>76</v>
      </c>
      <c r="Q13" s="51"/>
      <c r="R13" s="51"/>
      <c r="S13" s="7"/>
      <c r="T13" s="7"/>
      <c r="U13" s="8">
        <v>6</v>
      </c>
      <c r="V13" s="8">
        <v>5</v>
      </c>
      <c r="W13" s="7">
        <v>7</v>
      </c>
      <c r="X13" s="7">
        <v>7</v>
      </c>
      <c r="Y13" s="8">
        <v>6</v>
      </c>
      <c r="Z13" s="8">
        <v>8</v>
      </c>
      <c r="AA13" s="8"/>
      <c r="AB13" s="7"/>
    </row>
    <row r="14" spans="1:28" ht="12.75">
      <c r="A14" s="4">
        <v>10</v>
      </c>
      <c r="B14" s="12" t="s">
        <v>84</v>
      </c>
      <c r="C14" s="7">
        <v>3081</v>
      </c>
      <c r="D14" s="50" t="s">
        <v>11</v>
      </c>
      <c r="E14" s="7">
        <v>41</v>
      </c>
      <c r="F14" s="8">
        <f t="shared" si="0"/>
        <v>37</v>
      </c>
      <c r="G14" s="7"/>
      <c r="H14" s="7"/>
      <c r="I14" s="8"/>
      <c r="J14" s="8"/>
      <c r="K14" s="7"/>
      <c r="L14" s="7"/>
      <c r="M14" s="8"/>
      <c r="N14" s="8"/>
      <c r="O14" s="7" t="s">
        <v>76</v>
      </c>
      <c r="P14" s="7" t="s">
        <v>76</v>
      </c>
      <c r="Q14" s="51"/>
      <c r="R14" s="51"/>
      <c r="S14" s="7"/>
      <c r="T14" s="7"/>
      <c r="U14" s="8">
        <v>5</v>
      </c>
      <c r="V14" s="8">
        <v>6</v>
      </c>
      <c r="W14" s="7">
        <v>0</v>
      </c>
      <c r="X14" s="7">
        <v>8</v>
      </c>
      <c r="Y14" s="8">
        <v>9</v>
      </c>
      <c r="Z14" s="8">
        <v>9</v>
      </c>
      <c r="AA14" s="8"/>
      <c r="AB14" s="7"/>
    </row>
    <row r="15" spans="1:28" ht="12.75">
      <c r="A15" s="4">
        <v>11</v>
      </c>
      <c r="B15" s="12" t="s">
        <v>33</v>
      </c>
      <c r="C15" s="7">
        <v>5995</v>
      </c>
      <c r="D15" s="13" t="s">
        <v>11</v>
      </c>
      <c r="E15" s="7">
        <v>20</v>
      </c>
      <c r="F15" s="8">
        <f t="shared" si="0"/>
        <v>36</v>
      </c>
      <c r="G15" s="7">
        <v>8</v>
      </c>
      <c r="H15" s="7">
        <v>9</v>
      </c>
      <c r="I15" s="8">
        <v>9</v>
      </c>
      <c r="J15" s="8">
        <v>10</v>
      </c>
      <c r="K15" s="7"/>
      <c r="L15" s="7"/>
      <c r="M15" s="8"/>
      <c r="N15" s="8"/>
      <c r="O15" s="7" t="s">
        <v>76</v>
      </c>
      <c r="P15" s="7" t="s">
        <v>76</v>
      </c>
      <c r="Q15" s="8"/>
      <c r="R15" s="8"/>
      <c r="S15" s="7"/>
      <c r="T15" s="7"/>
      <c r="U15" s="8"/>
      <c r="V15" s="8"/>
      <c r="W15" s="7"/>
      <c r="X15" s="7"/>
      <c r="Y15" s="8"/>
      <c r="Z15" s="8"/>
      <c r="AA15" s="8"/>
      <c r="AB15" s="7"/>
    </row>
    <row r="16" spans="1:28" ht="12.75">
      <c r="A16" s="4">
        <v>12</v>
      </c>
      <c r="B16" s="12" t="s">
        <v>77</v>
      </c>
      <c r="C16" s="7" t="s">
        <v>78</v>
      </c>
      <c r="D16" s="13" t="s">
        <v>11</v>
      </c>
      <c r="E16" s="7">
        <v>104</v>
      </c>
      <c r="F16" s="8">
        <f t="shared" si="0"/>
        <v>32</v>
      </c>
      <c r="G16" s="7"/>
      <c r="H16" s="7"/>
      <c r="I16" s="8">
        <v>8</v>
      </c>
      <c r="J16" s="8">
        <v>8</v>
      </c>
      <c r="K16" s="7"/>
      <c r="L16" s="7"/>
      <c r="M16" s="8">
        <v>8</v>
      </c>
      <c r="N16" s="8">
        <v>8</v>
      </c>
      <c r="O16" s="7" t="s">
        <v>76</v>
      </c>
      <c r="P16" s="7" t="s">
        <v>76</v>
      </c>
      <c r="Q16" s="8"/>
      <c r="R16" s="8"/>
      <c r="S16" s="7"/>
      <c r="T16" s="7"/>
      <c r="U16" s="8"/>
      <c r="V16" s="8"/>
      <c r="W16" s="7"/>
      <c r="X16" s="7"/>
      <c r="Y16" s="8"/>
      <c r="Z16" s="8"/>
      <c r="AA16" s="8"/>
      <c r="AB16" s="7"/>
    </row>
    <row r="17" spans="1:28" ht="12.75">
      <c r="A17" s="4">
        <v>13</v>
      </c>
      <c r="B17" s="12" t="s">
        <v>83</v>
      </c>
      <c r="C17" s="7">
        <v>2280</v>
      </c>
      <c r="D17" s="50" t="s">
        <v>11</v>
      </c>
      <c r="E17" s="43">
        <v>15</v>
      </c>
      <c r="F17" s="8">
        <f t="shared" si="0"/>
        <v>22</v>
      </c>
      <c r="G17" s="7"/>
      <c r="H17" s="7"/>
      <c r="I17" s="8"/>
      <c r="J17" s="8"/>
      <c r="K17" s="7"/>
      <c r="L17" s="7"/>
      <c r="M17" s="8"/>
      <c r="N17" s="8"/>
      <c r="O17" s="7" t="s">
        <v>76</v>
      </c>
      <c r="P17" s="7" t="s">
        <v>76</v>
      </c>
      <c r="Q17" s="51"/>
      <c r="R17" s="51"/>
      <c r="S17" s="7"/>
      <c r="T17" s="7"/>
      <c r="U17" s="8">
        <v>7</v>
      </c>
      <c r="V17" s="8">
        <v>7</v>
      </c>
      <c r="W17" s="7"/>
      <c r="X17" s="7"/>
      <c r="Y17" s="8">
        <v>8</v>
      </c>
      <c r="Z17" s="8">
        <v>0</v>
      </c>
      <c r="AA17" s="8"/>
      <c r="AB17" s="7"/>
    </row>
    <row r="18" spans="1:28" ht="12.75">
      <c r="A18" s="4">
        <v>14</v>
      </c>
      <c r="B18" s="48" t="s">
        <v>86</v>
      </c>
      <c r="C18" s="7">
        <v>21949</v>
      </c>
      <c r="D18" s="13" t="s">
        <v>11</v>
      </c>
      <c r="E18" s="7">
        <v>84</v>
      </c>
      <c r="F18" s="8">
        <f t="shared" si="0"/>
        <v>20</v>
      </c>
      <c r="G18" s="7"/>
      <c r="H18" s="7"/>
      <c r="I18" s="8"/>
      <c r="J18" s="8"/>
      <c r="K18" s="7"/>
      <c r="L18" s="7"/>
      <c r="M18" s="8"/>
      <c r="N18" s="8"/>
      <c r="O18" s="7" t="s">
        <v>76</v>
      </c>
      <c r="P18" s="7" t="s">
        <v>76</v>
      </c>
      <c r="Q18" s="49"/>
      <c r="R18" s="49"/>
      <c r="S18" s="7"/>
      <c r="T18" s="7"/>
      <c r="U18" s="8"/>
      <c r="V18" s="8"/>
      <c r="W18" s="7"/>
      <c r="X18" s="7"/>
      <c r="Y18" s="8">
        <v>10</v>
      </c>
      <c r="Z18" s="8">
        <v>10</v>
      </c>
      <c r="AA18" s="8"/>
      <c r="AB18" s="7"/>
    </row>
    <row r="19" spans="1:28" ht="12.75">
      <c r="A19" s="4">
        <v>15</v>
      </c>
      <c r="B19" s="12" t="s">
        <v>80</v>
      </c>
      <c r="C19" s="7">
        <v>3855</v>
      </c>
      <c r="D19" s="13" t="s">
        <v>11</v>
      </c>
      <c r="E19" s="7">
        <v>43</v>
      </c>
      <c r="F19" s="8">
        <f t="shared" si="0"/>
        <v>20</v>
      </c>
      <c r="G19" s="7"/>
      <c r="H19" s="7"/>
      <c r="I19" s="8"/>
      <c r="J19" s="8"/>
      <c r="K19" s="7">
        <v>7</v>
      </c>
      <c r="L19" s="7">
        <v>7</v>
      </c>
      <c r="M19" s="8">
        <v>6</v>
      </c>
      <c r="N19" s="8">
        <v>0</v>
      </c>
      <c r="O19" s="7" t="s">
        <v>76</v>
      </c>
      <c r="P19" s="7" t="s">
        <v>76</v>
      </c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 customHeight="1">
      <c r="A20" s="4">
        <v>16</v>
      </c>
      <c r="B20" s="12" t="s">
        <v>73</v>
      </c>
      <c r="C20" s="7">
        <v>3547</v>
      </c>
      <c r="D20" s="42" t="s">
        <v>11</v>
      </c>
      <c r="E20" s="43">
        <v>72</v>
      </c>
      <c r="F20" s="8">
        <f t="shared" si="0"/>
        <v>9</v>
      </c>
      <c r="G20" s="7">
        <v>9</v>
      </c>
      <c r="H20" s="7">
        <v>0</v>
      </c>
      <c r="I20" s="8"/>
      <c r="J20" s="8"/>
      <c r="K20" s="7"/>
      <c r="L20" s="7"/>
      <c r="M20" s="8"/>
      <c r="N20" s="8"/>
      <c r="O20" s="7" t="s">
        <v>76</v>
      </c>
      <c r="P20" s="7" t="s">
        <v>76</v>
      </c>
      <c r="Q20" s="51"/>
      <c r="R20" s="51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 customHeight="1">
      <c r="A21" s="4">
        <v>17</v>
      </c>
      <c r="B21" s="12" t="s">
        <v>75</v>
      </c>
      <c r="C21" s="7">
        <v>5489</v>
      </c>
      <c r="D21" s="13" t="s">
        <v>11</v>
      </c>
      <c r="E21" s="7">
        <v>37</v>
      </c>
      <c r="F21" s="8">
        <f t="shared" si="0"/>
        <v>0</v>
      </c>
      <c r="G21" s="7">
        <v>0</v>
      </c>
      <c r="H21" s="7">
        <v>0</v>
      </c>
      <c r="I21" s="8"/>
      <c r="J21" s="8"/>
      <c r="K21" s="7"/>
      <c r="L21" s="7"/>
      <c r="M21" s="8"/>
      <c r="N21" s="8"/>
      <c r="O21" s="7" t="s">
        <v>76</v>
      </c>
      <c r="P21" s="7" t="s">
        <v>76</v>
      </c>
      <c r="Q21" s="51"/>
      <c r="R21" s="51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48" t="s">
        <v>57</v>
      </c>
      <c r="C22" s="7">
        <v>4470</v>
      </c>
      <c r="D22" s="13" t="s">
        <v>11</v>
      </c>
      <c r="E22" s="7">
        <v>16</v>
      </c>
      <c r="F22" s="8">
        <f t="shared" si="0"/>
        <v>0</v>
      </c>
      <c r="G22" s="7"/>
      <c r="H22" s="7"/>
      <c r="I22" s="8"/>
      <c r="J22" s="8"/>
      <c r="K22" s="7"/>
      <c r="L22" s="7"/>
      <c r="M22" s="8"/>
      <c r="N22" s="8"/>
      <c r="O22" s="7" t="s">
        <v>76</v>
      </c>
      <c r="P22" s="7" t="s">
        <v>76</v>
      </c>
      <c r="Q22" s="51"/>
      <c r="R22" s="51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6.5" customHeight="1">
      <c r="A23" s="4">
        <v>19</v>
      </c>
      <c r="B23" s="12"/>
      <c r="C23" s="13"/>
      <c r="D23" s="13"/>
      <c r="E23" s="7"/>
      <c r="F23" s="8">
        <f t="shared" si="0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172" t="s">
        <v>81</v>
      </c>
      <c r="R23" s="172" t="s">
        <v>81</v>
      </c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7"/>
      <c r="E24" s="7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173"/>
      <c r="R24" s="173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13"/>
      <c r="D25" s="13"/>
      <c r="E25" s="7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173"/>
      <c r="R25" s="173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13"/>
      <c r="E26" s="7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173"/>
      <c r="R26" s="173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13"/>
      <c r="E27" s="7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173"/>
      <c r="R27" s="173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12"/>
      <c r="D28" s="13"/>
      <c r="E28" s="7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173"/>
      <c r="R28" s="173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12"/>
      <c r="D29" s="13"/>
      <c r="E29" s="7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173"/>
      <c r="R29" s="173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12"/>
      <c r="D30" s="7"/>
      <c r="E30" s="7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173"/>
      <c r="R30" s="173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12"/>
      <c r="D31" s="7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173"/>
      <c r="R31" s="173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12"/>
      <c r="D32" s="7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173"/>
      <c r="R32" s="173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 customHeight="1">
      <c r="A33" s="4">
        <v>29</v>
      </c>
      <c r="B33" s="12"/>
      <c r="C33" s="12"/>
      <c r="D33" s="7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173"/>
      <c r="R33" s="173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173"/>
      <c r="R34" s="173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7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173"/>
      <c r="R35" s="173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13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174"/>
      <c r="R36" s="174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7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13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7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13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12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169" t="s">
        <v>37</v>
      </c>
      <c r="E45" s="170"/>
      <c r="F45" s="171"/>
      <c r="G45" s="168">
        <v>9</v>
      </c>
      <c r="H45" s="168"/>
      <c r="I45" s="168">
        <v>7</v>
      </c>
      <c r="J45" s="168"/>
      <c r="K45" s="168">
        <v>8</v>
      </c>
      <c r="L45" s="168"/>
      <c r="M45" s="168">
        <v>8</v>
      </c>
      <c r="N45" s="168"/>
      <c r="O45" s="168"/>
      <c r="P45" s="168"/>
      <c r="Q45" s="168">
        <v>3</v>
      </c>
      <c r="R45" s="168"/>
      <c r="S45" s="168">
        <v>5</v>
      </c>
      <c r="T45" s="168"/>
      <c r="U45" s="168">
        <v>8</v>
      </c>
      <c r="V45" s="168"/>
      <c r="W45" s="168">
        <v>7</v>
      </c>
      <c r="X45" s="168"/>
      <c r="Y45" s="168">
        <v>7</v>
      </c>
      <c r="Z45" s="168"/>
      <c r="AA45" s="47"/>
      <c r="AB45" s="46"/>
      <c r="AC45" s="45"/>
    </row>
  </sheetData>
  <sheetProtection/>
  <mergeCells count="24">
    <mergeCell ref="S45:T45"/>
    <mergeCell ref="AA1:AB1"/>
    <mergeCell ref="S3:T3"/>
    <mergeCell ref="U3:V3"/>
    <mergeCell ref="W3:X3"/>
    <mergeCell ref="Y3:Z3"/>
    <mergeCell ref="Y45:Z45"/>
    <mergeCell ref="D45:F45"/>
    <mergeCell ref="G45:H45"/>
    <mergeCell ref="I45:J45"/>
    <mergeCell ref="K45:L45"/>
    <mergeCell ref="M3:N3"/>
    <mergeCell ref="W45:X45"/>
    <mergeCell ref="G3:H3"/>
    <mergeCell ref="I3:J3"/>
    <mergeCell ref="K3:L3"/>
    <mergeCell ref="U45:V45"/>
    <mergeCell ref="O3:P3"/>
    <mergeCell ref="Q3:R3"/>
    <mergeCell ref="M45:N45"/>
    <mergeCell ref="O45:P45"/>
    <mergeCell ref="Q45:R45"/>
    <mergeCell ref="Q23:Q36"/>
    <mergeCell ref="R23:R36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38</v>
      </c>
      <c r="AA1" s="175" t="s">
        <v>59</v>
      </c>
      <c r="AB1" s="175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62" t="s">
        <v>39</v>
      </c>
      <c r="H3" s="162"/>
      <c r="I3" s="163" t="s">
        <v>40</v>
      </c>
      <c r="J3" s="163"/>
      <c r="K3" s="164" t="s">
        <v>41</v>
      </c>
      <c r="L3" s="165"/>
      <c r="M3" s="166" t="s">
        <v>42</v>
      </c>
      <c r="N3" s="167"/>
      <c r="O3" s="164" t="s">
        <v>43</v>
      </c>
      <c r="P3" s="165"/>
      <c r="Q3" s="166" t="s">
        <v>44</v>
      </c>
      <c r="R3" s="167"/>
      <c r="S3" s="164" t="s">
        <v>45</v>
      </c>
      <c r="T3" s="165"/>
      <c r="U3" s="166" t="s">
        <v>46</v>
      </c>
      <c r="V3" s="167"/>
      <c r="W3" s="164" t="s">
        <v>47</v>
      </c>
      <c r="X3" s="165"/>
      <c r="Y3" s="166" t="s">
        <v>48</v>
      </c>
      <c r="Z3" s="167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36</v>
      </c>
      <c r="C5" s="7">
        <v>4596</v>
      </c>
      <c r="D5" s="7" t="s">
        <v>11</v>
      </c>
      <c r="E5" s="7">
        <v>58</v>
      </c>
      <c r="F5" s="8">
        <f aca="true" t="shared" si="0" ref="F5:F44">SUM(G5:Z5)</f>
        <v>219</v>
      </c>
      <c r="G5" s="7">
        <v>8</v>
      </c>
      <c r="H5" s="7">
        <v>12</v>
      </c>
      <c r="I5" s="8">
        <v>15</v>
      </c>
      <c r="J5" s="8">
        <v>15</v>
      </c>
      <c r="K5" s="7">
        <v>15</v>
      </c>
      <c r="L5" s="7">
        <v>15</v>
      </c>
      <c r="M5" s="8"/>
      <c r="N5" s="8"/>
      <c r="O5" s="7">
        <v>15</v>
      </c>
      <c r="P5" s="7">
        <v>10</v>
      </c>
      <c r="Q5" s="8">
        <v>15</v>
      </c>
      <c r="R5" s="8">
        <v>15</v>
      </c>
      <c r="S5" s="7" t="s">
        <v>61</v>
      </c>
      <c r="T5" s="7" t="s">
        <v>61</v>
      </c>
      <c r="U5" s="8">
        <v>15</v>
      </c>
      <c r="V5" s="8">
        <v>15</v>
      </c>
      <c r="W5" s="7">
        <v>12</v>
      </c>
      <c r="X5" s="7">
        <v>15</v>
      </c>
      <c r="Y5" s="8">
        <v>15</v>
      </c>
      <c r="Z5" s="8">
        <v>12</v>
      </c>
      <c r="AA5" s="8"/>
      <c r="AB5" s="9"/>
    </row>
    <row r="6" spans="1:28" ht="12.75">
      <c r="A6" s="4">
        <v>2</v>
      </c>
      <c r="B6" s="12" t="s">
        <v>33</v>
      </c>
      <c r="C6" s="7">
        <v>5995</v>
      </c>
      <c r="D6" s="13" t="s">
        <v>11</v>
      </c>
      <c r="E6" s="7">
        <v>20</v>
      </c>
      <c r="F6" s="8">
        <f t="shared" si="0"/>
        <v>169</v>
      </c>
      <c r="G6" s="7">
        <v>10</v>
      </c>
      <c r="H6" s="7">
        <v>10</v>
      </c>
      <c r="I6" s="8">
        <v>12</v>
      </c>
      <c r="J6" s="8">
        <v>12</v>
      </c>
      <c r="K6" s="7">
        <v>10</v>
      </c>
      <c r="L6" s="7">
        <v>10</v>
      </c>
      <c r="M6" s="8"/>
      <c r="N6" s="8"/>
      <c r="O6" s="7">
        <v>9</v>
      </c>
      <c r="P6" s="7">
        <v>15</v>
      </c>
      <c r="Q6" s="8" t="s">
        <v>61</v>
      </c>
      <c r="R6" s="8" t="s">
        <v>61</v>
      </c>
      <c r="S6" s="7">
        <v>12</v>
      </c>
      <c r="T6" s="7">
        <v>10</v>
      </c>
      <c r="U6" s="8">
        <v>10</v>
      </c>
      <c r="V6" s="8">
        <v>10</v>
      </c>
      <c r="W6" s="7">
        <v>10</v>
      </c>
      <c r="X6" s="7">
        <v>10</v>
      </c>
      <c r="Y6" s="8">
        <v>10</v>
      </c>
      <c r="Z6" s="8">
        <v>9</v>
      </c>
      <c r="AA6" s="8"/>
      <c r="AB6" s="7"/>
    </row>
    <row r="7" spans="1:28" ht="12.75">
      <c r="A7" s="4">
        <v>3</v>
      </c>
      <c r="B7" s="12" t="s">
        <v>53</v>
      </c>
      <c r="C7" s="7">
        <v>4629</v>
      </c>
      <c r="D7" s="7" t="s">
        <v>11</v>
      </c>
      <c r="E7" s="7">
        <v>83</v>
      </c>
      <c r="F7" s="8">
        <f t="shared" si="0"/>
        <v>153</v>
      </c>
      <c r="G7" s="7"/>
      <c r="H7" s="7"/>
      <c r="I7" s="8"/>
      <c r="J7" s="8"/>
      <c r="K7" s="7">
        <v>0</v>
      </c>
      <c r="L7" s="7">
        <v>9</v>
      </c>
      <c r="M7" s="8"/>
      <c r="N7" s="8"/>
      <c r="O7" s="7">
        <v>12</v>
      </c>
      <c r="P7" s="7">
        <v>9</v>
      </c>
      <c r="Q7" s="8">
        <v>12</v>
      </c>
      <c r="R7" s="8">
        <v>12</v>
      </c>
      <c r="S7" s="7">
        <v>15</v>
      </c>
      <c r="T7" s="7">
        <v>12</v>
      </c>
      <c r="U7" s="8">
        <v>12</v>
      </c>
      <c r="V7" s="8">
        <v>12</v>
      </c>
      <c r="W7" s="7">
        <v>15</v>
      </c>
      <c r="X7" s="7">
        <v>12</v>
      </c>
      <c r="Y7" s="8">
        <v>6</v>
      </c>
      <c r="Z7" s="8">
        <v>15</v>
      </c>
      <c r="AA7" s="8"/>
      <c r="AB7" s="7"/>
    </row>
    <row r="8" spans="1:28" ht="12.75">
      <c r="A8" s="4">
        <v>4</v>
      </c>
      <c r="B8" s="12" t="s">
        <v>34</v>
      </c>
      <c r="C8" s="7">
        <v>3589</v>
      </c>
      <c r="D8" s="7" t="s">
        <v>11</v>
      </c>
      <c r="E8" s="7">
        <v>21</v>
      </c>
      <c r="F8" s="8">
        <f t="shared" si="0"/>
        <v>147</v>
      </c>
      <c r="G8" s="7">
        <v>9</v>
      </c>
      <c r="H8" s="7">
        <v>7</v>
      </c>
      <c r="I8" s="8">
        <v>10</v>
      </c>
      <c r="J8" s="8">
        <v>10</v>
      </c>
      <c r="K8" s="7">
        <v>12</v>
      </c>
      <c r="L8" s="7">
        <v>12</v>
      </c>
      <c r="M8" s="8"/>
      <c r="N8" s="8"/>
      <c r="O8" s="7">
        <v>10</v>
      </c>
      <c r="P8" s="7">
        <v>7</v>
      </c>
      <c r="Q8" s="8">
        <v>9</v>
      </c>
      <c r="R8" s="8">
        <v>9</v>
      </c>
      <c r="S8" s="7">
        <v>10</v>
      </c>
      <c r="T8" s="7">
        <v>9</v>
      </c>
      <c r="U8" s="8">
        <v>9</v>
      </c>
      <c r="V8" s="8">
        <v>9</v>
      </c>
      <c r="W8" s="7" t="s">
        <v>61</v>
      </c>
      <c r="X8" s="7" t="s">
        <v>61</v>
      </c>
      <c r="Y8" s="8">
        <v>8</v>
      </c>
      <c r="Z8" s="8">
        <v>7</v>
      </c>
      <c r="AA8" s="8"/>
      <c r="AB8" s="7"/>
    </row>
    <row r="9" spans="1:28" ht="12.75">
      <c r="A9" s="4">
        <v>5</v>
      </c>
      <c r="B9" s="12" t="s">
        <v>52</v>
      </c>
      <c r="C9" s="7">
        <v>6962</v>
      </c>
      <c r="D9" s="13" t="s">
        <v>11</v>
      </c>
      <c r="E9" s="7">
        <v>57</v>
      </c>
      <c r="F9" s="8">
        <f t="shared" si="0"/>
        <v>97</v>
      </c>
      <c r="G9" s="7"/>
      <c r="H9" s="7"/>
      <c r="I9" s="8">
        <v>9</v>
      </c>
      <c r="J9" s="8">
        <v>9</v>
      </c>
      <c r="K9" s="7" t="s">
        <v>51</v>
      </c>
      <c r="L9" s="7" t="s">
        <v>51</v>
      </c>
      <c r="M9" s="8"/>
      <c r="N9" s="8"/>
      <c r="O9" s="7">
        <v>7</v>
      </c>
      <c r="P9" s="7">
        <v>6</v>
      </c>
      <c r="Q9" s="8">
        <v>7</v>
      </c>
      <c r="R9" s="8">
        <v>7</v>
      </c>
      <c r="S9" s="7">
        <v>9</v>
      </c>
      <c r="T9" s="7">
        <v>8</v>
      </c>
      <c r="U9" s="8" t="s">
        <v>51</v>
      </c>
      <c r="V9" s="8" t="s">
        <v>51</v>
      </c>
      <c r="W9" s="7">
        <v>9</v>
      </c>
      <c r="X9" s="7">
        <v>9</v>
      </c>
      <c r="Y9" s="8">
        <v>9</v>
      </c>
      <c r="Z9" s="8">
        <v>8</v>
      </c>
      <c r="AA9" s="8"/>
      <c r="AB9" s="7"/>
    </row>
    <row r="10" spans="1:28" ht="12.75">
      <c r="A10" s="4">
        <v>6</v>
      </c>
      <c r="B10" s="12" t="s">
        <v>56</v>
      </c>
      <c r="C10" s="7">
        <v>6569</v>
      </c>
      <c r="D10" s="42" t="s">
        <v>11</v>
      </c>
      <c r="E10" s="43">
        <v>94</v>
      </c>
      <c r="F10" s="8">
        <f t="shared" si="0"/>
        <v>55</v>
      </c>
      <c r="G10" s="7"/>
      <c r="H10" s="7"/>
      <c r="I10" s="8"/>
      <c r="J10" s="8"/>
      <c r="K10" s="7"/>
      <c r="L10" s="7"/>
      <c r="M10" s="8"/>
      <c r="N10" s="8"/>
      <c r="O10" s="7">
        <v>0</v>
      </c>
      <c r="P10" s="7">
        <v>8</v>
      </c>
      <c r="Q10" s="8">
        <v>6</v>
      </c>
      <c r="R10" s="8">
        <v>6</v>
      </c>
      <c r="S10" s="7">
        <v>8</v>
      </c>
      <c r="T10" s="7">
        <v>0</v>
      </c>
      <c r="U10" s="8">
        <v>8</v>
      </c>
      <c r="V10" s="8">
        <v>0</v>
      </c>
      <c r="W10" s="7">
        <v>6</v>
      </c>
      <c r="X10" s="7">
        <v>0</v>
      </c>
      <c r="Y10" s="8">
        <v>7</v>
      </c>
      <c r="Z10" s="8">
        <v>6</v>
      </c>
      <c r="AA10" s="8"/>
      <c r="AB10" s="7"/>
    </row>
    <row r="11" spans="1:28" ht="12.75">
      <c r="A11" s="4">
        <v>7</v>
      </c>
      <c r="B11" s="12" t="s">
        <v>35</v>
      </c>
      <c r="C11" s="7">
        <v>5903</v>
      </c>
      <c r="D11" s="7" t="s">
        <v>11</v>
      </c>
      <c r="E11" s="7">
        <v>62</v>
      </c>
      <c r="F11" s="8">
        <f t="shared" si="0"/>
        <v>55</v>
      </c>
      <c r="G11" s="7">
        <v>12</v>
      </c>
      <c r="H11" s="7">
        <v>9</v>
      </c>
      <c r="I11" s="8" t="s">
        <v>51</v>
      </c>
      <c r="J11" s="8" t="s">
        <v>51</v>
      </c>
      <c r="K11" s="7" t="s">
        <v>51</v>
      </c>
      <c r="L11" s="7" t="s">
        <v>51</v>
      </c>
      <c r="M11" s="8"/>
      <c r="N11" s="8"/>
      <c r="O11" s="7" t="s">
        <v>51</v>
      </c>
      <c r="P11" s="7" t="s">
        <v>51</v>
      </c>
      <c r="Q11" s="8">
        <v>10</v>
      </c>
      <c r="R11" s="8">
        <v>8</v>
      </c>
      <c r="S11" s="7" t="s">
        <v>51</v>
      </c>
      <c r="T11" s="7" t="s">
        <v>51</v>
      </c>
      <c r="U11" s="8" t="s">
        <v>51</v>
      </c>
      <c r="V11" s="8" t="s">
        <v>51</v>
      </c>
      <c r="W11" s="7">
        <v>8</v>
      </c>
      <c r="X11" s="7">
        <v>8</v>
      </c>
      <c r="Y11" s="8" t="s">
        <v>51</v>
      </c>
      <c r="Z11" s="8" t="s">
        <v>51</v>
      </c>
      <c r="AA11" s="8"/>
      <c r="AB11" s="7"/>
    </row>
    <row r="12" spans="1:28" ht="12.75">
      <c r="A12" s="4">
        <v>8</v>
      </c>
      <c r="B12" s="12" t="s">
        <v>50</v>
      </c>
      <c r="C12" s="7">
        <v>5243</v>
      </c>
      <c r="D12" s="13" t="s">
        <v>11</v>
      </c>
      <c r="E12" s="7">
        <v>85</v>
      </c>
      <c r="F12" s="8">
        <f t="shared" si="0"/>
        <v>41</v>
      </c>
      <c r="G12" s="7">
        <v>7</v>
      </c>
      <c r="H12" s="7">
        <v>8</v>
      </c>
      <c r="I12" s="8">
        <v>8</v>
      </c>
      <c r="J12" s="8">
        <v>8</v>
      </c>
      <c r="K12" s="7" t="s">
        <v>51</v>
      </c>
      <c r="L12" s="7" t="s">
        <v>51</v>
      </c>
      <c r="M12" s="8"/>
      <c r="N12" s="8"/>
      <c r="O12" s="7">
        <v>5</v>
      </c>
      <c r="P12" s="7">
        <v>5</v>
      </c>
      <c r="Q12" s="8" t="s">
        <v>51</v>
      </c>
      <c r="R12" s="8" t="s">
        <v>51</v>
      </c>
      <c r="S12" s="7" t="s">
        <v>51</v>
      </c>
      <c r="T12" s="7" t="s">
        <v>51</v>
      </c>
      <c r="U12" s="8" t="s">
        <v>51</v>
      </c>
      <c r="V12" s="8" t="s">
        <v>51</v>
      </c>
      <c r="W12" s="7" t="s">
        <v>51</v>
      </c>
      <c r="X12" s="7" t="s">
        <v>51</v>
      </c>
      <c r="Y12" s="8" t="s">
        <v>51</v>
      </c>
      <c r="Z12" s="8" t="s">
        <v>51</v>
      </c>
      <c r="AA12" s="8"/>
      <c r="AB12" s="7"/>
    </row>
    <row r="13" spans="1:28" ht="12.75">
      <c r="A13" s="4">
        <v>9</v>
      </c>
      <c r="B13" s="12" t="s">
        <v>32</v>
      </c>
      <c r="C13" s="7">
        <v>5409</v>
      </c>
      <c r="D13" s="13" t="s">
        <v>11</v>
      </c>
      <c r="E13" s="7">
        <v>27</v>
      </c>
      <c r="F13" s="8">
        <f t="shared" si="0"/>
        <v>30</v>
      </c>
      <c r="G13" s="7">
        <v>15</v>
      </c>
      <c r="H13" s="7">
        <v>15</v>
      </c>
      <c r="I13" s="8" t="s">
        <v>51</v>
      </c>
      <c r="J13" s="8" t="s">
        <v>51</v>
      </c>
      <c r="K13" s="7" t="s">
        <v>51</v>
      </c>
      <c r="L13" s="7" t="s">
        <v>51</v>
      </c>
      <c r="M13" s="8"/>
      <c r="N13" s="8"/>
      <c r="O13" s="7" t="s">
        <v>51</v>
      </c>
      <c r="P13" s="7" t="s">
        <v>51</v>
      </c>
      <c r="Q13" s="8" t="s">
        <v>51</v>
      </c>
      <c r="R13" s="8" t="s">
        <v>51</v>
      </c>
      <c r="S13" s="7" t="s">
        <v>51</v>
      </c>
      <c r="T13" s="7" t="s">
        <v>51</v>
      </c>
      <c r="U13" s="8" t="s">
        <v>51</v>
      </c>
      <c r="V13" s="8" t="s">
        <v>51</v>
      </c>
      <c r="W13" s="7" t="s">
        <v>51</v>
      </c>
      <c r="X13" s="7" t="s">
        <v>51</v>
      </c>
      <c r="Y13" s="8" t="s">
        <v>51</v>
      </c>
      <c r="Z13" s="8" t="s">
        <v>51</v>
      </c>
      <c r="AA13" s="8"/>
      <c r="AB13" s="7"/>
    </row>
    <row r="14" spans="1:28" ht="12.75">
      <c r="A14" s="4">
        <v>10</v>
      </c>
      <c r="B14" s="12" t="s">
        <v>57</v>
      </c>
      <c r="C14" s="7">
        <v>4479</v>
      </c>
      <c r="D14" s="13" t="s">
        <v>11</v>
      </c>
      <c r="E14" s="7">
        <v>16</v>
      </c>
      <c r="F14" s="8">
        <f t="shared" si="0"/>
        <v>24</v>
      </c>
      <c r="G14" s="7"/>
      <c r="H14" s="7"/>
      <c r="I14" s="8"/>
      <c r="J14" s="8"/>
      <c r="K14" s="7"/>
      <c r="L14" s="7"/>
      <c r="M14" s="8"/>
      <c r="N14" s="8"/>
      <c r="O14" s="7"/>
      <c r="P14" s="7"/>
      <c r="Q14" s="8">
        <v>5</v>
      </c>
      <c r="R14" s="8">
        <v>5</v>
      </c>
      <c r="S14" s="7">
        <v>7</v>
      </c>
      <c r="T14" s="7">
        <v>7</v>
      </c>
      <c r="U14" s="8" t="s">
        <v>51</v>
      </c>
      <c r="V14" s="8" t="s">
        <v>51</v>
      </c>
      <c r="W14" s="7" t="s">
        <v>51</v>
      </c>
      <c r="X14" s="7" t="s">
        <v>51</v>
      </c>
      <c r="Y14" s="8" t="s">
        <v>51</v>
      </c>
      <c r="Z14" s="8" t="s">
        <v>51</v>
      </c>
      <c r="AA14" s="8"/>
      <c r="AB14" s="7"/>
    </row>
    <row r="15" spans="1:28" ht="12.75">
      <c r="A15" s="4">
        <v>11</v>
      </c>
      <c r="B15" s="12" t="s">
        <v>60</v>
      </c>
      <c r="C15" s="7">
        <v>11046</v>
      </c>
      <c r="D15" s="42" t="s">
        <v>11</v>
      </c>
      <c r="E15" s="43">
        <v>87</v>
      </c>
      <c r="F15" s="8">
        <f t="shared" si="0"/>
        <v>22</v>
      </c>
      <c r="G15" s="7"/>
      <c r="H15" s="7"/>
      <c r="I15" s="8"/>
      <c r="J15" s="8"/>
      <c r="K15" s="7"/>
      <c r="L15" s="7"/>
      <c r="M15" s="8"/>
      <c r="N15" s="8"/>
      <c r="O15" s="7"/>
      <c r="P15" s="7"/>
      <c r="Q15" s="8"/>
      <c r="R15" s="8"/>
      <c r="S15" s="7"/>
      <c r="T15" s="7"/>
      <c r="U15" s="8"/>
      <c r="V15" s="8"/>
      <c r="W15" s="7"/>
      <c r="X15" s="7"/>
      <c r="Y15" s="8">
        <v>12</v>
      </c>
      <c r="Z15" s="8">
        <v>10</v>
      </c>
      <c r="AA15" s="8"/>
      <c r="AB15" s="7"/>
    </row>
    <row r="16" spans="1:28" ht="12.75">
      <c r="A16" s="4">
        <v>12</v>
      </c>
      <c r="B16" s="12" t="s">
        <v>54</v>
      </c>
      <c r="C16" s="7">
        <v>4927</v>
      </c>
      <c r="D16" s="13" t="s">
        <v>11</v>
      </c>
      <c r="E16" s="7">
        <v>14</v>
      </c>
      <c r="F16" s="8">
        <f t="shared" si="0"/>
        <v>20</v>
      </c>
      <c r="G16" s="7"/>
      <c r="H16" s="7"/>
      <c r="I16" s="8"/>
      <c r="J16" s="8"/>
      <c r="K16" s="7"/>
      <c r="L16" s="7"/>
      <c r="M16" s="8"/>
      <c r="N16" s="8"/>
      <c r="O16" s="7">
        <v>8</v>
      </c>
      <c r="P16" s="7">
        <v>12</v>
      </c>
      <c r="Q16" s="8" t="s">
        <v>51</v>
      </c>
      <c r="R16" s="8" t="s">
        <v>51</v>
      </c>
      <c r="S16" s="7" t="s">
        <v>51</v>
      </c>
      <c r="T16" s="7" t="s">
        <v>51</v>
      </c>
      <c r="U16" s="8" t="s">
        <v>51</v>
      </c>
      <c r="V16" s="8" t="s">
        <v>51</v>
      </c>
      <c r="W16" s="7" t="s">
        <v>51</v>
      </c>
      <c r="X16" s="7" t="s">
        <v>51</v>
      </c>
      <c r="Y16" s="8" t="s">
        <v>51</v>
      </c>
      <c r="Z16" s="8" t="s">
        <v>51</v>
      </c>
      <c r="AA16" s="8"/>
      <c r="AB16" s="7"/>
    </row>
    <row r="17" spans="1:28" ht="12.75">
      <c r="A17" s="4">
        <v>13</v>
      </c>
      <c r="B17" s="12" t="s">
        <v>55</v>
      </c>
      <c r="C17" s="7">
        <v>8992</v>
      </c>
      <c r="D17" s="13" t="s">
        <v>11</v>
      </c>
      <c r="E17" s="7">
        <v>50</v>
      </c>
      <c r="F17" s="8">
        <f t="shared" si="0"/>
        <v>10</v>
      </c>
      <c r="G17" s="7"/>
      <c r="H17" s="7"/>
      <c r="I17" s="8"/>
      <c r="J17" s="8"/>
      <c r="K17" s="7"/>
      <c r="L17" s="7"/>
      <c r="M17" s="8"/>
      <c r="N17" s="8"/>
      <c r="O17" s="7">
        <v>6</v>
      </c>
      <c r="P17" s="7">
        <v>4</v>
      </c>
      <c r="Q17" s="8" t="s">
        <v>51</v>
      </c>
      <c r="R17" s="8" t="s">
        <v>51</v>
      </c>
      <c r="S17" s="7" t="s">
        <v>51</v>
      </c>
      <c r="T17" s="7" t="s">
        <v>51</v>
      </c>
      <c r="U17" s="8" t="s">
        <v>51</v>
      </c>
      <c r="V17" s="8" t="s">
        <v>51</v>
      </c>
      <c r="W17" s="7" t="s">
        <v>51</v>
      </c>
      <c r="X17" s="7" t="s">
        <v>51</v>
      </c>
      <c r="Y17" s="8" t="s">
        <v>51</v>
      </c>
      <c r="Z17" s="8" t="s">
        <v>51</v>
      </c>
      <c r="AA17" s="8"/>
      <c r="AB17" s="7"/>
    </row>
    <row r="18" spans="1:28" ht="12.75">
      <c r="A18" s="4">
        <v>14</v>
      </c>
      <c r="B18" s="12" t="s">
        <v>58</v>
      </c>
      <c r="C18" s="7">
        <v>5534</v>
      </c>
      <c r="D18" s="13" t="s">
        <v>11</v>
      </c>
      <c r="E18" s="43">
        <v>67</v>
      </c>
      <c r="F18" s="8">
        <f t="shared" si="0"/>
        <v>0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/>
      <c r="S18" s="7"/>
      <c r="T18" s="7"/>
      <c r="U18" s="8">
        <v>0</v>
      </c>
      <c r="V18" s="8">
        <v>0</v>
      </c>
      <c r="W18" s="7" t="s">
        <v>51</v>
      </c>
      <c r="X18" s="7" t="s">
        <v>51</v>
      </c>
      <c r="Y18" s="8" t="s">
        <v>51</v>
      </c>
      <c r="Z18" s="8" t="s">
        <v>51</v>
      </c>
      <c r="AA18" s="8"/>
      <c r="AB18" s="7"/>
    </row>
    <row r="19" spans="1:28" ht="12.75">
      <c r="A19" s="4">
        <v>15</v>
      </c>
      <c r="B19" s="12"/>
      <c r="C19" s="7"/>
      <c r="D19" s="43"/>
      <c r="E19" s="43"/>
      <c r="F19" s="8">
        <f t="shared" si="0"/>
        <v>0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12"/>
      <c r="C20" s="7"/>
      <c r="D20" s="13"/>
      <c r="E20" s="7"/>
      <c r="F20" s="8">
        <f t="shared" si="0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3"/>
      <c r="E21" s="43"/>
      <c r="F21" s="8">
        <f t="shared" si="0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13"/>
      <c r="D22" s="13"/>
      <c r="E22" s="7"/>
      <c r="F22" s="8">
        <f t="shared" si="0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7"/>
      <c r="E23" s="7"/>
      <c r="F23" s="8">
        <f t="shared" si="0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13"/>
      <c r="D24" s="13"/>
      <c r="E24" s="7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13"/>
      <c r="E25" s="7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13"/>
      <c r="E26" s="7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12"/>
      <c r="D27" s="13"/>
      <c r="E27" s="7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12"/>
      <c r="D28" s="13"/>
      <c r="E28" s="7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12"/>
      <c r="D29" s="7"/>
      <c r="E29" s="7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12"/>
      <c r="D30" s="7"/>
      <c r="E30" s="7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12"/>
      <c r="D31" s="7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12"/>
      <c r="D32" s="7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12"/>
      <c r="D33" s="7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13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7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13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7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13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169" t="s">
        <v>37</v>
      </c>
      <c r="E45" s="170"/>
      <c r="F45" s="171"/>
      <c r="G45" s="168">
        <v>6</v>
      </c>
      <c r="H45" s="168"/>
      <c r="I45" s="168">
        <v>5</v>
      </c>
      <c r="J45" s="168"/>
      <c r="K45" s="168">
        <v>4</v>
      </c>
      <c r="L45" s="168"/>
      <c r="M45" s="168"/>
      <c r="N45" s="168"/>
      <c r="O45" s="168">
        <v>9</v>
      </c>
      <c r="P45" s="168"/>
      <c r="Q45" s="168">
        <v>8</v>
      </c>
      <c r="R45" s="168"/>
      <c r="S45" s="168">
        <v>7</v>
      </c>
      <c r="T45" s="168"/>
      <c r="U45" s="168">
        <v>6</v>
      </c>
      <c r="V45" s="168"/>
      <c r="W45" s="168">
        <v>7</v>
      </c>
      <c r="X45" s="168"/>
      <c r="Y45" s="168">
        <v>7</v>
      </c>
      <c r="Z45" s="168"/>
      <c r="AA45" s="47"/>
      <c r="AB45" s="46"/>
      <c r="AC45" s="45"/>
    </row>
  </sheetData>
  <sheetProtection/>
  <mergeCells count="22">
    <mergeCell ref="W3:X3"/>
    <mergeCell ref="Y3:Z3"/>
    <mergeCell ref="O3:P3"/>
    <mergeCell ref="Q3:R3"/>
    <mergeCell ref="S3:T3"/>
    <mergeCell ref="U3:V3"/>
    <mergeCell ref="AA1:AB1"/>
    <mergeCell ref="D45:F45"/>
    <mergeCell ref="G45:H45"/>
    <mergeCell ref="I45:J45"/>
    <mergeCell ref="K45:L45"/>
    <mergeCell ref="G3:H3"/>
    <mergeCell ref="I3:J3"/>
    <mergeCell ref="K3:L3"/>
    <mergeCell ref="M3:N3"/>
    <mergeCell ref="U45:V45"/>
    <mergeCell ref="W45:X45"/>
    <mergeCell ref="Y45:Z45"/>
    <mergeCell ref="M45:N45"/>
    <mergeCell ref="O45:P45"/>
    <mergeCell ref="Q45:R45"/>
    <mergeCell ref="S45:T45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8.421875" style="0" customWidth="1"/>
    <col min="2" max="7" width="12.7109375" style="0" customWidth="1"/>
  </cols>
  <sheetData>
    <row r="1" spans="1:7" ht="22.5" customHeight="1">
      <c r="A1" s="176" t="s">
        <v>12</v>
      </c>
      <c r="B1" s="177"/>
      <c r="C1" s="177"/>
      <c r="D1" s="177"/>
      <c r="E1" s="177"/>
      <c r="F1" s="177"/>
      <c r="G1" s="178"/>
    </row>
    <row r="2" spans="1:7" ht="22.5" customHeight="1" thickBot="1">
      <c r="A2" s="14"/>
      <c r="B2" s="15" t="s">
        <v>49</v>
      </c>
      <c r="C2" s="16"/>
      <c r="D2" s="16"/>
      <c r="E2" s="16"/>
      <c r="F2" s="16"/>
      <c r="G2" s="17"/>
    </row>
    <row r="3" spans="1:8" ht="34.5" customHeight="1" thickBot="1">
      <c r="A3" s="18" t="s">
        <v>13</v>
      </c>
      <c r="B3" s="19" t="s">
        <v>6</v>
      </c>
      <c r="C3" s="20"/>
      <c r="D3" s="20"/>
      <c r="E3" s="20"/>
      <c r="F3" s="20"/>
      <c r="G3" s="21"/>
      <c r="H3" s="22"/>
    </row>
    <row r="4" spans="1:8" ht="19.5" customHeight="1">
      <c r="A4" s="23" t="s">
        <v>14</v>
      </c>
      <c r="B4" s="24">
        <v>15</v>
      </c>
      <c r="C4" s="25"/>
      <c r="D4" s="25"/>
      <c r="E4" s="25"/>
      <c r="F4" s="25"/>
      <c r="G4" s="26"/>
      <c r="H4" s="22"/>
    </row>
    <row r="5" spans="1:8" ht="19.5" customHeight="1">
      <c r="A5" s="27" t="s">
        <v>15</v>
      </c>
      <c r="B5" s="28">
        <v>12</v>
      </c>
      <c r="C5" s="29"/>
      <c r="D5" s="29"/>
      <c r="E5" s="29"/>
      <c r="F5" s="29"/>
      <c r="G5" s="30"/>
      <c r="H5" s="22"/>
    </row>
    <row r="6" spans="1:8" ht="19.5" customHeight="1">
      <c r="A6" s="27" t="s">
        <v>16</v>
      </c>
      <c r="B6" s="28">
        <v>10</v>
      </c>
      <c r="C6" s="29"/>
      <c r="D6" s="29"/>
      <c r="E6" s="29"/>
      <c r="F6" s="31"/>
      <c r="G6" s="30"/>
      <c r="H6" s="22"/>
    </row>
    <row r="7" spans="1:8" ht="19.5" customHeight="1">
      <c r="A7" s="27" t="s">
        <v>17</v>
      </c>
      <c r="B7" s="28">
        <v>9</v>
      </c>
      <c r="C7" s="29"/>
      <c r="D7" s="29"/>
      <c r="E7" s="31"/>
      <c r="F7" s="31"/>
      <c r="G7" s="30"/>
      <c r="H7" s="22"/>
    </row>
    <row r="8" spans="1:8" ht="19.5" customHeight="1">
      <c r="A8" s="27" t="s">
        <v>18</v>
      </c>
      <c r="B8" s="28">
        <v>8</v>
      </c>
      <c r="C8" s="29"/>
      <c r="D8" s="31"/>
      <c r="E8" s="31"/>
      <c r="F8" s="31"/>
      <c r="G8" s="30"/>
      <c r="H8" s="22"/>
    </row>
    <row r="9" spans="1:8" ht="19.5" customHeight="1">
      <c r="A9" s="27" t="s">
        <v>19</v>
      </c>
      <c r="B9" s="28">
        <v>7</v>
      </c>
      <c r="C9" s="31"/>
      <c r="D9" s="31"/>
      <c r="E9" s="31"/>
      <c r="F9" s="31"/>
      <c r="G9" s="30"/>
      <c r="H9" s="22"/>
    </row>
    <row r="10" spans="1:8" ht="19.5" customHeight="1">
      <c r="A10" s="27" t="s">
        <v>20</v>
      </c>
      <c r="B10" s="28">
        <v>6</v>
      </c>
      <c r="C10" s="31"/>
      <c r="D10" s="31"/>
      <c r="E10" s="31"/>
      <c r="F10" s="31"/>
      <c r="G10" s="30"/>
      <c r="H10" s="22"/>
    </row>
    <row r="11" spans="1:8" ht="19.5" customHeight="1">
      <c r="A11" s="32" t="s">
        <v>21</v>
      </c>
      <c r="B11" s="33">
        <v>5</v>
      </c>
      <c r="C11" s="34"/>
      <c r="D11" s="34"/>
      <c r="E11" s="34"/>
      <c r="F11" s="34"/>
      <c r="G11" s="35"/>
      <c r="H11" s="22"/>
    </row>
    <row r="12" spans="1:8" ht="19.5" customHeight="1">
      <c r="A12" s="32" t="s">
        <v>22</v>
      </c>
      <c r="B12" s="33">
        <v>4</v>
      </c>
      <c r="C12" s="34"/>
      <c r="D12" s="34"/>
      <c r="E12" s="34"/>
      <c r="F12" s="34"/>
      <c r="G12" s="35"/>
      <c r="H12" s="22"/>
    </row>
    <row r="13" spans="1:8" ht="19.5" customHeight="1">
      <c r="A13" s="32" t="s">
        <v>23</v>
      </c>
      <c r="B13" s="33">
        <v>3</v>
      </c>
      <c r="C13" s="34"/>
      <c r="D13" s="34"/>
      <c r="E13" s="34"/>
      <c r="F13" s="34"/>
      <c r="G13" s="35"/>
      <c r="H13" s="22"/>
    </row>
    <row r="14" spans="1:8" ht="19.5" customHeight="1">
      <c r="A14" s="32" t="s">
        <v>24</v>
      </c>
      <c r="B14" s="33">
        <v>2</v>
      </c>
      <c r="C14" s="34"/>
      <c r="D14" s="34"/>
      <c r="E14" s="34"/>
      <c r="F14" s="34"/>
      <c r="G14" s="35"/>
      <c r="H14" s="22"/>
    </row>
    <row r="15" spans="1:8" ht="19.5" customHeight="1" thickBot="1">
      <c r="A15" s="36" t="s">
        <v>25</v>
      </c>
      <c r="B15" s="37">
        <v>1</v>
      </c>
      <c r="C15" s="38"/>
      <c r="D15" s="38"/>
      <c r="E15" s="38"/>
      <c r="F15" s="38"/>
      <c r="G15" s="39"/>
      <c r="H15" s="22"/>
    </row>
    <row r="16" spans="1:8" ht="18">
      <c r="A16" s="22"/>
      <c r="B16" s="22"/>
      <c r="C16" s="22"/>
      <c r="D16" s="22"/>
      <c r="E16" s="22"/>
      <c r="F16" s="22"/>
      <c r="G16" s="22"/>
      <c r="H16" s="22"/>
    </row>
    <row r="17" spans="1:2" ht="18">
      <c r="A17" s="40" t="s">
        <v>26</v>
      </c>
      <c r="B17" s="41"/>
    </row>
    <row r="18" ht="12.75">
      <c r="A18" s="40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</cp:lastModifiedBy>
  <cp:lastPrinted>2017-07-03T05:22:24Z</cp:lastPrinted>
  <dcterms:created xsi:type="dcterms:W3CDTF">1996-10-14T23:33:28Z</dcterms:created>
  <dcterms:modified xsi:type="dcterms:W3CDTF">2018-10-31T12:09:12Z</dcterms:modified>
  <cp:category/>
  <cp:version/>
  <cp:contentType/>
  <cp:contentStatus/>
</cp:coreProperties>
</file>