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9372" windowHeight="4848" tabRatio="940" activeTab="2"/>
  </bookViews>
  <sheets>
    <sheet name="125cc High School" sheetId="1" r:id="rId1"/>
    <sheet name="85cc Seniors" sheetId="2" r:id="rId2"/>
    <sheet name="65cc85cc" sheetId="3" r:id="rId3"/>
  </sheets>
  <definedNames>
    <definedName name="_xlnm.Print_Area" localSheetId="0">'125cc High School'!$A$1:$K$19</definedName>
    <definedName name="_xlnm.Print_Area" localSheetId="2">'65cc85cc'!$A$1:$K$20</definedName>
    <definedName name="_xlnm.Print_Area" localSheetId="1">'85cc Seniors'!$A$1:$K$16</definedName>
    <definedName name="_xlnm.Print_Titles" localSheetId="1">'85cc Seniors'!$1:$3</definedName>
  </definedNames>
  <calcPr fullCalcOnLoad="1"/>
</workbook>
</file>

<file path=xl/sharedStrings.xml><?xml version="1.0" encoding="utf-8"?>
<sst xmlns="http://schemas.openxmlformats.org/spreadsheetml/2006/main" count="229" uniqueCount="59">
  <si>
    <t>Total</t>
  </si>
  <si>
    <t>`</t>
  </si>
  <si>
    <t>POS</t>
  </si>
  <si>
    <t>COMPETITOR</t>
  </si>
  <si>
    <t>LIC NO</t>
  </si>
  <si>
    <t>RACE NO</t>
  </si>
  <si>
    <t>NO OF RIDERS</t>
  </si>
  <si>
    <t>Rider Numbers</t>
  </si>
  <si>
    <t>Chelsea-Rose Droomer</t>
  </si>
  <si>
    <t>Albert van Dyk</t>
  </si>
  <si>
    <t>Rivier sonderend</t>
  </si>
  <si>
    <t>-</t>
  </si>
  <si>
    <t>Not enough</t>
  </si>
  <si>
    <t>starters for</t>
  </si>
  <si>
    <t>class to qualify</t>
  </si>
  <si>
    <t>This round will</t>
  </si>
  <si>
    <t xml:space="preserve">not count </t>
  </si>
  <si>
    <t>towards the</t>
  </si>
  <si>
    <t>Championship</t>
  </si>
  <si>
    <t>Renier van der Merwe</t>
  </si>
  <si>
    <t>J399</t>
  </si>
  <si>
    <t>2019 WC REGIONAL JUNIOR CROSS COUNTRY MOTORCYCLE CHAMPIONSHIP - 65cc / 85cc Juniors</t>
  </si>
  <si>
    <t>2091</t>
  </si>
  <si>
    <t>AJ Louw</t>
  </si>
  <si>
    <t>14128</t>
  </si>
  <si>
    <t>J406</t>
  </si>
  <si>
    <t>Marko Janse van Rensburg</t>
  </si>
  <si>
    <t>10859</t>
  </si>
  <si>
    <t>Jareigh van Lill</t>
  </si>
  <si>
    <t>5639</t>
  </si>
  <si>
    <t>2019 WC REGIONAL JUNIOR CROSS COUNTRY MOTORCYCLE CHAMPIONSHIP - 85cc Seniors</t>
  </si>
  <si>
    <t>5436</t>
  </si>
  <si>
    <t>2019 WC REGIONAL JUNIOR CROSS COUNTRY MOTORCYCLE CHAMPIONSHIP - 125cc High School</t>
  </si>
  <si>
    <t>1686</t>
  </si>
  <si>
    <t>TOTAL</t>
  </si>
  <si>
    <t>Vredenburg</t>
  </si>
  <si>
    <t>Jan-Ruben Botha</t>
  </si>
  <si>
    <t>Etienne Zybrands</t>
  </si>
  <si>
    <t>5560</t>
  </si>
  <si>
    <t>Stefan Zybrands</t>
  </si>
  <si>
    <t>5561</t>
  </si>
  <si>
    <t>Krige van der Merwe</t>
  </si>
  <si>
    <t>2093</t>
  </si>
  <si>
    <t>Linde Richter</t>
  </si>
  <si>
    <t>1972</t>
  </si>
  <si>
    <t>KB400</t>
  </si>
  <si>
    <t>Worcester</t>
  </si>
  <si>
    <t>Kevin de Kock</t>
  </si>
  <si>
    <t>11265</t>
  </si>
  <si>
    <t>4260</t>
  </si>
  <si>
    <t>Oliver van Zyl Smith</t>
  </si>
  <si>
    <t>1332</t>
  </si>
  <si>
    <t>J365</t>
  </si>
  <si>
    <t>Jean-Marc de Beer</t>
  </si>
  <si>
    <t>7095</t>
  </si>
  <si>
    <t>J232</t>
  </si>
  <si>
    <t>Andrew de Kock</t>
  </si>
  <si>
    <t>11266</t>
  </si>
  <si>
    <t>J336</t>
  </si>
</sst>
</file>

<file path=xl/styles.xml><?xml version="1.0" encoding="utf-8"?>
<styleSheet xmlns="http://schemas.openxmlformats.org/spreadsheetml/2006/main">
  <numFmts count="2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d\-mm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b/>
      <u val="single"/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3" xfId="61" applyFont="1" applyFill="1" applyBorder="1">
      <alignment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61" applyFont="1" applyFill="1" applyBorder="1">
      <alignment/>
      <protection/>
    </xf>
    <xf numFmtId="1" fontId="4" fillId="0" borderId="15" xfId="59" applyFont="1" applyFill="1" applyBorder="1">
      <alignment horizontal="center"/>
      <protection/>
    </xf>
    <xf numFmtId="16" fontId="5" fillId="0" borderId="12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13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16" xfId="59" applyFont="1" applyFill="1" applyBorder="1">
      <alignment horizontal="center"/>
      <protection/>
    </xf>
    <xf numFmtId="16" fontId="5" fillId="0" borderId="0" xfId="0" applyNumberFormat="1" applyFont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/>
    </xf>
    <xf numFmtId="0" fontId="4" fillId="0" borderId="19" xfId="61" applyFont="1" applyFill="1" applyBorder="1">
      <alignment/>
      <protection/>
    </xf>
    <xf numFmtId="1" fontId="4" fillId="0" borderId="20" xfId="59" applyFont="1" applyFill="1" applyBorder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61" applyFont="1" applyFill="1" applyBorder="1" applyAlignment="1">
      <alignment horizontal="center"/>
      <protection/>
    </xf>
    <xf numFmtId="0" fontId="4" fillId="0" borderId="22" xfId="61" applyFont="1" applyFill="1" applyBorder="1" applyAlignment="1">
      <alignment horizontal="center"/>
      <protection/>
    </xf>
    <xf numFmtId="49" fontId="4" fillId="0" borderId="23" xfId="61" applyNumberFormat="1" applyFont="1" applyFill="1" applyBorder="1" applyAlignment="1">
      <alignment horizontal="center"/>
      <protection/>
    </xf>
    <xf numFmtId="0" fontId="4" fillId="0" borderId="24" xfId="6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1" fontId="4" fillId="0" borderId="18" xfId="59" applyFont="1" applyFill="1" applyBorder="1">
      <alignment horizontal="center"/>
      <protection/>
    </xf>
    <xf numFmtId="49" fontId="4" fillId="0" borderId="13" xfId="61" applyNumberFormat="1" applyFont="1" applyFill="1" applyBorder="1" applyAlignment="1" quotePrefix="1">
      <alignment horizontal="center"/>
      <protection/>
    </xf>
    <xf numFmtId="0" fontId="8" fillId="0" borderId="0" xfId="0" applyFont="1" applyAlignment="1">
      <alignment/>
    </xf>
    <xf numFmtId="1" fontId="4" fillId="0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0" xfId="0" applyFont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46" fillId="0" borderId="18" xfId="59" applyFont="1" applyFill="1" applyBorder="1">
      <alignment horizontal="center"/>
      <protection/>
    </xf>
    <xf numFmtId="1" fontId="46" fillId="0" borderId="18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1" fontId="4" fillId="0" borderId="26" xfId="59" applyFont="1" applyFill="1" applyBorder="1">
      <alignment horizontal="center"/>
      <protection/>
    </xf>
    <xf numFmtId="1" fontId="4" fillId="0" borderId="32" xfId="59" applyFont="1" applyFill="1" applyBorder="1">
      <alignment horizontal="center"/>
      <protection/>
    </xf>
    <xf numFmtId="1" fontId="46" fillId="0" borderId="2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14" xfId="61" applyNumberFormat="1" applyFont="1" applyFill="1" applyBorder="1" applyAlignment="1" quotePrefix="1">
      <alignment horizontal="center"/>
      <protection/>
    </xf>
    <xf numFmtId="49" fontId="4" fillId="0" borderId="14" xfId="61" applyNumberFormat="1" applyFont="1" applyFill="1" applyBorder="1" applyAlignment="1">
      <alignment horizontal="center"/>
      <protection/>
    </xf>
    <xf numFmtId="49" fontId="4" fillId="0" borderId="21" xfId="61" applyNumberFormat="1" applyFont="1" applyFill="1" applyBorder="1" applyAlignment="1" quotePrefix="1">
      <alignment horizontal="center"/>
      <protection/>
    </xf>
    <xf numFmtId="1" fontId="4" fillId="0" borderId="2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8" xfId="59" applyFont="1" applyFill="1" applyBorder="1">
      <alignment horizontal="center"/>
      <protection/>
    </xf>
    <xf numFmtId="49" fontId="4" fillId="0" borderId="13" xfId="61" applyNumberFormat="1" applyFont="1" applyFill="1" applyBorder="1" applyAlignment="1">
      <alignment horizontal="center"/>
      <protection/>
    </xf>
    <xf numFmtId="49" fontId="4" fillId="0" borderId="14" xfId="0" applyNumberFormat="1" applyFont="1" applyFill="1" applyBorder="1" applyAlignment="1">
      <alignment horizontal="center"/>
    </xf>
    <xf numFmtId="1" fontId="5" fillId="14" borderId="10" xfId="0" applyNumberFormat="1" applyFont="1" applyFill="1" applyBorder="1" applyAlignment="1">
      <alignment horizontal="center"/>
    </xf>
    <xf numFmtId="1" fontId="5" fillId="14" borderId="22" xfId="0" applyNumberFormat="1" applyFont="1" applyFill="1" applyBorder="1" applyAlignment="1">
      <alignment horizontal="center"/>
    </xf>
    <xf numFmtId="1" fontId="5" fillId="14" borderId="25" xfId="0" applyNumberFormat="1" applyFont="1" applyFill="1" applyBorder="1" applyAlignment="1">
      <alignment horizontal="center"/>
    </xf>
    <xf numFmtId="49" fontId="4" fillId="33" borderId="13" xfId="61" applyNumberFormat="1" applyFont="1" applyFill="1" applyBorder="1" applyAlignment="1">
      <alignment horizontal="center"/>
      <protection/>
    </xf>
    <xf numFmtId="1" fontId="5" fillId="34" borderId="22" xfId="0" applyNumberFormat="1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1" fontId="5" fillId="34" borderId="25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9" fontId="4" fillId="33" borderId="14" xfId="61" applyNumberFormat="1" applyFont="1" applyFill="1" applyBorder="1" applyAlignment="1" quotePrefix="1">
      <alignment horizontal="center"/>
      <protection/>
    </xf>
    <xf numFmtId="1" fontId="4" fillId="0" borderId="33" xfId="59" applyFont="1" applyFill="1" applyBorder="1">
      <alignment horizontal="center"/>
      <protection/>
    </xf>
    <xf numFmtId="1" fontId="4" fillId="0" borderId="14" xfId="59" applyFont="1" applyFill="1" applyBorder="1">
      <alignment horizontal="center"/>
      <protection/>
    </xf>
    <xf numFmtId="1" fontId="4" fillId="0" borderId="14" xfId="0" applyNumberFormat="1" applyFont="1" applyFill="1" applyBorder="1" applyAlignment="1">
      <alignment horizontal="center"/>
    </xf>
    <xf numFmtId="1" fontId="4" fillId="0" borderId="19" xfId="59" applyFont="1" applyFill="1" applyBorder="1">
      <alignment horizontal="center"/>
      <protection/>
    </xf>
    <xf numFmtId="49" fontId="4" fillId="33" borderId="21" xfId="61" applyNumberFormat="1" applyFont="1" applyFill="1" applyBorder="1" applyAlignment="1" quotePrefix="1">
      <alignment horizontal="center"/>
      <protection/>
    </xf>
    <xf numFmtId="1" fontId="4" fillId="0" borderId="33" xfId="0" applyNumberFormat="1" applyFont="1" applyFill="1" applyBorder="1" applyAlignment="1">
      <alignment horizontal="center"/>
    </xf>
    <xf numFmtId="1" fontId="4" fillId="0" borderId="21" xfId="59" applyFont="1" applyFill="1" applyBorder="1">
      <alignment horizontal="center"/>
      <protection/>
    </xf>
    <xf numFmtId="1" fontId="4" fillId="0" borderId="2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38" fillId="0" borderId="0" xfId="52" applyAlignment="1">
      <alignment horizontal="left" vertical="center" indent="1"/>
    </xf>
    <xf numFmtId="1" fontId="5" fillId="14" borderId="34" xfId="0" applyNumberFormat="1" applyFont="1" applyFill="1" applyBorder="1" applyAlignment="1">
      <alignment horizontal="center" vertical="center" wrapText="1"/>
    </xf>
    <xf numFmtId="1" fontId="5" fillId="14" borderId="35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1" fontId="5" fillId="14" borderId="24" xfId="0" applyNumberFormat="1" applyFont="1" applyFill="1" applyBorder="1" applyAlignment="1">
      <alignment horizontal="center" vertical="center" wrapText="1"/>
    </xf>
    <xf numFmtId="1" fontId="11" fillId="14" borderId="34" xfId="0" applyNumberFormat="1" applyFont="1" applyFill="1" applyBorder="1" applyAlignment="1">
      <alignment horizontal="center" vertical="center" wrapText="1"/>
    </xf>
    <xf numFmtId="1" fontId="11" fillId="14" borderId="24" xfId="0" applyNumberFormat="1" applyFont="1" applyFill="1" applyBorder="1" applyAlignment="1">
      <alignment horizontal="center" vertical="center" wrapText="1"/>
    </xf>
    <xf numFmtId="172" fontId="5" fillId="14" borderId="34" xfId="0" applyNumberFormat="1" applyFont="1" applyFill="1" applyBorder="1" applyAlignment="1">
      <alignment horizontal="center" vertical="center" wrapText="1"/>
    </xf>
    <xf numFmtId="172" fontId="5" fillId="14" borderId="24" xfId="0" applyNumberFormat="1" applyFont="1" applyFill="1" applyBorder="1" applyAlignment="1">
      <alignment horizontal="center" vertical="center" wrapText="1"/>
    </xf>
    <xf numFmtId="16" fontId="5" fillId="14" borderId="34" xfId="0" applyNumberFormat="1" applyFont="1" applyFill="1" applyBorder="1" applyAlignment="1">
      <alignment horizontal="center" vertical="center"/>
    </xf>
    <xf numFmtId="16" fontId="5" fillId="14" borderId="35" xfId="0" applyNumberFormat="1" applyFont="1" applyFill="1" applyBorder="1" applyAlignment="1">
      <alignment horizontal="center" vertical="center"/>
    </xf>
    <xf numFmtId="16" fontId="5" fillId="14" borderId="24" xfId="0" applyNumberFormat="1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  <xf numFmtId="1" fontId="5" fillId="34" borderId="34" xfId="0" applyNumberFormat="1" applyFont="1" applyFill="1" applyBorder="1" applyAlignment="1">
      <alignment horizontal="center" vertical="center" wrapText="1"/>
    </xf>
    <xf numFmtId="1" fontId="5" fillId="34" borderId="35" xfId="0" applyNumberFormat="1" applyFont="1" applyFill="1" applyBorder="1" applyAlignment="1">
      <alignment horizontal="center" vertical="center" wrapText="1"/>
    </xf>
    <xf numFmtId="1" fontId="5" fillId="34" borderId="24" xfId="0" applyNumberFormat="1" applyFont="1" applyFill="1" applyBorder="1" applyAlignment="1">
      <alignment horizontal="center" vertical="center" wrapText="1"/>
    </xf>
    <xf numFmtId="1" fontId="11" fillId="34" borderId="34" xfId="0" applyNumberFormat="1" applyFont="1" applyFill="1" applyBorder="1" applyAlignment="1">
      <alignment horizontal="center" vertical="center" wrapText="1"/>
    </xf>
    <xf numFmtId="1" fontId="11" fillId="34" borderId="24" xfId="0" applyNumberFormat="1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72" fontId="5" fillId="34" borderId="34" xfId="0" applyNumberFormat="1" applyFont="1" applyFill="1" applyBorder="1" applyAlignment="1">
      <alignment horizontal="center" vertical="center" wrapText="1"/>
    </xf>
    <xf numFmtId="172" fontId="5" fillId="34" borderId="24" xfId="0" applyNumberFormat="1" applyFont="1" applyFill="1" applyBorder="1" applyAlignment="1">
      <alignment horizontal="center" vertical="center" wrapText="1"/>
    </xf>
    <xf numFmtId="16" fontId="5" fillId="34" borderId="34" xfId="0" applyNumberFormat="1" applyFont="1" applyFill="1" applyBorder="1" applyAlignment="1">
      <alignment horizontal="center" vertical="center"/>
    </xf>
    <xf numFmtId="16" fontId="5" fillId="34" borderId="35" xfId="0" applyNumberFormat="1" applyFont="1" applyFill="1" applyBorder="1" applyAlignment="1">
      <alignment horizontal="center" vertical="center"/>
    </xf>
    <xf numFmtId="16" fontId="5" fillId="34" borderId="24" xfId="0" applyNumberFormat="1" applyFont="1" applyFill="1" applyBorder="1" applyAlignment="1">
      <alignment horizontal="center" vertical="center"/>
    </xf>
    <xf numFmtId="1" fontId="5" fillId="0" borderId="21" xfId="59" applyFont="1" applyFill="1" applyBorder="1">
      <alignment horizontal="center"/>
      <protection/>
    </xf>
    <xf numFmtId="49" fontId="4" fillId="33" borderId="14" xfId="0" applyNumberFormat="1" applyFont="1" applyFill="1" applyBorder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TSNUM" xfId="59"/>
    <cellStyle name="PTSTOT" xfId="60"/>
    <cellStyle name="PTSTX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1076325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295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1</xdr:col>
      <xdr:colOff>1123950</xdr:colOff>
      <xdr:row>1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43815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171450</xdr:colOff>
      <xdr:row>0</xdr:row>
      <xdr:rowOff>0</xdr:rowOff>
    </xdr:from>
    <xdr:to>
      <xdr:col>1</xdr:col>
      <xdr:colOff>1028700</xdr:colOff>
      <xdr:row>1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295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.8515625" style="7" customWidth="1"/>
    <col min="2" max="2" width="30.7109375" style="7" customWidth="1"/>
    <col min="3" max="3" width="8.421875" style="7" customWidth="1"/>
    <col min="4" max="4" width="7.421875" style="7" bestFit="1" customWidth="1"/>
    <col min="5" max="10" width="11.421875" style="7" customWidth="1"/>
    <col min="11" max="11" width="12.57421875" style="7" customWidth="1"/>
    <col min="12" max="12" width="12.00390625" style="7" bestFit="1" customWidth="1"/>
    <col min="13" max="25" width="3.7109375" style="7" customWidth="1"/>
    <col min="26" max="26" width="7.140625" style="7" customWidth="1"/>
    <col min="27" max="16384" width="9.140625" style="7" customWidth="1"/>
  </cols>
  <sheetData>
    <row r="1" spans="1:11" s="1" customFormat="1" ht="45" customHeight="1" thickBot="1">
      <c r="A1" s="82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s="2" customFormat="1" ht="12.75" customHeight="1">
      <c r="A2" s="90" t="s">
        <v>2</v>
      </c>
      <c r="B2" s="90" t="s">
        <v>3</v>
      </c>
      <c r="C2" s="93" t="s">
        <v>4</v>
      </c>
      <c r="D2" s="93" t="s">
        <v>5</v>
      </c>
      <c r="E2" s="86" t="s">
        <v>10</v>
      </c>
      <c r="F2" s="86" t="s">
        <v>35</v>
      </c>
      <c r="G2" s="86" t="s">
        <v>35</v>
      </c>
      <c r="H2" s="80" t="s">
        <v>45</v>
      </c>
      <c r="I2" s="80" t="s">
        <v>45</v>
      </c>
      <c r="J2" s="80" t="s">
        <v>46</v>
      </c>
      <c r="K2" s="80" t="s">
        <v>0</v>
      </c>
    </row>
    <row r="3" spans="1:11" s="2" customFormat="1" ht="14.25" thickBot="1">
      <c r="A3" s="91"/>
      <c r="B3" s="91"/>
      <c r="C3" s="94"/>
      <c r="D3" s="94"/>
      <c r="E3" s="87"/>
      <c r="F3" s="87"/>
      <c r="G3" s="87"/>
      <c r="H3" s="85"/>
      <c r="I3" s="85"/>
      <c r="J3" s="85"/>
      <c r="K3" s="81"/>
    </row>
    <row r="4" spans="1:11" s="2" customFormat="1" ht="13.5">
      <c r="A4" s="91"/>
      <c r="B4" s="91"/>
      <c r="C4" s="94"/>
      <c r="D4" s="94"/>
      <c r="E4" s="88">
        <v>43526</v>
      </c>
      <c r="F4" s="88">
        <v>43561</v>
      </c>
      <c r="G4" s="88">
        <v>43562</v>
      </c>
      <c r="H4" s="88">
        <v>43589</v>
      </c>
      <c r="I4" s="88">
        <v>43590</v>
      </c>
      <c r="J4" s="88">
        <v>43666</v>
      </c>
      <c r="K4" s="81"/>
    </row>
    <row r="5" spans="1:12" s="4" customFormat="1" ht="14.25" thickBot="1">
      <c r="A5" s="92"/>
      <c r="B5" s="92"/>
      <c r="C5" s="95"/>
      <c r="D5" s="95"/>
      <c r="E5" s="89"/>
      <c r="F5" s="89"/>
      <c r="G5" s="89"/>
      <c r="H5" s="89"/>
      <c r="I5" s="89"/>
      <c r="J5" s="89"/>
      <c r="K5" s="85"/>
      <c r="L5" s="3"/>
    </row>
    <row r="6" spans="1:12" ht="13.5">
      <c r="A6" s="27">
        <v>1</v>
      </c>
      <c r="B6" s="5" t="s">
        <v>8</v>
      </c>
      <c r="C6" s="62" t="s">
        <v>33</v>
      </c>
      <c r="D6" s="23">
        <v>246</v>
      </c>
      <c r="E6" s="47" t="s">
        <v>11</v>
      </c>
      <c r="F6" s="47" t="s">
        <v>11</v>
      </c>
      <c r="G6" s="47"/>
      <c r="H6" s="47" t="s">
        <v>11</v>
      </c>
      <c r="I6" s="47"/>
      <c r="J6" s="69"/>
      <c r="K6" s="59">
        <f aca="true" t="shared" si="0" ref="K6:K17">SUM(E6:I6)</f>
        <v>0</v>
      </c>
      <c r="L6" s="6"/>
    </row>
    <row r="7" spans="1:12" s="11" customFormat="1" ht="13.5">
      <c r="A7" s="28">
        <v>2</v>
      </c>
      <c r="B7" s="8" t="s">
        <v>36</v>
      </c>
      <c r="C7" s="68" t="s">
        <v>49</v>
      </c>
      <c r="D7" s="24">
        <v>752</v>
      </c>
      <c r="E7" s="9"/>
      <c r="F7" s="9" t="s">
        <v>11</v>
      </c>
      <c r="G7" s="9"/>
      <c r="H7" s="9" t="s">
        <v>11</v>
      </c>
      <c r="I7" s="9" t="s">
        <v>11</v>
      </c>
      <c r="J7" s="70"/>
      <c r="K7" s="60">
        <f t="shared" si="0"/>
        <v>0</v>
      </c>
      <c r="L7" s="6"/>
    </row>
    <row r="8" spans="1:42" ht="13.5">
      <c r="A8" s="28">
        <v>3</v>
      </c>
      <c r="B8" s="12" t="s">
        <v>37</v>
      </c>
      <c r="C8" s="68" t="s">
        <v>38</v>
      </c>
      <c r="D8" s="24">
        <v>518</v>
      </c>
      <c r="E8" s="13"/>
      <c r="F8" s="18" t="s">
        <v>11</v>
      </c>
      <c r="G8" s="13"/>
      <c r="H8" s="13"/>
      <c r="I8" s="13"/>
      <c r="J8" s="71"/>
      <c r="K8" s="60">
        <f t="shared" si="0"/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12" s="11" customFormat="1" ht="13.5">
      <c r="A9" s="28">
        <v>4</v>
      </c>
      <c r="B9" s="12" t="s">
        <v>9</v>
      </c>
      <c r="C9" s="68" t="s">
        <v>31</v>
      </c>
      <c r="D9" s="24">
        <v>116</v>
      </c>
      <c r="E9" s="13"/>
      <c r="F9" s="13"/>
      <c r="G9" s="13"/>
      <c r="H9" s="13" t="s">
        <v>11</v>
      </c>
      <c r="I9" s="13" t="s">
        <v>11</v>
      </c>
      <c r="J9" s="71"/>
      <c r="K9" s="60">
        <f t="shared" si="0"/>
        <v>0</v>
      </c>
      <c r="L9" s="6"/>
    </row>
    <row r="10" spans="1:41" s="11" customFormat="1" ht="13.5">
      <c r="A10" s="28">
        <v>5</v>
      </c>
      <c r="B10" s="12" t="s">
        <v>47</v>
      </c>
      <c r="C10" s="73" t="s">
        <v>48</v>
      </c>
      <c r="D10" s="24">
        <v>299</v>
      </c>
      <c r="E10" s="13"/>
      <c r="F10" s="31"/>
      <c r="G10" s="31"/>
      <c r="H10" s="31" t="s">
        <v>11</v>
      </c>
      <c r="I10" s="31" t="s">
        <v>11</v>
      </c>
      <c r="J10" s="71"/>
      <c r="K10" s="60">
        <f t="shared" si="0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12" ht="13.5">
      <c r="A11" s="28">
        <v>6</v>
      </c>
      <c r="B11" s="5"/>
      <c r="C11" s="51"/>
      <c r="D11" s="24"/>
      <c r="E11" s="15"/>
      <c r="F11" s="13"/>
      <c r="G11" s="13"/>
      <c r="H11" s="13"/>
      <c r="I11" s="13"/>
      <c r="J11" s="71"/>
      <c r="K11" s="60">
        <f t="shared" si="0"/>
        <v>0</v>
      </c>
      <c r="L11" s="10"/>
    </row>
    <row r="12" spans="1:12" ht="13.5">
      <c r="A12" s="28">
        <v>7</v>
      </c>
      <c r="B12" s="30"/>
      <c r="C12" s="58"/>
      <c r="D12" s="24"/>
      <c r="E12" s="31"/>
      <c r="F12" s="32"/>
      <c r="G12" s="32"/>
      <c r="H12" s="32"/>
      <c r="I12" s="32"/>
      <c r="J12" s="75"/>
      <c r="K12" s="60">
        <f t="shared" si="0"/>
        <v>0</v>
      </c>
      <c r="L12" s="10"/>
    </row>
    <row r="13" spans="1:12" ht="13.5">
      <c r="A13" s="28">
        <v>8</v>
      </c>
      <c r="B13" s="5"/>
      <c r="C13" s="51"/>
      <c r="D13" s="24"/>
      <c r="E13" s="15"/>
      <c r="F13" s="32"/>
      <c r="G13" s="32"/>
      <c r="H13" s="32"/>
      <c r="I13" s="32"/>
      <c r="J13" s="75"/>
      <c r="K13" s="60">
        <f t="shared" si="0"/>
        <v>0</v>
      </c>
      <c r="L13" s="6"/>
    </row>
    <row r="14" spans="1:12" ht="13.5">
      <c r="A14" s="28">
        <v>9</v>
      </c>
      <c r="B14" s="5"/>
      <c r="C14" s="57"/>
      <c r="D14" s="23"/>
      <c r="E14" s="32"/>
      <c r="F14" s="18"/>
      <c r="G14" s="18"/>
      <c r="H14" s="18"/>
      <c r="I14" s="18"/>
      <c r="J14" s="54"/>
      <c r="K14" s="60">
        <f t="shared" si="0"/>
        <v>0</v>
      </c>
      <c r="L14" s="6"/>
    </row>
    <row r="15" spans="1:12" ht="13.5">
      <c r="A15" s="28">
        <v>10</v>
      </c>
      <c r="B15" s="8"/>
      <c r="C15" s="51"/>
      <c r="D15" s="24"/>
      <c r="E15" s="44"/>
      <c r="F15" s="32"/>
      <c r="G15" s="32"/>
      <c r="H15" s="32"/>
      <c r="I15" s="56"/>
      <c r="J15" s="109"/>
      <c r="K15" s="60">
        <f t="shared" si="0"/>
        <v>0</v>
      </c>
      <c r="L15" s="6"/>
    </row>
    <row r="16" spans="1:12" ht="13.5">
      <c r="A16" s="28">
        <v>11</v>
      </c>
      <c r="B16" s="8"/>
      <c r="C16" s="51"/>
      <c r="D16" s="24"/>
      <c r="E16" s="44"/>
      <c r="F16" s="18"/>
      <c r="G16" s="45"/>
      <c r="H16" s="18"/>
      <c r="I16" s="18"/>
      <c r="J16" s="54"/>
      <c r="K16" s="60">
        <f t="shared" si="0"/>
        <v>0</v>
      </c>
      <c r="L16" s="6"/>
    </row>
    <row r="17" spans="1:12" ht="13.5">
      <c r="A17" s="28">
        <v>12</v>
      </c>
      <c r="B17" s="30"/>
      <c r="C17" s="53"/>
      <c r="D17" s="24"/>
      <c r="E17" s="18"/>
      <c r="F17" s="18"/>
      <c r="G17" s="18"/>
      <c r="H17" s="18"/>
      <c r="I17" s="18"/>
      <c r="J17" s="54"/>
      <c r="K17" s="60">
        <f t="shared" si="0"/>
        <v>0</v>
      </c>
      <c r="L17" s="6"/>
    </row>
    <row r="18" spans="1:12" s="11" customFormat="1" ht="14.25" thickBot="1">
      <c r="A18" s="29"/>
      <c r="B18" s="19"/>
      <c r="C18" s="25"/>
      <c r="D18" s="26"/>
      <c r="E18" s="20"/>
      <c r="F18" s="20"/>
      <c r="G18" s="20"/>
      <c r="H18" s="20"/>
      <c r="I18" s="20"/>
      <c r="J18" s="72"/>
      <c r="K18" s="61"/>
      <c r="L18" s="10"/>
    </row>
    <row r="19" spans="2:26" ht="14.25" thickBot="1">
      <c r="B19" s="38" t="s">
        <v>6</v>
      </c>
      <c r="C19" s="39"/>
      <c r="D19" s="40"/>
      <c r="E19" s="36"/>
      <c r="F19" s="36"/>
      <c r="G19" s="36"/>
      <c r="H19" s="36"/>
      <c r="I19" s="36"/>
      <c r="J19" s="37"/>
      <c r="K19" s="66">
        <f>SUM(E19:I19)</f>
        <v>0</v>
      </c>
      <c r="L19" s="21"/>
      <c r="M19" s="21"/>
      <c r="N19" s="2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4"/>
    </row>
    <row r="20" ht="13.5">
      <c r="N20" s="14"/>
    </row>
    <row r="21" ht="14.25">
      <c r="B21" s="34"/>
    </row>
    <row r="23" ht="13.5">
      <c r="B23" s="7" t="s">
        <v>1</v>
      </c>
    </row>
    <row r="24" spans="2:9" ht="13.5">
      <c r="B24" s="7" t="s">
        <v>7</v>
      </c>
      <c r="E24" s="7">
        <f>COUNTA(E6:E17)</f>
        <v>1</v>
      </c>
      <c r="F24" s="7">
        <f>COUNTA(F6:F17)</f>
        <v>3</v>
      </c>
      <c r="G24" s="7">
        <v>0</v>
      </c>
      <c r="H24" s="7">
        <v>4</v>
      </c>
      <c r="I24" s="7">
        <v>3</v>
      </c>
    </row>
    <row r="26" spans="5:9" ht="13.5">
      <c r="E26" s="21" t="s">
        <v>12</v>
      </c>
      <c r="F26" s="21" t="s">
        <v>12</v>
      </c>
      <c r="G26" s="21" t="s">
        <v>12</v>
      </c>
      <c r="H26" s="21" t="s">
        <v>12</v>
      </c>
      <c r="I26" s="21" t="s">
        <v>12</v>
      </c>
    </row>
    <row r="27" spans="5:9" ht="13.5">
      <c r="E27" s="21" t="s">
        <v>13</v>
      </c>
      <c r="F27" s="21" t="s">
        <v>13</v>
      </c>
      <c r="G27" s="21" t="s">
        <v>13</v>
      </c>
      <c r="H27" s="21" t="s">
        <v>13</v>
      </c>
      <c r="I27" s="21" t="s">
        <v>13</v>
      </c>
    </row>
    <row r="28" spans="5:9" ht="13.5">
      <c r="E28" s="21" t="s">
        <v>14</v>
      </c>
      <c r="F28" s="21" t="s">
        <v>14</v>
      </c>
      <c r="G28" s="21" t="s">
        <v>14</v>
      </c>
      <c r="H28" s="21" t="s">
        <v>14</v>
      </c>
      <c r="I28" s="21" t="s">
        <v>14</v>
      </c>
    </row>
    <row r="29" spans="5:9" ht="13.5">
      <c r="E29" s="21" t="s">
        <v>15</v>
      </c>
      <c r="F29" s="21" t="s">
        <v>15</v>
      </c>
      <c r="G29" s="21" t="s">
        <v>15</v>
      </c>
      <c r="H29" s="21" t="s">
        <v>15</v>
      </c>
      <c r="I29" s="21" t="s">
        <v>15</v>
      </c>
    </row>
    <row r="30" spans="5:9" ht="13.5">
      <c r="E30" s="21" t="s">
        <v>16</v>
      </c>
      <c r="F30" s="21" t="s">
        <v>16</v>
      </c>
      <c r="G30" s="21" t="s">
        <v>16</v>
      </c>
      <c r="H30" s="21" t="s">
        <v>16</v>
      </c>
      <c r="I30" s="21" t="s">
        <v>16</v>
      </c>
    </row>
    <row r="31" spans="5:9" ht="13.5">
      <c r="E31" s="21" t="s">
        <v>17</v>
      </c>
      <c r="F31" s="21" t="s">
        <v>17</v>
      </c>
      <c r="G31" s="21" t="s">
        <v>17</v>
      </c>
      <c r="H31" s="21" t="s">
        <v>17</v>
      </c>
      <c r="I31" s="21" t="s">
        <v>17</v>
      </c>
    </row>
    <row r="32" spans="5:9" ht="13.5">
      <c r="E32" s="21" t="s">
        <v>18</v>
      </c>
      <c r="F32" s="21" t="s">
        <v>18</v>
      </c>
      <c r="G32" s="21" t="s">
        <v>18</v>
      </c>
      <c r="H32" s="21" t="s">
        <v>18</v>
      </c>
      <c r="I32" s="21" t="s">
        <v>18</v>
      </c>
    </row>
  </sheetData>
  <sheetProtection/>
  <mergeCells count="18">
    <mergeCell ref="J4:J5"/>
    <mergeCell ref="I4:I5"/>
    <mergeCell ref="H2:H3"/>
    <mergeCell ref="H4:H5"/>
    <mergeCell ref="A2:A5"/>
    <mergeCell ref="B2:B5"/>
    <mergeCell ref="C2:C5"/>
    <mergeCell ref="D2:D5"/>
    <mergeCell ref="J2:J3"/>
    <mergeCell ref="A1:K1"/>
    <mergeCell ref="K2:K5"/>
    <mergeCell ref="G2:G3"/>
    <mergeCell ref="F2:F3"/>
    <mergeCell ref="E2:E3"/>
    <mergeCell ref="G4:G5"/>
    <mergeCell ref="F4:F5"/>
    <mergeCell ref="E4:E5"/>
    <mergeCell ref="I2:I3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22" sqref="I22:I28"/>
    </sheetView>
  </sheetViews>
  <sheetFormatPr defaultColWidth="9.140625" defaultRowHeight="12.75"/>
  <cols>
    <col min="1" max="1" width="6.421875" style="7" customWidth="1"/>
    <col min="2" max="2" width="33.00390625" style="7" customWidth="1"/>
    <col min="3" max="3" width="8.28125" style="7" customWidth="1"/>
    <col min="4" max="4" width="7.421875" style="7" bestFit="1" customWidth="1"/>
    <col min="5" max="5" width="11.421875" style="7" customWidth="1"/>
    <col min="6" max="6" width="12.7109375" style="7" customWidth="1"/>
    <col min="7" max="11" width="11.421875" style="7" customWidth="1"/>
    <col min="12" max="12" width="12.00390625" style="7" bestFit="1" customWidth="1"/>
    <col min="13" max="25" width="3.7109375" style="7" customWidth="1"/>
    <col min="26" max="26" width="7.140625" style="7" customWidth="1"/>
    <col min="27" max="16384" width="9.140625" style="7" customWidth="1"/>
  </cols>
  <sheetData>
    <row r="1" spans="1:11" s="1" customFormat="1" ht="45" customHeight="1" thickBot="1">
      <c r="A1" s="82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s="2" customFormat="1" ht="12.75" customHeight="1">
      <c r="A2" s="106" t="s">
        <v>2</v>
      </c>
      <c r="B2" s="106" t="s">
        <v>3</v>
      </c>
      <c r="C2" s="101" t="s">
        <v>4</v>
      </c>
      <c r="D2" s="101" t="s">
        <v>5</v>
      </c>
      <c r="E2" s="99" t="s">
        <v>10</v>
      </c>
      <c r="F2" s="86" t="s">
        <v>35</v>
      </c>
      <c r="G2" s="86" t="s">
        <v>35</v>
      </c>
      <c r="H2" s="96" t="s">
        <v>45</v>
      </c>
      <c r="I2" s="96" t="s">
        <v>45</v>
      </c>
      <c r="J2" s="80" t="s">
        <v>46</v>
      </c>
      <c r="K2" s="96" t="s">
        <v>0</v>
      </c>
    </row>
    <row r="3" spans="1:11" s="2" customFormat="1" ht="14.25" thickBot="1">
      <c r="A3" s="107"/>
      <c r="B3" s="107"/>
      <c r="C3" s="102"/>
      <c r="D3" s="102"/>
      <c r="E3" s="100"/>
      <c r="F3" s="87"/>
      <c r="G3" s="87"/>
      <c r="H3" s="98"/>
      <c r="I3" s="98"/>
      <c r="J3" s="85"/>
      <c r="K3" s="97"/>
    </row>
    <row r="4" spans="1:11" s="2" customFormat="1" ht="13.5">
      <c r="A4" s="107"/>
      <c r="B4" s="107"/>
      <c r="C4" s="102"/>
      <c r="D4" s="102"/>
      <c r="E4" s="104">
        <v>43526</v>
      </c>
      <c r="F4" s="88">
        <v>43561</v>
      </c>
      <c r="G4" s="88">
        <v>43562</v>
      </c>
      <c r="H4" s="104">
        <v>43589</v>
      </c>
      <c r="I4" s="104">
        <v>43590</v>
      </c>
      <c r="J4" s="88">
        <v>43666</v>
      </c>
      <c r="K4" s="97"/>
    </row>
    <row r="5" spans="1:12" s="4" customFormat="1" ht="14.25" thickBot="1">
      <c r="A5" s="108"/>
      <c r="B5" s="108"/>
      <c r="C5" s="103"/>
      <c r="D5" s="103"/>
      <c r="E5" s="105"/>
      <c r="F5" s="89"/>
      <c r="G5" s="89"/>
      <c r="H5" s="105"/>
      <c r="I5" s="105"/>
      <c r="J5" s="89"/>
      <c r="K5" s="98"/>
      <c r="L5" s="3"/>
    </row>
    <row r="6" spans="1:12" ht="13.5">
      <c r="A6" s="27">
        <v>1</v>
      </c>
      <c r="B6" s="12" t="s">
        <v>9</v>
      </c>
      <c r="C6" s="62" t="s">
        <v>31</v>
      </c>
      <c r="D6" s="23">
        <v>116</v>
      </c>
      <c r="E6" s="35" t="s">
        <v>11</v>
      </c>
      <c r="F6" s="35"/>
      <c r="G6" s="35"/>
      <c r="H6" s="35"/>
      <c r="I6" s="50"/>
      <c r="J6" s="76"/>
      <c r="K6" s="63">
        <f aca="true" t="shared" si="0" ref="K6:K13">SUM(E6:I6)</f>
        <v>0</v>
      </c>
      <c r="L6" s="79"/>
    </row>
    <row r="7" spans="1:12" ht="13.5">
      <c r="A7" s="43">
        <v>2</v>
      </c>
      <c r="B7" s="5" t="s">
        <v>39</v>
      </c>
      <c r="C7" s="73" t="s">
        <v>40</v>
      </c>
      <c r="D7" s="24">
        <v>356</v>
      </c>
      <c r="E7" s="9"/>
      <c r="F7" s="9" t="s">
        <v>11</v>
      </c>
      <c r="G7" s="9" t="s">
        <v>11</v>
      </c>
      <c r="H7" s="9" t="s">
        <v>11</v>
      </c>
      <c r="I7" s="9"/>
      <c r="J7" s="70"/>
      <c r="K7" s="63">
        <f t="shared" si="0"/>
        <v>0</v>
      </c>
      <c r="L7" s="14"/>
    </row>
    <row r="8" spans="1:12" ht="13.5">
      <c r="A8" s="43">
        <v>3</v>
      </c>
      <c r="B8" s="12" t="s">
        <v>41</v>
      </c>
      <c r="C8" s="73" t="s">
        <v>42</v>
      </c>
      <c r="D8" s="24">
        <v>333</v>
      </c>
      <c r="E8" s="31"/>
      <c r="F8" s="31" t="s">
        <v>11</v>
      </c>
      <c r="G8" s="31" t="s">
        <v>11</v>
      </c>
      <c r="H8" s="31" t="s">
        <v>11</v>
      </c>
      <c r="I8" s="31"/>
      <c r="J8" s="71"/>
      <c r="K8" s="64">
        <f t="shared" si="0"/>
        <v>0</v>
      </c>
      <c r="L8" s="14"/>
    </row>
    <row r="9" spans="1:42" ht="13.5">
      <c r="A9" s="28">
        <v>4</v>
      </c>
      <c r="B9" s="12" t="s">
        <v>43</v>
      </c>
      <c r="C9" s="68" t="s">
        <v>44</v>
      </c>
      <c r="D9" s="24">
        <v>344</v>
      </c>
      <c r="E9" s="13"/>
      <c r="F9" s="18" t="s">
        <v>11</v>
      </c>
      <c r="G9" s="13" t="s">
        <v>11</v>
      </c>
      <c r="H9" s="13"/>
      <c r="I9" s="13" t="s">
        <v>11</v>
      </c>
      <c r="J9" s="77"/>
      <c r="K9" s="64">
        <f t="shared" si="0"/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13.5">
      <c r="A10" s="28">
        <v>5</v>
      </c>
      <c r="B10" s="12" t="s">
        <v>53</v>
      </c>
      <c r="C10" s="68" t="s">
        <v>54</v>
      </c>
      <c r="D10" s="24" t="s">
        <v>55</v>
      </c>
      <c r="E10" s="13"/>
      <c r="F10" s="18"/>
      <c r="G10" s="13"/>
      <c r="H10" s="13"/>
      <c r="I10" s="13" t="s">
        <v>11</v>
      </c>
      <c r="J10" s="77"/>
      <c r="K10" s="64">
        <f t="shared" si="0"/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13.5">
      <c r="A11" s="28">
        <v>6</v>
      </c>
      <c r="B11" s="17"/>
      <c r="C11" s="33"/>
      <c r="D11" s="23"/>
      <c r="E11" s="46"/>
      <c r="F11" s="18"/>
      <c r="G11" s="13"/>
      <c r="H11" s="46"/>
      <c r="I11" s="13"/>
      <c r="J11" s="77"/>
      <c r="K11" s="64">
        <f t="shared" si="0"/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13.5">
      <c r="A12" s="28">
        <v>7</v>
      </c>
      <c r="B12" s="12"/>
      <c r="C12" s="51"/>
      <c r="D12" s="24"/>
      <c r="E12" s="46"/>
      <c r="F12" s="18"/>
      <c r="G12" s="13"/>
      <c r="H12" s="13"/>
      <c r="I12" s="13"/>
      <c r="J12" s="77"/>
      <c r="K12" s="64">
        <f t="shared" si="0"/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13.5">
      <c r="A13" s="42">
        <v>8</v>
      </c>
      <c r="B13" s="17"/>
      <c r="C13" s="33"/>
      <c r="D13" s="23"/>
      <c r="E13" s="49"/>
      <c r="F13" s="18"/>
      <c r="G13" s="18"/>
      <c r="H13" s="18"/>
      <c r="I13" s="18"/>
      <c r="J13" s="78"/>
      <c r="K13" s="64">
        <f t="shared" si="0"/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12" s="11" customFormat="1" ht="14.25" thickBot="1">
      <c r="A14" s="29"/>
      <c r="B14" s="19"/>
      <c r="C14" s="25"/>
      <c r="D14" s="26"/>
      <c r="E14" s="48"/>
      <c r="F14" s="20"/>
      <c r="G14" s="20"/>
      <c r="H14" s="20"/>
      <c r="I14" s="20"/>
      <c r="J14" s="72"/>
      <c r="K14" s="65"/>
      <c r="L14" s="10"/>
    </row>
    <row r="15" spans="2:26" ht="14.25" thickBot="1">
      <c r="B15" s="38" t="s">
        <v>6</v>
      </c>
      <c r="C15" s="39"/>
      <c r="D15" s="40"/>
      <c r="E15" s="36"/>
      <c r="F15" s="36"/>
      <c r="G15" s="36"/>
      <c r="H15" s="36"/>
      <c r="I15" s="36"/>
      <c r="J15" s="37"/>
      <c r="K15" s="37">
        <f>SUM(E15:I15)</f>
        <v>0</v>
      </c>
      <c r="L15" s="21"/>
      <c r="M15" s="21"/>
      <c r="N15" s="22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4"/>
    </row>
    <row r="16" ht="13.5">
      <c r="N16" s="14"/>
    </row>
    <row r="18" spans="2:10" ht="14.25">
      <c r="B18" s="34"/>
      <c r="E18" s="41"/>
      <c r="F18" s="41"/>
      <c r="G18" s="41"/>
      <c r="H18" s="41"/>
      <c r="I18" s="41"/>
      <c r="J18" s="41"/>
    </row>
    <row r="20" spans="2:9" ht="13.5">
      <c r="B20" s="7" t="s">
        <v>7</v>
      </c>
      <c r="E20" s="7">
        <f>COUNTA(E6:E12)</f>
        <v>1</v>
      </c>
      <c r="F20" s="7">
        <f>COUNTA(F6:F12)</f>
        <v>3</v>
      </c>
      <c r="G20" s="7">
        <v>3</v>
      </c>
      <c r="H20" s="7">
        <v>2</v>
      </c>
      <c r="I20" s="7">
        <f>COUNTA(I6:I13)</f>
        <v>2</v>
      </c>
    </row>
    <row r="22" spans="5:9" ht="13.5">
      <c r="E22" s="21" t="s">
        <v>12</v>
      </c>
      <c r="F22" s="21" t="s">
        <v>12</v>
      </c>
      <c r="G22" s="21" t="s">
        <v>12</v>
      </c>
      <c r="H22" s="21" t="s">
        <v>12</v>
      </c>
      <c r="I22" s="21" t="s">
        <v>12</v>
      </c>
    </row>
    <row r="23" spans="5:9" ht="13.5"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</row>
    <row r="24" spans="5:9" ht="13.5">
      <c r="E24" s="21" t="s">
        <v>14</v>
      </c>
      <c r="F24" s="21" t="s">
        <v>14</v>
      </c>
      <c r="G24" s="21" t="s">
        <v>14</v>
      </c>
      <c r="H24" s="21" t="s">
        <v>14</v>
      </c>
      <c r="I24" s="21" t="s">
        <v>14</v>
      </c>
    </row>
    <row r="25" spans="5:9" ht="13.5"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15</v>
      </c>
    </row>
    <row r="26" spans="5:9" ht="13.5">
      <c r="E26" s="21" t="s">
        <v>16</v>
      </c>
      <c r="F26" s="21" t="s">
        <v>16</v>
      </c>
      <c r="G26" s="21" t="s">
        <v>16</v>
      </c>
      <c r="H26" s="21" t="s">
        <v>16</v>
      </c>
      <c r="I26" s="21" t="s">
        <v>16</v>
      </c>
    </row>
    <row r="27" spans="5:9" ht="13.5">
      <c r="E27" s="21" t="s">
        <v>17</v>
      </c>
      <c r="F27" s="21" t="s">
        <v>17</v>
      </c>
      <c r="G27" s="21" t="s">
        <v>17</v>
      </c>
      <c r="H27" s="21" t="s">
        <v>17</v>
      </c>
      <c r="I27" s="21" t="s">
        <v>17</v>
      </c>
    </row>
    <row r="28" spans="5:9" ht="13.5">
      <c r="E28" s="21" t="s">
        <v>18</v>
      </c>
      <c r="F28" s="21" t="s">
        <v>18</v>
      </c>
      <c r="G28" s="21" t="s">
        <v>18</v>
      </c>
      <c r="H28" s="21" t="s">
        <v>18</v>
      </c>
      <c r="I28" s="21" t="s">
        <v>18</v>
      </c>
    </row>
  </sheetData>
  <sheetProtection/>
  <mergeCells count="18">
    <mergeCell ref="J4:J5"/>
    <mergeCell ref="A2:A5"/>
    <mergeCell ref="B2:B5"/>
    <mergeCell ref="C2:C5"/>
    <mergeCell ref="H4:H5"/>
    <mergeCell ref="E4:E5"/>
    <mergeCell ref="F4:F5"/>
    <mergeCell ref="G4:G5"/>
    <mergeCell ref="J2:J3"/>
    <mergeCell ref="A1:K1"/>
    <mergeCell ref="K2:K5"/>
    <mergeCell ref="E2:E3"/>
    <mergeCell ref="F2:F3"/>
    <mergeCell ref="G2:G3"/>
    <mergeCell ref="I2:I3"/>
    <mergeCell ref="D2:D5"/>
    <mergeCell ref="H2:H3"/>
    <mergeCell ref="I4:I5"/>
  </mergeCells>
  <printOptions horizontalCentered="1"/>
  <pageMargins left="0.393700787401575" right="0.393700787401575" top="0.984251968503937" bottom="0.78740157480315" header="0.393700787401575" footer="0.393700787401575"/>
  <pageSetup fitToHeight="1" fitToWidth="1" horizontalDpi="300" verticalDpi="300" orientation="landscape" pageOrder="overThenDown" paperSize="9" r:id="rId2"/>
  <headerFooter alignWithMargins="0">
    <oddHeader xml:space="preserve">&amp;C&amp;"Clarendon Condensed,Bold"&amp;14 </oddHeader>
    <oddFooter>&amp;L&amp;"Univers Condensed,Regular"&amp;8&amp;D &amp;T&amp;C&amp;"Univers Condensed,Bold"Motorsport South Africa&amp;"Univers Condensed,Regular"Fax: (011) 466-2450&amp;R&amp;"Univers Condensed,Regular"&amp;8Page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31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6.57421875" style="7" customWidth="1"/>
    <col min="2" max="2" width="32.7109375" style="7" customWidth="1"/>
    <col min="3" max="3" width="9.57421875" style="7" customWidth="1"/>
    <col min="4" max="4" width="7.421875" style="7" bestFit="1" customWidth="1"/>
    <col min="5" max="6" width="12.7109375" style="7" customWidth="1"/>
    <col min="7" max="11" width="11.421875" style="7" customWidth="1"/>
    <col min="12" max="12" width="12.00390625" style="7" bestFit="1" customWidth="1"/>
    <col min="13" max="25" width="3.7109375" style="7" customWidth="1"/>
    <col min="26" max="26" width="7.140625" style="7" customWidth="1"/>
    <col min="27" max="16384" width="9.140625" style="7" customWidth="1"/>
  </cols>
  <sheetData>
    <row r="1" spans="1:11" s="1" customFormat="1" ht="45" customHeight="1" thickBot="1">
      <c r="A1" s="82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s="2" customFormat="1" ht="12.75" customHeight="1">
      <c r="A2" s="106" t="s">
        <v>2</v>
      </c>
      <c r="B2" s="106" t="s">
        <v>3</v>
      </c>
      <c r="C2" s="101" t="s">
        <v>4</v>
      </c>
      <c r="D2" s="101" t="s">
        <v>5</v>
      </c>
      <c r="E2" s="99" t="s">
        <v>10</v>
      </c>
      <c r="F2" s="86" t="s">
        <v>35</v>
      </c>
      <c r="G2" s="86" t="s">
        <v>35</v>
      </c>
      <c r="H2" s="96" t="s">
        <v>45</v>
      </c>
      <c r="I2" s="96" t="s">
        <v>45</v>
      </c>
      <c r="J2" s="80" t="s">
        <v>46</v>
      </c>
      <c r="K2" s="96" t="s">
        <v>34</v>
      </c>
    </row>
    <row r="3" spans="1:11" s="2" customFormat="1" ht="14.25" thickBot="1">
      <c r="A3" s="107"/>
      <c r="B3" s="107"/>
      <c r="C3" s="102"/>
      <c r="D3" s="102"/>
      <c r="E3" s="100"/>
      <c r="F3" s="87"/>
      <c r="G3" s="87"/>
      <c r="H3" s="98"/>
      <c r="I3" s="98"/>
      <c r="J3" s="85"/>
      <c r="K3" s="97"/>
    </row>
    <row r="4" spans="1:11" s="2" customFormat="1" ht="13.5">
      <c r="A4" s="107"/>
      <c r="B4" s="107"/>
      <c r="C4" s="102"/>
      <c r="D4" s="102"/>
      <c r="E4" s="104">
        <v>43526</v>
      </c>
      <c r="F4" s="88">
        <v>43561</v>
      </c>
      <c r="G4" s="88">
        <v>43562</v>
      </c>
      <c r="H4" s="104">
        <v>43589</v>
      </c>
      <c r="I4" s="104">
        <v>43590</v>
      </c>
      <c r="J4" s="88">
        <v>43666</v>
      </c>
      <c r="K4" s="97"/>
    </row>
    <row r="5" spans="1:12" s="4" customFormat="1" ht="14.25" thickBot="1">
      <c r="A5" s="108"/>
      <c r="B5" s="108"/>
      <c r="C5" s="103"/>
      <c r="D5" s="103"/>
      <c r="E5" s="105"/>
      <c r="F5" s="89"/>
      <c r="G5" s="89"/>
      <c r="H5" s="105"/>
      <c r="I5" s="105"/>
      <c r="J5" s="89"/>
      <c r="K5" s="98"/>
      <c r="L5" s="3"/>
    </row>
    <row r="6" spans="1:12" ht="13.5">
      <c r="A6" s="27">
        <v>1</v>
      </c>
      <c r="B6" s="30" t="s">
        <v>19</v>
      </c>
      <c r="C6" s="68" t="s">
        <v>22</v>
      </c>
      <c r="D6" s="24" t="s">
        <v>20</v>
      </c>
      <c r="E6" s="31" t="s">
        <v>11</v>
      </c>
      <c r="F6" s="50" t="s">
        <v>11</v>
      </c>
      <c r="G6" s="35" t="s">
        <v>11</v>
      </c>
      <c r="H6" s="35" t="s">
        <v>11</v>
      </c>
      <c r="I6" s="35" t="s">
        <v>11</v>
      </c>
      <c r="J6" s="74"/>
      <c r="K6" s="67">
        <f aca="true" t="shared" si="0" ref="K6:K12">SUM(E6:I6)</f>
        <v>0</v>
      </c>
      <c r="L6" s="6"/>
    </row>
    <row r="7" spans="1:12" s="11" customFormat="1" ht="13.5">
      <c r="A7" s="28">
        <v>2</v>
      </c>
      <c r="B7" s="5" t="s">
        <v>23</v>
      </c>
      <c r="C7" s="68" t="s">
        <v>24</v>
      </c>
      <c r="D7" s="24" t="s">
        <v>25</v>
      </c>
      <c r="E7" s="15" t="s">
        <v>11</v>
      </c>
      <c r="F7" s="54" t="s">
        <v>11</v>
      </c>
      <c r="G7" s="31" t="s">
        <v>11</v>
      </c>
      <c r="H7" s="31" t="s">
        <v>11</v>
      </c>
      <c r="I7" s="31" t="s">
        <v>11</v>
      </c>
      <c r="J7" s="71"/>
      <c r="K7" s="63">
        <f t="shared" si="0"/>
        <v>0</v>
      </c>
      <c r="L7" s="6"/>
    </row>
    <row r="8" spans="1:12" s="11" customFormat="1" ht="13.5">
      <c r="A8" s="28">
        <v>3</v>
      </c>
      <c r="B8" s="17" t="s">
        <v>26</v>
      </c>
      <c r="C8" s="68" t="s">
        <v>27</v>
      </c>
      <c r="D8" s="24">
        <v>8</v>
      </c>
      <c r="E8" s="18" t="s">
        <v>11</v>
      </c>
      <c r="F8" s="54" t="s">
        <v>11</v>
      </c>
      <c r="G8" s="15" t="s">
        <v>11</v>
      </c>
      <c r="H8" s="15" t="s">
        <v>11</v>
      </c>
      <c r="I8" s="15"/>
      <c r="J8" s="70"/>
      <c r="K8" s="63">
        <f t="shared" si="0"/>
        <v>0</v>
      </c>
      <c r="L8" s="6"/>
    </row>
    <row r="9" spans="1:12" ht="13.5">
      <c r="A9" s="28">
        <v>4</v>
      </c>
      <c r="B9" s="17" t="s">
        <v>28</v>
      </c>
      <c r="C9" s="68" t="s">
        <v>29</v>
      </c>
      <c r="D9" s="24">
        <v>424</v>
      </c>
      <c r="E9" s="18" t="s">
        <v>11</v>
      </c>
      <c r="F9" s="54" t="s">
        <v>11</v>
      </c>
      <c r="G9" s="18"/>
      <c r="H9" s="18" t="s">
        <v>11</v>
      </c>
      <c r="I9" s="18" t="s">
        <v>11</v>
      </c>
      <c r="J9" s="54"/>
      <c r="K9" s="63">
        <f t="shared" si="0"/>
        <v>0</v>
      </c>
      <c r="L9" s="10"/>
    </row>
    <row r="10" spans="1:12" ht="13.5">
      <c r="A10" s="28">
        <v>5</v>
      </c>
      <c r="B10" s="17" t="s">
        <v>50</v>
      </c>
      <c r="C10" s="68" t="s">
        <v>51</v>
      </c>
      <c r="D10" s="24" t="s">
        <v>52</v>
      </c>
      <c r="E10" s="18"/>
      <c r="F10" s="31"/>
      <c r="G10" s="55"/>
      <c r="H10" s="18" t="s">
        <v>11</v>
      </c>
      <c r="I10" s="18" t="s">
        <v>11</v>
      </c>
      <c r="J10" s="54"/>
      <c r="K10" s="63">
        <f t="shared" si="0"/>
        <v>0</v>
      </c>
      <c r="L10" s="10"/>
    </row>
    <row r="11" spans="1:12" ht="13.5">
      <c r="A11" s="28">
        <v>6</v>
      </c>
      <c r="B11" s="17" t="s">
        <v>56</v>
      </c>
      <c r="C11" s="110" t="s">
        <v>57</v>
      </c>
      <c r="D11" s="24" t="s">
        <v>58</v>
      </c>
      <c r="E11" s="18"/>
      <c r="F11" s="18"/>
      <c r="G11" s="18"/>
      <c r="H11" s="45"/>
      <c r="I11" s="18" t="s">
        <v>11</v>
      </c>
      <c r="J11" s="54"/>
      <c r="K11" s="63">
        <f t="shared" si="0"/>
        <v>0</v>
      </c>
      <c r="L11" s="10"/>
    </row>
    <row r="12" spans="1:12" ht="13.5">
      <c r="A12" s="28">
        <v>7</v>
      </c>
      <c r="B12" s="17"/>
      <c r="C12" s="52"/>
      <c r="D12" s="24"/>
      <c r="E12" s="45"/>
      <c r="F12" s="32"/>
      <c r="G12" s="32"/>
      <c r="H12" s="32"/>
      <c r="I12" s="32"/>
      <c r="J12" s="75"/>
      <c r="K12" s="63">
        <f t="shared" si="0"/>
        <v>0</v>
      </c>
      <c r="L12" s="10"/>
    </row>
    <row r="13" spans="1:12" ht="13.5">
      <c r="A13" s="42">
        <v>8</v>
      </c>
      <c r="B13" s="17"/>
      <c r="C13" s="33"/>
      <c r="D13" s="23"/>
      <c r="E13" s="18"/>
      <c r="F13" s="18"/>
      <c r="G13" s="18"/>
      <c r="H13" s="18"/>
      <c r="I13" s="18"/>
      <c r="J13" s="54"/>
      <c r="K13" s="63">
        <f aca="true" t="shared" si="1" ref="K13:K18">SUM(E13:I13)</f>
        <v>0</v>
      </c>
      <c r="L13" s="10"/>
    </row>
    <row r="14" spans="1:12" ht="13.5">
      <c r="A14" s="42">
        <v>9</v>
      </c>
      <c r="B14" s="17"/>
      <c r="C14" s="33"/>
      <c r="D14" s="23"/>
      <c r="E14" s="32"/>
      <c r="F14" s="32"/>
      <c r="G14" s="32"/>
      <c r="H14" s="32"/>
      <c r="I14" s="32"/>
      <c r="J14" s="75"/>
      <c r="K14" s="63">
        <f t="shared" si="1"/>
        <v>0</v>
      </c>
      <c r="L14" s="10"/>
    </row>
    <row r="15" spans="1:12" ht="13.5">
      <c r="A15" s="42">
        <v>10</v>
      </c>
      <c r="B15" s="17"/>
      <c r="C15" s="33"/>
      <c r="D15" s="23"/>
      <c r="E15" s="32"/>
      <c r="F15" s="32"/>
      <c r="G15" s="44"/>
      <c r="H15" s="32"/>
      <c r="I15" s="32"/>
      <c r="J15" s="75"/>
      <c r="K15" s="63">
        <f t="shared" si="1"/>
        <v>0</v>
      </c>
      <c r="L15" s="10"/>
    </row>
    <row r="16" spans="1:12" ht="13.5">
      <c r="A16" s="42">
        <v>11</v>
      </c>
      <c r="B16" s="17"/>
      <c r="C16" s="33"/>
      <c r="D16" s="23"/>
      <c r="E16" s="32"/>
      <c r="F16" s="32"/>
      <c r="G16" s="44"/>
      <c r="H16" s="32"/>
      <c r="I16" s="32"/>
      <c r="J16" s="75"/>
      <c r="K16" s="63">
        <f t="shared" si="1"/>
        <v>0</v>
      </c>
      <c r="L16" s="10"/>
    </row>
    <row r="17" spans="1:12" ht="13.5">
      <c r="A17" s="42"/>
      <c r="B17" s="17"/>
      <c r="C17" s="33"/>
      <c r="D17" s="23"/>
      <c r="E17" s="32"/>
      <c r="F17" s="32"/>
      <c r="G17" s="44"/>
      <c r="H17" s="32"/>
      <c r="I17" s="32"/>
      <c r="J17" s="75"/>
      <c r="K17" s="63">
        <f t="shared" si="1"/>
        <v>0</v>
      </c>
      <c r="L17" s="10"/>
    </row>
    <row r="18" spans="1:12" ht="13.5">
      <c r="A18" s="42"/>
      <c r="B18" s="17"/>
      <c r="C18" s="33"/>
      <c r="D18" s="23"/>
      <c r="E18" s="32"/>
      <c r="F18" s="32"/>
      <c r="G18" s="44"/>
      <c r="H18" s="32"/>
      <c r="I18" s="32"/>
      <c r="J18" s="75"/>
      <c r="K18" s="63">
        <f t="shared" si="1"/>
        <v>0</v>
      </c>
      <c r="L18" s="10"/>
    </row>
    <row r="19" spans="1:12" s="11" customFormat="1" ht="14.25" thickBot="1">
      <c r="A19" s="29"/>
      <c r="B19" s="19"/>
      <c r="C19" s="25"/>
      <c r="D19" s="26"/>
      <c r="E19" s="20"/>
      <c r="F19" s="20"/>
      <c r="G19" s="20"/>
      <c r="H19" s="20"/>
      <c r="I19" s="20"/>
      <c r="J19" s="72"/>
      <c r="K19" s="65"/>
      <c r="L19" s="10"/>
    </row>
    <row r="20" spans="2:26" ht="14.25" thickBot="1">
      <c r="B20" s="38" t="s">
        <v>6</v>
      </c>
      <c r="C20" s="39"/>
      <c r="D20" s="40"/>
      <c r="E20" s="36"/>
      <c r="F20" s="36"/>
      <c r="G20" s="36"/>
      <c r="H20" s="36"/>
      <c r="I20" s="36"/>
      <c r="J20" s="37"/>
      <c r="K20" s="37">
        <f>SUM(E20:I20)</f>
        <v>0</v>
      </c>
      <c r="L20" s="21"/>
      <c r="M20" s="21"/>
      <c r="N20" s="22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14"/>
    </row>
    <row r="21" ht="13.5">
      <c r="N21" s="14"/>
    </row>
    <row r="22" ht="14.25">
      <c r="B22" s="34"/>
    </row>
    <row r="23" spans="2:9" ht="13.5">
      <c r="B23" s="7" t="s">
        <v>7</v>
      </c>
      <c r="E23" s="7">
        <f>COUNTA(E6:E16)</f>
        <v>4</v>
      </c>
      <c r="F23" s="7">
        <f>COUNTA(F6:F16)</f>
        <v>4</v>
      </c>
      <c r="G23" s="7">
        <v>3</v>
      </c>
      <c r="H23" s="7">
        <v>5</v>
      </c>
      <c r="I23" s="7">
        <f>COUNTA(I6:I16)</f>
        <v>5</v>
      </c>
    </row>
    <row r="24" ht="13.5">
      <c r="B24" s="7" t="s">
        <v>1</v>
      </c>
    </row>
    <row r="25" spans="5:9" ht="13.5">
      <c r="E25" s="21" t="s">
        <v>12</v>
      </c>
      <c r="F25" s="21" t="s">
        <v>12</v>
      </c>
      <c r="G25" s="21" t="s">
        <v>12</v>
      </c>
      <c r="H25" s="21" t="s">
        <v>12</v>
      </c>
      <c r="I25" s="21" t="s">
        <v>12</v>
      </c>
    </row>
    <row r="26" spans="5:9" ht="13.5">
      <c r="E26" s="21" t="s">
        <v>13</v>
      </c>
      <c r="F26" s="21" t="s">
        <v>13</v>
      </c>
      <c r="G26" s="21" t="s">
        <v>13</v>
      </c>
      <c r="H26" s="21" t="s">
        <v>13</v>
      </c>
      <c r="I26" s="21" t="s">
        <v>13</v>
      </c>
    </row>
    <row r="27" spans="5:9" ht="13.5">
      <c r="E27" s="21" t="s">
        <v>14</v>
      </c>
      <c r="F27" s="21" t="s">
        <v>14</v>
      </c>
      <c r="G27" s="21" t="s">
        <v>14</v>
      </c>
      <c r="H27" s="21" t="s">
        <v>14</v>
      </c>
      <c r="I27" s="21" t="s">
        <v>14</v>
      </c>
    </row>
    <row r="28" spans="5:9" ht="13.5">
      <c r="E28" s="21" t="s">
        <v>15</v>
      </c>
      <c r="F28" s="21" t="s">
        <v>15</v>
      </c>
      <c r="G28" s="21" t="s">
        <v>15</v>
      </c>
      <c r="H28" s="21" t="s">
        <v>15</v>
      </c>
      <c r="I28" s="21" t="s">
        <v>15</v>
      </c>
    </row>
    <row r="29" spans="5:9" ht="13.5">
      <c r="E29" s="21" t="s">
        <v>16</v>
      </c>
      <c r="F29" s="21" t="s">
        <v>16</v>
      </c>
      <c r="G29" s="21" t="s">
        <v>16</v>
      </c>
      <c r="H29" s="21" t="s">
        <v>16</v>
      </c>
      <c r="I29" s="21" t="s">
        <v>16</v>
      </c>
    </row>
    <row r="30" spans="5:9" ht="13.5">
      <c r="E30" s="21" t="s">
        <v>17</v>
      </c>
      <c r="F30" s="21" t="s">
        <v>17</v>
      </c>
      <c r="G30" s="21" t="s">
        <v>17</v>
      </c>
      <c r="H30" s="21" t="s">
        <v>17</v>
      </c>
      <c r="I30" s="21" t="s">
        <v>17</v>
      </c>
    </row>
    <row r="31" spans="5:9" ht="13.5">
      <c r="E31" s="21" t="s">
        <v>18</v>
      </c>
      <c r="F31" s="21" t="s">
        <v>18</v>
      </c>
      <c r="G31" s="21" t="s">
        <v>18</v>
      </c>
      <c r="H31" s="21" t="s">
        <v>18</v>
      </c>
      <c r="I31" s="21" t="s">
        <v>18</v>
      </c>
    </row>
  </sheetData>
  <sheetProtection/>
  <mergeCells count="18">
    <mergeCell ref="J4:J5"/>
    <mergeCell ref="I4:I5"/>
    <mergeCell ref="H4:H5"/>
    <mergeCell ref="B2:B5"/>
    <mergeCell ref="C2:C5"/>
    <mergeCell ref="D2:D5"/>
    <mergeCell ref="E4:E5"/>
    <mergeCell ref="H2:H3"/>
    <mergeCell ref="J2:J3"/>
    <mergeCell ref="A1:K1"/>
    <mergeCell ref="K2:K5"/>
    <mergeCell ref="E2:E3"/>
    <mergeCell ref="F2:F3"/>
    <mergeCell ref="G2:G3"/>
    <mergeCell ref="I2:I3"/>
    <mergeCell ref="A2:A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Lizelle van Rensburg</cp:lastModifiedBy>
  <cp:lastPrinted>2014-10-24T20:28:52Z</cp:lastPrinted>
  <dcterms:created xsi:type="dcterms:W3CDTF">1999-02-01T09:44:11Z</dcterms:created>
  <dcterms:modified xsi:type="dcterms:W3CDTF">2019-05-31T06:32:29Z</dcterms:modified>
  <cp:category/>
  <cp:version/>
  <cp:contentType/>
  <cp:contentStatus/>
</cp:coreProperties>
</file>