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dgets" sheetId="1" r:id="rId1"/>
    <sheet name="MINI" sheetId="2" r:id="rId2"/>
    <sheet name="2.1" sheetId="3" r:id="rId3"/>
    <sheet name="PINK RODS" sheetId="4" r:id="rId4"/>
    <sheet name="STOCKRODS" sheetId="5" r:id="rId5"/>
    <sheet name="1660" sheetId="6" r:id="rId6"/>
    <sheet name="HEAVY METALS" sheetId="7" r:id="rId7"/>
    <sheet name="SUPER SALOONS" sheetId="8" r:id="rId8"/>
  </sheets>
  <definedNames>
    <definedName name="_xlnm._FilterDatabase" localSheetId="5" hidden="1">'1660'!$A$7:$O$7</definedName>
    <definedName name="_xlnm._FilterDatabase" localSheetId="2" hidden="1">'2.1'!$A$7:$O$7</definedName>
    <definedName name="_xlnm._FilterDatabase" localSheetId="6" hidden="1">'HEAVY METALS'!$A$7:$O$7</definedName>
    <definedName name="_xlnm._FilterDatabase" localSheetId="0" hidden="1">'Midgets'!$A$7:$M$7</definedName>
    <definedName name="_xlnm._FilterDatabase" localSheetId="1" hidden="1">'MINI'!$A$7:$O$7</definedName>
    <definedName name="_xlnm._FilterDatabase" localSheetId="3" hidden="1">'PINK RODS'!$A$7:$O$7</definedName>
    <definedName name="_xlnm._FilterDatabase" localSheetId="4" hidden="1">'STOCKRODS'!$A$7:$O$7</definedName>
    <definedName name="_xlnm._FilterDatabase" localSheetId="7" hidden="1">'SUPER SALOONS'!$A$7:$O$7</definedName>
    <definedName name="_xlnm.Print_Area" localSheetId="5">'1660'!$A$1:$O$20</definedName>
    <definedName name="_xlnm.Print_Area" localSheetId="6">'HEAVY METALS'!$A$1:$O$19</definedName>
    <definedName name="_xlnm.Print_Area" localSheetId="0">'Midgets'!$A$1:$S$20</definedName>
    <definedName name="_xlnm.Print_Area" localSheetId="1">'MINI'!$A$1:$O$18</definedName>
    <definedName name="_xlnm.Print_Area" localSheetId="3">'PINK RODS'!$A$1:$O$14</definedName>
    <definedName name="_xlnm.Print_Area" localSheetId="4">'STOCKRODS'!$A$1:$O$18</definedName>
    <definedName name="_xlnm.Print_Area" localSheetId="7">'SUPER SALOONS'!$A$1:$O$19</definedName>
  </definedNames>
  <calcPr fullCalcOnLoad="1"/>
</workbook>
</file>

<file path=xl/sharedStrings.xml><?xml version="1.0" encoding="utf-8"?>
<sst xmlns="http://schemas.openxmlformats.org/spreadsheetml/2006/main" count="264" uniqueCount="172">
  <si>
    <t>A15</t>
  </si>
  <si>
    <t>A102</t>
  </si>
  <si>
    <t>A74</t>
  </si>
  <si>
    <t>A82</t>
  </si>
  <si>
    <t>A22</t>
  </si>
  <si>
    <t>A911</t>
  </si>
  <si>
    <t>A36</t>
  </si>
  <si>
    <t>A23</t>
  </si>
  <si>
    <t>A19</t>
  </si>
  <si>
    <t>A44</t>
  </si>
  <si>
    <t>A17</t>
  </si>
  <si>
    <t>A46</t>
  </si>
  <si>
    <t>A5</t>
  </si>
  <si>
    <t>A26</t>
  </si>
  <si>
    <t>A70</t>
  </si>
  <si>
    <t>A55</t>
  </si>
  <si>
    <t>A40</t>
  </si>
  <si>
    <t>A13</t>
  </si>
  <si>
    <t>A96</t>
  </si>
  <si>
    <t>A29</t>
  </si>
  <si>
    <t>A8</t>
  </si>
  <si>
    <t>A25</t>
  </si>
  <si>
    <t>A11</t>
  </si>
  <si>
    <t>A48</t>
  </si>
  <si>
    <t>A361</t>
  </si>
  <si>
    <t>MINI CLASS</t>
  </si>
  <si>
    <t>A151</t>
  </si>
  <si>
    <t>TOTAL</t>
  </si>
  <si>
    <t>CLUB CHAMPIONSHIP POINTS</t>
  </si>
  <si>
    <t>Pos</t>
  </si>
  <si>
    <t>COMPETITOR NAME &amp; SURNAME</t>
  </si>
  <si>
    <t>MSA LICENCE NUMBER</t>
  </si>
  <si>
    <t>CAR NO</t>
  </si>
  <si>
    <t>Danie J van Rensburg</t>
  </si>
  <si>
    <t>Ciara van Niekerk</t>
  </si>
  <si>
    <t>Carel vd Merwe</t>
  </si>
  <si>
    <t>Marli Fouche</t>
  </si>
  <si>
    <t>Yonela Ntlanga</t>
  </si>
  <si>
    <t>2.1 CLASS</t>
  </si>
  <si>
    <t>Daniella De Sousa</t>
  </si>
  <si>
    <t>Richard Griessen</t>
  </si>
  <si>
    <t>John Beighton</t>
  </si>
  <si>
    <t>Eugene Griessen</t>
  </si>
  <si>
    <t>Hannie Hannekom</t>
  </si>
  <si>
    <t>Estiaan Henning</t>
  </si>
  <si>
    <t>Francois Muller</t>
  </si>
  <si>
    <t>Mark Fontini</t>
  </si>
  <si>
    <t>Guido Serrotti</t>
  </si>
  <si>
    <t>PINKROD CLASS</t>
  </si>
  <si>
    <t>Michelle Brand</t>
  </si>
  <si>
    <t>Rhonette Rossouw</t>
  </si>
  <si>
    <t>Nikita Oosthuizen</t>
  </si>
  <si>
    <t>STOCKROD CLASS</t>
  </si>
  <si>
    <t>Grant McClean</t>
  </si>
  <si>
    <t>Emile Lange</t>
  </si>
  <si>
    <t>Justin Brink</t>
  </si>
  <si>
    <t>1660 CLASS</t>
  </si>
  <si>
    <t>Darren Beighton</t>
  </si>
  <si>
    <t>Jaco de la Rey</t>
  </si>
  <si>
    <t>Jason Kriel</t>
  </si>
  <si>
    <t>Shawn Cope</t>
  </si>
  <si>
    <t>HEAVY METAL CLASS</t>
  </si>
  <si>
    <t>Steve Bekker</t>
  </si>
  <si>
    <t>Kosie Weyers</t>
  </si>
  <si>
    <t>SUPER SALOON CLASS</t>
  </si>
  <si>
    <t>Roderick Laubscher</t>
  </si>
  <si>
    <t>Frans du Toit</t>
  </si>
  <si>
    <t>08909</t>
  </si>
  <si>
    <t>04528</t>
  </si>
  <si>
    <t>06125</t>
  </si>
  <si>
    <t>08522</t>
  </si>
  <si>
    <t>07860</t>
  </si>
  <si>
    <t>05622</t>
  </si>
  <si>
    <t>04059</t>
  </si>
  <si>
    <t>04057</t>
  </si>
  <si>
    <t>04072</t>
  </si>
  <si>
    <t>03417</t>
  </si>
  <si>
    <t>03910</t>
  </si>
  <si>
    <t>03741</t>
  </si>
  <si>
    <t>04267</t>
  </si>
  <si>
    <t>04269</t>
  </si>
  <si>
    <t>04170</t>
  </si>
  <si>
    <t>11999</t>
  </si>
  <si>
    <t>03412</t>
  </si>
  <si>
    <t>03402</t>
  </si>
  <si>
    <t>04061</t>
  </si>
  <si>
    <t>02797</t>
  </si>
  <si>
    <t>04443</t>
  </si>
  <si>
    <t>04436</t>
  </si>
  <si>
    <t>Chris Etzebeth</t>
  </si>
  <si>
    <t>04074</t>
  </si>
  <si>
    <t>04493</t>
  </si>
  <si>
    <t>04414</t>
  </si>
  <si>
    <t>A103</t>
  </si>
  <si>
    <t>Kyle Wiltshire</t>
  </si>
  <si>
    <t>A254</t>
  </si>
  <si>
    <t>Russel Ormerod</t>
  </si>
  <si>
    <t>A118</t>
  </si>
  <si>
    <t>Kayla Jones</t>
  </si>
  <si>
    <t>A86</t>
  </si>
  <si>
    <t>A100</t>
  </si>
  <si>
    <t>Sean Nicolas</t>
  </si>
  <si>
    <t>A76</t>
  </si>
  <si>
    <t>03150</t>
  </si>
  <si>
    <t>02523</t>
  </si>
  <si>
    <t>03170</t>
  </si>
  <si>
    <t>Sergio Abrahams</t>
  </si>
  <si>
    <t>09755</t>
  </si>
  <si>
    <t>A78</t>
  </si>
  <si>
    <t>Donovan Jarman</t>
  </si>
  <si>
    <t>Christopher Kennedy</t>
  </si>
  <si>
    <t>A16</t>
  </si>
  <si>
    <t>NO OF COMPETITORS</t>
  </si>
  <si>
    <t>Jarryd Beighton</t>
  </si>
  <si>
    <t>Martin Neethling</t>
  </si>
  <si>
    <t>A94</t>
  </si>
  <si>
    <t>04317</t>
  </si>
  <si>
    <t>Jano Koeglenberg</t>
  </si>
  <si>
    <t>A47</t>
  </si>
  <si>
    <t>A42</t>
  </si>
  <si>
    <t>Andre Lotze</t>
  </si>
  <si>
    <t>MIDGET CLASS</t>
  </si>
  <si>
    <t>Brian Houndsome</t>
  </si>
  <si>
    <t>09319</t>
  </si>
  <si>
    <t>Denrich van Tonder</t>
  </si>
  <si>
    <t>A7</t>
  </si>
  <si>
    <t>Stacey Laubscher</t>
  </si>
  <si>
    <t>A129</t>
  </si>
  <si>
    <t>Zim Geldenhuys</t>
  </si>
  <si>
    <t>ROUND 2  27/10</t>
  </si>
  <si>
    <t xml:space="preserve">ROUND 1   29/9        </t>
  </si>
  <si>
    <t>ROUND3  10/11</t>
  </si>
  <si>
    <t>CAPE HELL DRIVERS 2018 / 2019 SEASON</t>
  </si>
  <si>
    <t>Z79</t>
  </si>
  <si>
    <t>J P Botes</t>
  </si>
  <si>
    <t>A75</t>
  </si>
  <si>
    <t>Ayrton Moartiengo</t>
  </si>
  <si>
    <t>Shane Justus</t>
  </si>
  <si>
    <t>CAPE HELL DRIVERS 2018/ 2019 SEASON</t>
  </si>
  <si>
    <t>Tristan Bland</t>
  </si>
  <si>
    <t>A28</t>
  </si>
  <si>
    <t>Zaine de la Rey</t>
  </si>
  <si>
    <t>A88</t>
  </si>
  <si>
    <t>Emile Gilliomee</t>
  </si>
  <si>
    <t>Sherree Kruger</t>
  </si>
  <si>
    <t>03312</t>
  </si>
  <si>
    <t>Jean Claude Vachaudez</t>
  </si>
  <si>
    <t>Franshwa Gunter</t>
  </si>
  <si>
    <t>01158</t>
  </si>
  <si>
    <t>25</t>
  </si>
  <si>
    <t>A12</t>
  </si>
  <si>
    <t>DNE</t>
  </si>
  <si>
    <t>A777</t>
  </si>
  <si>
    <t>Waldo Saayman</t>
  </si>
  <si>
    <t>A41</t>
  </si>
  <si>
    <t>Heinrich v Rhyn</t>
  </si>
  <si>
    <t>48</t>
  </si>
  <si>
    <t>Francois Smit</t>
  </si>
  <si>
    <t>A80</t>
  </si>
  <si>
    <t>Eerick Horn</t>
  </si>
  <si>
    <t>Charlene Houndsome</t>
  </si>
  <si>
    <t>Adelle Carstens</t>
  </si>
  <si>
    <t>A117</t>
  </si>
  <si>
    <t>Grant Kirchner</t>
  </si>
  <si>
    <t>A27</t>
  </si>
  <si>
    <t>Dirk  Binneman</t>
  </si>
  <si>
    <t>A144</t>
  </si>
  <si>
    <t>Andre du Toit</t>
  </si>
  <si>
    <t>Paul Slabber</t>
  </si>
  <si>
    <t>A77</t>
  </si>
  <si>
    <t>A373</t>
  </si>
  <si>
    <t>46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</si>
</sst>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6" fillId="0" borderId="10" xfId="0" applyNumberFormat="1" applyFont="1" applyBorder="1" applyAlignment="1" quotePrefix="1">
      <alignment horizontal="center"/>
    </xf>
    <xf numFmtId="49" fontId="6" fillId="0" borderId="10" xfId="0" applyNumberFormat="1" applyFont="1" applyBorder="1" applyAlignment="1" quotePrefix="1">
      <alignment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35" borderId="10" xfId="0" applyFont="1" applyFill="1" applyBorder="1" applyAlignment="1" quotePrefix="1">
      <alignment horizontal="center"/>
    </xf>
    <xf numFmtId="0" fontId="6" fillId="3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35" borderId="10" xfId="0" applyFont="1" applyFill="1" applyBorder="1" applyAlignment="1" quotePrefix="1">
      <alignment horizontal="center"/>
    </xf>
    <xf numFmtId="0" fontId="6" fillId="37" borderId="10" xfId="0" applyFont="1" applyFill="1" applyBorder="1" applyAlignment="1" quotePrefix="1">
      <alignment horizontal="center"/>
    </xf>
    <xf numFmtId="1" fontId="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695325</xdr:colOff>
      <xdr:row>0</xdr:row>
      <xdr:rowOff>104775</xdr:rowOff>
    </xdr:from>
    <xdr:to>
      <xdr:col>14</xdr:col>
      <xdr:colOff>76200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0477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133350</xdr:rowOff>
    </xdr:from>
    <xdr:to>
      <xdr:col>4</xdr:col>
      <xdr:colOff>409575</xdr:colOff>
      <xdr:row>3</xdr:row>
      <xdr:rowOff>257175</xdr:rowOff>
    </xdr:to>
    <xdr:grpSp>
      <xdr:nvGrpSpPr>
        <xdr:cNvPr id="2" name="Group 3"/>
        <xdr:cNvGrpSpPr>
          <a:grpSpLocks/>
        </xdr:cNvGrpSpPr>
      </xdr:nvGrpSpPr>
      <xdr:grpSpPr>
        <a:xfrm>
          <a:off x="428625" y="314325"/>
          <a:ext cx="39719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0</xdr:row>
      <xdr:rowOff>28575</xdr:rowOff>
    </xdr:from>
    <xdr:to>
      <xdr:col>13</xdr:col>
      <xdr:colOff>152400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2857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133350</xdr:rowOff>
    </xdr:from>
    <xdr:to>
      <xdr:col>4</xdr:col>
      <xdr:colOff>409575</xdr:colOff>
      <xdr:row>3</xdr:row>
      <xdr:rowOff>257175</xdr:rowOff>
    </xdr:to>
    <xdr:grpSp>
      <xdr:nvGrpSpPr>
        <xdr:cNvPr id="2" name="Group 3"/>
        <xdr:cNvGrpSpPr>
          <a:grpSpLocks/>
        </xdr:cNvGrpSpPr>
      </xdr:nvGrpSpPr>
      <xdr:grpSpPr>
        <a:xfrm>
          <a:off x="428625" y="314325"/>
          <a:ext cx="39719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0</xdr:row>
      <xdr:rowOff>9525</xdr:rowOff>
    </xdr:from>
    <xdr:to>
      <xdr:col>13</xdr:col>
      <xdr:colOff>790575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9525"/>
          <a:ext cx="1209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57150</xdr:rowOff>
    </xdr:from>
    <xdr:to>
      <xdr:col>4</xdr:col>
      <xdr:colOff>742950</xdr:colOff>
      <xdr:row>3</xdr:row>
      <xdr:rowOff>142875</xdr:rowOff>
    </xdr:to>
    <xdr:grpSp>
      <xdr:nvGrpSpPr>
        <xdr:cNvPr id="2" name="Group 6"/>
        <xdr:cNvGrpSpPr>
          <a:grpSpLocks/>
        </xdr:cNvGrpSpPr>
      </xdr:nvGrpSpPr>
      <xdr:grpSpPr>
        <a:xfrm>
          <a:off x="438150" y="238125"/>
          <a:ext cx="4295775" cy="7524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0</xdr:row>
      <xdr:rowOff>114300</xdr:rowOff>
    </xdr:from>
    <xdr:to>
      <xdr:col>13</xdr:col>
      <xdr:colOff>466725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14300"/>
          <a:ext cx="1200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152400</xdr:rowOff>
    </xdr:from>
    <xdr:to>
      <xdr:col>4</xdr:col>
      <xdr:colOff>361950</xdr:colOff>
      <xdr:row>3</xdr:row>
      <xdr:rowOff>219075</xdr:rowOff>
    </xdr:to>
    <xdr:grpSp>
      <xdr:nvGrpSpPr>
        <xdr:cNvPr id="2" name="Group 4"/>
        <xdr:cNvGrpSpPr>
          <a:grpSpLocks/>
        </xdr:cNvGrpSpPr>
      </xdr:nvGrpSpPr>
      <xdr:grpSpPr>
        <a:xfrm>
          <a:off x="400050" y="333375"/>
          <a:ext cx="3952875" cy="73342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809625</xdr:colOff>
      <xdr:row>0</xdr:row>
      <xdr:rowOff>85725</xdr:rowOff>
    </xdr:from>
    <xdr:to>
      <xdr:col>13</xdr:col>
      <xdr:colOff>190500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8572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85725</xdr:rowOff>
    </xdr:from>
    <xdr:to>
      <xdr:col>4</xdr:col>
      <xdr:colOff>447675</xdr:colOff>
      <xdr:row>3</xdr:row>
      <xdr:rowOff>190500</xdr:rowOff>
    </xdr:to>
    <xdr:grpSp>
      <xdr:nvGrpSpPr>
        <xdr:cNvPr id="2" name="Group 3"/>
        <xdr:cNvGrpSpPr>
          <a:grpSpLocks/>
        </xdr:cNvGrpSpPr>
      </xdr:nvGrpSpPr>
      <xdr:grpSpPr>
        <a:xfrm>
          <a:off x="400050" y="266700"/>
          <a:ext cx="4038600" cy="77152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142875</xdr:rowOff>
    </xdr:from>
    <xdr:to>
      <xdr:col>13</xdr:col>
      <xdr:colOff>371475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4287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85725</xdr:rowOff>
    </xdr:from>
    <xdr:to>
      <xdr:col>4</xdr:col>
      <xdr:colOff>428625</xdr:colOff>
      <xdr:row>3</xdr:row>
      <xdr:rowOff>161925</xdr:rowOff>
    </xdr:to>
    <xdr:grpSp>
      <xdr:nvGrpSpPr>
        <xdr:cNvPr id="2" name="Group 3"/>
        <xdr:cNvGrpSpPr>
          <a:grpSpLocks/>
        </xdr:cNvGrpSpPr>
      </xdr:nvGrpSpPr>
      <xdr:grpSpPr>
        <a:xfrm>
          <a:off x="447675" y="266700"/>
          <a:ext cx="3971925" cy="742950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133350</xdr:rowOff>
    </xdr:from>
    <xdr:to>
      <xdr:col>13</xdr:col>
      <xdr:colOff>257175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333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104775</xdr:rowOff>
    </xdr:from>
    <xdr:to>
      <xdr:col>4</xdr:col>
      <xdr:colOff>676275</xdr:colOff>
      <xdr:row>3</xdr:row>
      <xdr:rowOff>190500</xdr:rowOff>
    </xdr:to>
    <xdr:grpSp>
      <xdr:nvGrpSpPr>
        <xdr:cNvPr id="2" name="Group 3"/>
        <xdr:cNvGrpSpPr>
          <a:grpSpLocks/>
        </xdr:cNvGrpSpPr>
      </xdr:nvGrpSpPr>
      <xdr:grpSpPr>
        <a:xfrm>
          <a:off x="428625" y="285750"/>
          <a:ext cx="4238625" cy="7524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904875</xdr:colOff>
      <xdr:row>1</xdr:row>
      <xdr:rowOff>19050</xdr:rowOff>
    </xdr:from>
    <xdr:to>
      <xdr:col>12</xdr:col>
      <xdr:colOff>133350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00025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190500</xdr:rowOff>
    </xdr:from>
    <xdr:to>
      <xdr:col>4</xdr:col>
      <xdr:colOff>342900</xdr:colOff>
      <xdr:row>3</xdr:row>
      <xdr:rowOff>276225</xdr:rowOff>
    </xdr:to>
    <xdr:grpSp>
      <xdr:nvGrpSpPr>
        <xdr:cNvPr id="2" name="Group 3"/>
        <xdr:cNvGrpSpPr>
          <a:grpSpLocks/>
        </xdr:cNvGrpSpPr>
      </xdr:nvGrpSpPr>
      <xdr:grpSpPr>
        <a:xfrm>
          <a:off x="428625" y="371475"/>
          <a:ext cx="3905250" cy="7524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75" zoomScaleNormal="75" zoomScaleSheetLayoutView="75" zoomScalePageLayoutView="0" workbookViewId="0" topLeftCell="A1">
      <selection activeCell="B16" sqref="B16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2" customWidth="1"/>
    <col min="5" max="6" width="13.7109375" style="2" customWidth="1"/>
    <col min="7" max="11" width="13.7109375" style="1" customWidth="1"/>
    <col min="12" max="12" width="13.7109375" style="3" customWidth="1"/>
    <col min="13" max="18" width="13.7109375" style="2" customWidth="1"/>
    <col min="19" max="19" width="8.7109375" style="1" customWidth="1"/>
    <col min="20" max="16384" width="9.140625" style="1" customWidth="1"/>
  </cols>
  <sheetData>
    <row r="1" spans="15:17" ht="14.25" customHeight="1">
      <c r="O1" s="4"/>
      <c r="P1" s="4"/>
      <c r="Q1" s="4"/>
    </row>
    <row r="2" spans="2:19" ht="26.25" customHeight="1">
      <c r="B2" s="59" t="s">
        <v>132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19" ht="26.25" customHeight="1">
      <c r="B3" s="59" t="s">
        <v>28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ht="26.25" customHeight="1">
      <c r="B4" s="59" t="s">
        <v>121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8" ht="13.5" customHeight="1">
      <c r="A5" s="5"/>
      <c r="B5" s="5"/>
      <c r="C5" s="5"/>
      <c r="D5" s="35"/>
      <c r="E5" s="7"/>
      <c r="F5" s="7"/>
      <c r="G5" s="6"/>
      <c r="H5" s="6"/>
      <c r="I5" s="6"/>
      <c r="J5" s="6"/>
      <c r="K5" s="6"/>
      <c r="L5" s="8"/>
      <c r="M5" s="7"/>
      <c r="N5" s="7"/>
      <c r="O5" s="7"/>
      <c r="P5" s="7"/>
      <c r="Q5" s="7"/>
      <c r="R5" s="4"/>
    </row>
    <row r="6" spans="1:18" ht="15">
      <c r="A6" s="5"/>
      <c r="B6" s="9"/>
      <c r="C6" s="9"/>
      <c r="D6" s="7"/>
      <c r="E6" s="60"/>
      <c r="F6" s="60"/>
      <c r="G6" s="61"/>
      <c r="H6" s="48"/>
      <c r="I6" s="48"/>
      <c r="J6" s="48"/>
      <c r="K6" s="48"/>
      <c r="L6" s="10"/>
      <c r="M6" s="7"/>
      <c r="N6" s="7"/>
      <c r="O6" s="7"/>
      <c r="P6" s="7"/>
      <c r="Q6" s="7"/>
      <c r="R6" s="4"/>
    </row>
    <row r="7" spans="1:13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8" t="s">
        <v>27</v>
      </c>
    </row>
    <row r="8" spans="1:18" ht="19.5" customHeight="1">
      <c r="A8" s="51">
        <v>1</v>
      </c>
      <c r="B8" s="15" t="s">
        <v>143</v>
      </c>
      <c r="C8" s="33">
        <v>16883</v>
      </c>
      <c r="D8" s="14" t="s">
        <v>15</v>
      </c>
      <c r="E8" s="16">
        <v>40</v>
      </c>
      <c r="F8" s="14">
        <v>52</v>
      </c>
      <c r="G8" s="14">
        <v>60</v>
      </c>
      <c r="H8" s="14"/>
      <c r="I8" s="14"/>
      <c r="J8" s="14"/>
      <c r="K8" s="14"/>
      <c r="L8" s="14"/>
      <c r="M8" s="47">
        <f aca="true" t="shared" si="0" ref="M8:M13">SUM(E8:L8)</f>
        <v>152</v>
      </c>
      <c r="N8" s="20"/>
      <c r="O8" s="20"/>
      <c r="P8" s="20"/>
      <c r="Q8" s="20"/>
      <c r="R8" s="20"/>
    </row>
    <row r="9" spans="1:18" ht="19.5" customHeight="1">
      <c r="A9" s="52">
        <v>2</v>
      </c>
      <c r="B9" s="22" t="s">
        <v>134</v>
      </c>
      <c r="C9" s="33">
        <v>16208</v>
      </c>
      <c r="D9" s="21" t="s">
        <v>135</v>
      </c>
      <c r="E9" s="14">
        <v>59</v>
      </c>
      <c r="F9" s="14">
        <v>55</v>
      </c>
      <c r="G9" s="14"/>
      <c r="H9" s="14"/>
      <c r="I9" s="14"/>
      <c r="J9" s="14"/>
      <c r="K9" s="14"/>
      <c r="L9" s="14"/>
      <c r="M9" s="47">
        <f t="shared" si="0"/>
        <v>114</v>
      </c>
      <c r="N9" s="20"/>
      <c r="O9" s="20"/>
      <c r="P9" s="20"/>
      <c r="Q9" s="20"/>
      <c r="R9" s="20"/>
    </row>
    <row r="10" spans="1:18" ht="19.5" customHeight="1">
      <c r="A10" s="51">
        <v>3</v>
      </c>
      <c r="B10" s="15" t="s">
        <v>122</v>
      </c>
      <c r="C10" s="33">
        <v>16313</v>
      </c>
      <c r="D10" s="14" t="s">
        <v>102</v>
      </c>
      <c r="E10" s="14">
        <v>51</v>
      </c>
      <c r="F10" s="14">
        <v>0</v>
      </c>
      <c r="G10" s="14"/>
      <c r="H10" s="14"/>
      <c r="I10" s="14"/>
      <c r="J10" s="14"/>
      <c r="K10" s="14"/>
      <c r="L10" s="14"/>
      <c r="M10" s="47">
        <f t="shared" si="0"/>
        <v>51</v>
      </c>
      <c r="N10" s="20"/>
      <c r="O10" s="20"/>
      <c r="P10" s="20"/>
      <c r="Q10" s="20"/>
      <c r="R10" s="20"/>
    </row>
    <row r="11" spans="1:18" ht="19.5" customHeight="1">
      <c r="A11" s="52">
        <v>4</v>
      </c>
      <c r="B11" s="22" t="s">
        <v>120</v>
      </c>
      <c r="C11" s="33">
        <v>6463</v>
      </c>
      <c r="D11" s="21" t="s">
        <v>119</v>
      </c>
      <c r="E11" s="14">
        <v>0</v>
      </c>
      <c r="F11" s="14">
        <v>43</v>
      </c>
      <c r="G11" s="14">
        <v>0</v>
      </c>
      <c r="H11" s="14"/>
      <c r="I11" s="14"/>
      <c r="J11" s="14"/>
      <c r="K11" s="14"/>
      <c r="L11" s="14"/>
      <c r="M11" s="47">
        <f t="shared" si="0"/>
        <v>43</v>
      </c>
      <c r="N11" s="20"/>
      <c r="O11" s="20"/>
      <c r="P11" s="20"/>
      <c r="Q11" s="20"/>
      <c r="R11" s="20"/>
    </row>
    <row r="12" spans="1:18" ht="19.5" customHeight="1">
      <c r="A12" s="52">
        <v>5</v>
      </c>
      <c r="B12" s="54" t="s">
        <v>160</v>
      </c>
      <c r="C12" s="56">
        <v>16207</v>
      </c>
      <c r="D12" s="16" t="s">
        <v>125</v>
      </c>
      <c r="E12" s="14"/>
      <c r="F12" s="14">
        <v>29</v>
      </c>
      <c r="G12" s="14"/>
      <c r="H12" s="14"/>
      <c r="I12" s="14"/>
      <c r="J12" s="14"/>
      <c r="K12" s="14"/>
      <c r="L12" s="14"/>
      <c r="M12" s="47">
        <f t="shared" si="0"/>
        <v>29</v>
      </c>
      <c r="N12" s="20"/>
      <c r="O12" s="20"/>
      <c r="P12" s="20"/>
      <c r="Q12" s="20"/>
      <c r="R12" s="20"/>
    </row>
    <row r="13" spans="1:18" ht="19.5" customHeight="1">
      <c r="A13" s="53">
        <v>6</v>
      </c>
      <c r="B13" s="15" t="s">
        <v>128</v>
      </c>
      <c r="C13" s="34">
        <v>11881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47">
        <f t="shared" si="0"/>
        <v>0</v>
      </c>
      <c r="N13" s="20"/>
      <c r="O13" s="20"/>
      <c r="P13" s="20"/>
      <c r="Q13" s="20"/>
      <c r="R13" s="20"/>
    </row>
    <row r="14" spans="1:18" ht="19.5" customHeight="1">
      <c r="A14" s="25"/>
      <c r="B14" s="15"/>
      <c r="C14" s="36"/>
      <c r="D14" s="14"/>
      <c r="E14" s="16"/>
      <c r="F14" s="14"/>
      <c r="G14" s="14"/>
      <c r="H14" s="14"/>
      <c r="I14" s="14"/>
      <c r="J14" s="14"/>
      <c r="K14" s="14"/>
      <c r="L14" s="14"/>
      <c r="M14" s="47">
        <f aca="true" t="shared" si="1" ref="M14:M19">SUM(E14:L14)</f>
        <v>0</v>
      </c>
      <c r="N14" s="20"/>
      <c r="O14" s="20"/>
      <c r="P14" s="20"/>
      <c r="Q14" s="20"/>
      <c r="R14" s="20"/>
    </row>
    <row r="15" spans="1:18" ht="19.5" customHeight="1">
      <c r="A15" s="25"/>
      <c r="B15" s="15"/>
      <c r="C15" s="16"/>
      <c r="D15" s="14"/>
      <c r="E15" s="16"/>
      <c r="F15" s="14"/>
      <c r="G15" s="14"/>
      <c r="H15" s="14"/>
      <c r="I15" s="14"/>
      <c r="J15" s="14"/>
      <c r="K15" s="14"/>
      <c r="L15" s="14"/>
      <c r="M15" s="47">
        <f t="shared" si="1"/>
        <v>0</v>
      </c>
      <c r="N15" s="20"/>
      <c r="O15" s="20"/>
      <c r="P15" s="20"/>
      <c r="Q15" s="20"/>
      <c r="R15" s="20"/>
    </row>
    <row r="16" spans="1:18" ht="19.5" customHeight="1">
      <c r="A16" s="25"/>
      <c r="B16" s="15"/>
      <c r="C16" s="36"/>
      <c r="D16" s="14"/>
      <c r="E16" s="16"/>
      <c r="F16" s="14"/>
      <c r="G16" s="14"/>
      <c r="H16" s="14"/>
      <c r="I16" s="14"/>
      <c r="J16" s="14"/>
      <c r="K16" s="14"/>
      <c r="L16" s="14"/>
      <c r="M16" s="47">
        <f t="shared" si="1"/>
        <v>0</v>
      </c>
      <c r="N16" s="20"/>
      <c r="O16" s="20"/>
      <c r="P16" s="20"/>
      <c r="Q16" s="20"/>
      <c r="R16" s="20"/>
    </row>
    <row r="17" spans="1:18" ht="20.25" customHeight="1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7">
        <f t="shared" si="1"/>
        <v>0</v>
      </c>
      <c r="N17" s="1"/>
      <c r="O17" s="1"/>
      <c r="P17" s="1"/>
      <c r="Q17" s="1"/>
      <c r="R17" s="1"/>
    </row>
    <row r="18" spans="1:18" ht="19.5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47">
        <f t="shared" si="1"/>
        <v>0</v>
      </c>
      <c r="N18" s="1"/>
      <c r="O18" s="1"/>
      <c r="P18" s="1"/>
      <c r="Q18" s="1"/>
      <c r="R18" s="1"/>
    </row>
    <row r="19" spans="1:18" ht="19.5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47">
        <f t="shared" si="1"/>
        <v>0</v>
      </c>
      <c r="N19" s="1"/>
      <c r="O19" s="1"/>
      <c r="P19" s="1"/>
      <c r="Q19" s="1"/>
      <c r="R19" s="1"/>
    </row>
    <row r="20" spans="1:18" ht="19.5" customHeight="1">
      <c r="A20" s="39" t="s">
        <v>112</v>
      </c>
      <c r="B20" s="37"/>
      <c r="C20" s="37"/>
      <c r="D20" s="38"/>
      <c r="E20" s="40">
        <v>5</v>
      </c>
      <c r="F20" s="40">
        <v>5</v>
      </c>
      <c r="G20" s="40">
        <v>2</v>
      </c>
      <c r="H20" s="40"/>
      <c r="I20" s="40"/>
      <c r="J20" s="40"/>
      <c r="K20" s="40"/>
      <c r="L20" s="12"/>
      <c r="M20" s="30"/>
      <c r="N20" s="1"/>
      <c r="O20" s="1"/>
      <c r="P20" s="1"/>
      <c r="Q20" s="1"/>
      <c r="R20" s="1"/>
    </row>
    <row r="21" ht="19.5" customHeight="1">
      <c r="L21" s="1"/>
    </row>
    <row r="22" ht="19.5" customHeight="1">
      <c r="L22" s="1"/>
    </row>
    <row r="23" ht="19.5" customHeight="1">
      <c r="L23" s="1"/>
    </row>
    <row r="24" ht="19.5" customHeight="1">
      <c r="L24" s="1"/>
    </row>
    <row r="25" ht="19.5" customHeight="1">
      <c r="L25" s="1"/>
    </row>
    <row r="26" ht="19.5" customHeight="1">
      <c r="L26" s="1"/>
    </row>
    <row r="27" ht="19.5" customHeight="1">
      <c r="L27" s="1"/>
    </row>
    <row r="28" ht="19.5" customHeight="1">
      <c r="L28" s="1"/>
    </row>
    <row r="29" ht="19.5" customHeight="1">
      <c r="L29" s="1"/>
    </row>
    <row r="30" ht="19.5" customHeight="1">
      <c r="L30" s="1"/>
    </row>
    <row r="31" ht="19.5" customHeight="1">
      <c r="L31" s="1"/>
    </row>
    <row r="32" ht="19.5" customHeight="1">
      <c r="L32" s="1"/>
    </row>
    <row r="33" ht="19.5" customHeight="1">
      <c r="L33" s="1"/>
    </row>
    <row r="34" ht="14.25">
      <c r="L34" s="1"/>
    </row>
  </sheetData>
  <sheetProtection/>
  <autoFilter ref="A7:M7">
    <sortState ref="A8:M34">
      <sortCondition descending="1" sortBy="value" ref="M8:M34"/>
    </sortState>
  </autoFilter>
  <mergeCells count="4">
    <mergeCell ref="B2:S2"/>
    <mergeCell ref="B3:S3"/>
    <mergeCell ref="B4:S4"/>
    <mergeCell ref="E6:G6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3" customWidth="1"/>
    <col min="9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2:15" ht="26.25" customHeight="1">
      <c r="B2" s="59" t="s">
        <v>132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26.25" customHeight="1">
      <c r="B3" s="59" t="s">
        <v>28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26.25" customHeight="1">
      <c r="B4" s="59" t="s">
        <v>25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4" ht="13.5" customHeight="1">
      <c r="A5" s="5"/>
      <c r="B5" s="5"/>
      <c r="C5" s="5"/>
      <c r="D5" s="35"/>
      <c r="E5" s="7"/>
      <c r="F5" s="7"/>
      <c r="G5" s="6"/>
      <c r="H5" s="8"/>
      <c r="I5" s="7"/>
      <c r="J5" s="7"/>
      <c r="K5" s="7"/>
      <c r="L5" s="7"/>
      <c r="M5" s="7"/>
      <c r="N5" s="4"/>
    </row>
    <row r="6" spans="1:14" ht="15">
      <c r="A6" s="5"/>
      <c r="B6" s="9"/>
      <c r="C6" s="9"/>
      <c r="D6" s="7"/>
      <c r="E6" s="60"/>
      <c r="F6" s="60"/>
      <c r="G6" s="61"/>
      <c r="H6" s="10"/>
      <c r="I6" s="7"/>
      <c r="J6" s="7"/>
      <c r="K6" s="7"/>
      <c r="L6" s="7"/>
      <c r="M6" s="7"/>
      <c r="N6" s="4"/>
    </row>
    <row r="7" spans="1:15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</row>
    <row r="8" spans="1:20" ht="19.5" customHeight="1">
      <c r="A8" s="51">
        <v>1</v>
      </c>
      <c r="B8" s="22" t="s">
        <v>34</v>
      </c>
      <c r="C8" s="33" t="s">
        <v>80</v>
      </c>
      <c r="D8" s="21" t="s">
        <v>1</v>
      </c>
      <c r="E8" s="21">
        <v>56</v>
      </c>
      <c r="F8" s="17">
        <v>55</v>
      </c>
      <c r="G8" s="17">
        <v>58</v>
      </c>
      <c r="H8" s="42"/>
      <c r="I8" s="14"/>
      <c r="J8" s="14"/>
      <c r="K8" s="14"/>
      <c r="L8" s="14"/>
      <c r="M8" s="14"/>
      <c r="N8" s="14"/>
      <c r="O8" s="29">
        <f aca="true" t="shared" si="0" ref="O8:O17">SUM(E8+F8+G8+H8+I8+J8+K8+L8+M8+N8)</f>
        <v>169</v>
      </c>
      <c r="P8" s="20"/>
      <c r="Q8" s="20"/>
      <c r="R8" s="20"/>
      <c r="S8" s="20"/>
      <c r="T8" s="20"/>
    </row>
    <row r="9" spans="1:20" ht="19.5" customHeight="1">
      <c r="A9" s="52">
        <v>2</v>
      </c>
      <c r="B9" s="15" t="s">
        <v>94</v>
      </c>
      <c r="C9" s="33" t="s">
        <v>103</v>
      </c>
      <c r="D9" s="14" t="s">
        <v>95</v>
      </c>
      <c r="E9" s="14">
        <v>56</v>
      </c>
      <c r="F9" s="17">
        <v>45</v>
      </c>
      <c r="G9" s="17">
        <v>56</v>
      </c>
      <c r="H9" s="42"/>
      <c r="I9" s="14"/>
      <c r="J9" s="14"/>
      <c r="K9" s="14"/>
      <c r="L9" s="14"/>
      <c r="M9" s="14"/>
      <c r="N9" s="14"/>
      <c r="O9" s="29">
        <f t="shared" si="0"/>
        <v>157</v>
      </c>
      <c r="P9" s="20"/>
      <c r="Q9" s="20"/>
      <c r="R9" s="20"/>
      <c r="S9" s="20"/>
      <c r="T9" s="20"/>
    </row>
    <row r="10" spans="1:20" ht="19.5" customHeight="1">
      <c r="A10" s="51">
        <v>3</v>
      </c>
      <c r="B10" s="15" t="s">
        <v>126</v>
      </c>
      <c r="C10" s="33">
        <v>17017</v>
      </c>
      <c r="D10" s="14" t="s">
        <v>20</v>
      </c>
      <c r="E10" s="14">
        <v>46</v>
      </c>
      <c r="F10" s="14">
        <v>41</v>
      </c>
      <c r="G10" s="14">
        <v>35</v>
      </c>
      <c r="H10" s="42"/>
      <c r="I10" s="14"/>
      <c r="J10" s="14"/>
      <c r="K10" s="16"/>
      <c r="L10" s="14"/>
      <c r="M10" s="14"/>
      <c r="N10" s="14"/>
      <c r="O10" s="29">
        <f t="shared" si="0"/>
        <v>122</v>
      </c>
      <c r="P10" s="20"/>
      <c r="Q10" s="20"/>
      <c r="R10" s="20"/>
      <c r="S10" s="20"/>
      <c r="T10" s="20"/>
    </row>
    <row r="11" spans="1:20" ht="19.5" customHeight="1">
      <c r="A11" s="52">
        <v>4</v>
      </c>
      <c r="B11" s="15" t="s">
        <v>36</v>
      </c>
      <c r="C11" s="34">
        <v>12195</v>
      </c>
      <c r="D11" s="14" t="s">
        <v>17</v>
      </c>
      <c r="E11" s="16">
        <v>13</v>
      </c>
      <c r="F11" s="16">
        <v>51</v>
      </c>
      <c r="G11" s="16">
        <v>45</v>
      </c>
      <c r="H11" s="42"/>
      <c r="I11" s="14"/>
      <c r="J11" s="14"/>
      <c r="K11" s="16"/>
      <c r="L11" s="14"/>
      <c r="M11" s="14"/>
      <c r="N11" s="14"/>
      <c r="O11" s="29">
        <f t="shared" si="0"/>
        <v>109</v>
      </c>
      <c r="P11" s="20"/>
      <c r="Q11" s="20"/>
      <c r="R11" s="20"/>
      <c r="S11" s="20"/>
      <c r="T11" s="20"/>
    </row>
    <row r="12" spans="1:20" ht="19.5" customHeight="1">
      <c r="A12" s="51">
        <v>5</v>
      </c>
      <c r="B12" s="15" t="s">
        <v>37</v>
      </c>
      <c r="C12" s="33" t="s">
        <v>67</v>
      </c>
      <c r="D12" s="14" t="s">
        <v>93</v>
      </c>
      <c r="E12" s="14">
        <v>12</v>
      </c>
      <c r="F12" s="14">
        <v>47</v>
      </c>
      <c r="G12" s="14">
        <v>45</v>
      </c>
      <c r="H12" s="42"/>
      <c r="I12" s="14"/>
      <c r="J12" s="14"/>
      <c r="K12" s="16"/>
      <c r="L12" s="14"/>
      <c r="M12" s="14"/>
      <c r="N12" s="14"/>
      <c r="O12" s="29">
        <f t="shared" si="0"/>
        <v>104</v>
      </c>
      <c r="P12" s="20"/>
      <c r="Q12" s="20"/>
      <c r="R12" s="20"/>
      <c r="S12" s="20"/>
      <c r="T12" s="20"/>
    </row>
    <row r="13" spans="1:20" ht="19.5" customHeight="1">
      <c r="A13" s="51">
        <v>6</v>
      </c>
      <c r="B13" s="15" t="s">
        <v>117</v>
      </c>
      <c r="C13" s="33">
        <v>13450</v>
      </c>
      <c r="D13" s="14" t="s">
        <v>0</v>
      </c>
      <c r="E13" s="14">
        <v>0</v>
      </c>
      <c r="F13" s="14">
        <v>51</v>
      </c>
      <c r="G13" s="14">
        <v>47</v>
      </c>
      <c r="H13" s="42"/>
      <c r="I13" s="14"/>
      <c r="J13" s="14"/>
      <c r="K13" s="16"/>
      <c r="L13" s="14"/>
      <c r="M13" s="14"/>
      <c r="N13" s="14"/>
      <c r="O13" s="29">
        <f t="shared" si="0"/>
        <v>98</v>
      </c>
      <c r="P13" s="20"/>
      <c r="Q13" s="20"/>
      <c r="R13" s="20"/>
      <c r="S13" s="20"/>
      <c r="T13" s="20"/>
    </row>
    <row r="14" spans="1:20" ht="19.5" customHeight="1">
      <c r="A14" s="52">
        <v>7</v>
      </c>
      <c r="B14" s="22" t="s">
        <v>35</v>
      </c>
      <c r="C14" s="33" t="s">
        <v>81</v>
      </c>
      <c r="D14" s="21" t="s">
        <v>2</v>
      </c>
      <c r="E14" s="14">
        <v>12</v>
      </c>
      <c r="F14" s="17">
        <v>0</v>
      </c>
      <c r="G14" s="17">
        <v>49</v>
      </c>
      <c r="H14" s="42"/>
      <c r="I14" s="14"/>
      <c r="J14" s="14"/>
      <c r="K14" s="14"/>
      <c r="L14" s="14"/>
      <c r="M14" s="14"/>
      <c r="N14" s="14"/>
      <c r="O14" s="29">
        <f t="shared" si="0"/>
        <v>61</v>
      </c>
      <c r="P14" s="20"/>
      <c r="Q14" s="20"/>
      <c r="R14" s="20"/>
      <c r="S14" s="20"/>
      <c r="T14" s="20"/>
    </row>
    <row r="15" spans="1:20" ht="19.5" customHeight="1">
      <c r="A15" s="52">
        <v>8</v>
      </c>
      <c r="B15" s="15" t="s">
        <v>33</v>
      </c>
      <c r="C15" s="33" t="s">
        <v>82</v>
      </c>
      <c r="D15" s="14" t="s">
        <v>26</v>
      </c>
      <c r="E15" s="16">
        <v>53</v>
      </c>
      <c r="F15" s="17"/>
      <c r="G15" s="17"/>
      <c r="H15" s="42"/>
      <c r="I15" s="14"/>
      <c r="J15" s="14"/>
      <c r="K15" s="14"/>
      <c r="L15" s="14"/>
      <c r="M15" s="14"/>
      <c r="N15" s="14"/>
      <c r="O15" s="29">
        <f t="shared" si="0"/>
        <v>53</v>
      </c>
      <c r="P15" s="20"/>
      <c r="Q15" s="20"/>
      <c r="R15" s="20"/>
      <c r="S15" s="20"/>
      <c r="T15" s="20"/>
    </row>
    <row r="16" spans="1:15" ht="19.5" customHeight="1">
      <c r="A16" s="11"/>
      <c r="B16" s="11"/>
      <c r="C16" s="11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2"/>
      <c r="O16" s="29">
        <f t="shared" si="0"/>
        <v>0</v>
      </c>
    </row>
    <row r="17" spans="1:15" ht="19.5" customHeight="1">
      <c r="A17" s="11"/>
      <c r="B17" s="11"/>
      <c r="C17" s="11"/>
      <c r="D17" s="12"/>
      <c r="E17" s="12"/>
      <c r="F17" s="12"/>
      <c r="G17" s="11"/>
      <c r="H17" s="11"/>
      <c r="I17" s="12"/>
      <c r="J17" s="12"/>
      <c r="K17" s="12"/>
      <c r="L17" s="12"/>
      <c r="M17" s="12"/>
      <c r="N17" s="12"/>
      <c r="O17" s="29">
        <f t="shared" si="0"/>
        <v>0</v>
      </c>
    </row>
    <row r="18" spans="1:15" ht="19.5" customHeight="1">
      <c r="A18" s="39" t="s">
        <v>112</v>
      </c>
      <c r="B18" s="37"/>
      <c r="C18" s="37"/>
      <c r="D18" s="38"/>
      <c r="E18" s="40">
        <v>8</v>
      </c>
      <c r="F18" s="40">
        <v>7</v>
      </c>
      <c r="G18" s="40">
        <v>7</v>
      </c>
      <c r="H18" s="40"/>
      <c r="I18" s="40"/>
      <c r="J18" s="40"/>
      <c r="K18" s="40"/>
      <c r="L18" s="40"/>
      <c r="M18" s="40"/>
      <c r="N18" s="40"/>
      <c r="O18" s="30"/>
    </row>
    <row r="19" ht="19.5" customHeight="1">
      <c r="H19" s="1"/>
    </row>
    <row r="20" ht="19.5" customHeight="1">
      <c r="H20" s="1"/>
    </row>
    <row r="21" ht="19.5" customHeight="1">
      <c r="H21" s="1"/>
    </row>
    <row r="22" ht="19.5" customHeight="1">
      <c r="H22" s="1"/>
    </row>
    <row r="23" ht="19.5" customHeight="1">
      <c r="H23" s="1"/>
    </row>
    <row r="24" ht="19.5" customHeight="1">
      <c r="H24" s="1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4.25">
      <c r="H32" s="1"/>
    </row>
  </sheetData>
  <sheetProtection/>
  <autoFilter ref="A7:O7">
    <sortState ref="A8:O32">
      <sortCondition descending="1" sortBy="value" ref="O8:O32"/>
    </sortState>
  </autoFilter>
  <mergeCells count="4">
    <mergeCell ref="E6:G6"/>
    <mergeCell ref="B2:O2"/>
    <mergeCell ref="B3:O3"/>
    <mergeCell ref="B4:O4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82" zoomScaleNormal="75" zoomScaleSheetLayoutView="82" zoomScalePageLayoutView="0" workbookViewId="0" topLeftCell="A1">
      <selection activeCell="G25" sqref="G25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3" customWidth="1"/>
    <col min="9" max="9" width="13.7109375" style="2" customWidth="1"/>
    <col min="10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2" ht="14.25" customHeight="1">
      <c r="K1" s="4"/>
      <c r="L1" s="4"/>
    </row>
    <row r="2" spans="1:17" ht="26.25" customHeight="1">
      <c r="A2" s="59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5" ht="26.2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4" ht="13.5" customHeight="1">
      <c r="A5" s="5"/>
      <c r="B5" s="5"/>
      <c r="C5" s="5"/>
      <c r="D5" s="35"/>
      <c r="E5" s="7"/>
      <c r="F5" s="7"/>
      <c r="G5" s="6"/>
      <c r="H5" s="8"/>
      <c r="I5" s="7"/>
      <c r="J5" s="6"/>
      <c r="K5" s="7"/>
      <c r="L5" s="7"/>
      <c r="M5" s="4"/>
      <c r="N5" s="4"/>
    </row>
    <row r="6" spans="1:14" ht="15">
      <c r="A6" s="5"/>
      <c r="B6" s="9"/>
      <c r="C6" s="9"/>
      <c r="D6" s="7"/>
      <c r="E6" s="60"/>
      <c r="F6" s="60"/>
      <c r="G6" s="61"/>
      <c r="H6" s="10"/>
      <c r="I6" s="7"/>
      <c r="J6" s="9"/>
      <c r="K6" s="7"/>
      <c r="L6" s="7"/>
      <c r="M6" s="4"/>
      <c r="N6" s="4"/>
    </row>
    <row r="7" spans="1:16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  <c r="P7" s="31"/>
    </row>
    <row r="8" spans="1:16" ht="19.5" customHeight="1">
      <c r="A8" s="51">
        <v>1</v>
      </c>
      <c r="B8" s="15" t="s">
        <v>43</v>
      </c>
      <c r="C8" s="33" t="s">
        <v>75</v>
      </c>
      <c r="D8" s="14" t="s">
        <v>14</v>
      </c>
      <c r="E8" s="14">
        <v>51</v>
      </c>
      <c r="F8" s="14">
        <v>50</v>
      </c>
      <c r="G8" s="14">
        <v>48</v>
      </c>
      <c r="H8" s="45"/>
      <c r="I8" s="14"/>
      <c r="J8" s="14"/>
      <c r="K8" s="14"/>
      <c r="L8" s="14"/>
      <c r="M8" s="14"/>
      <c r="N8" s="14"/>
      <c r="O8" s="29">
        <f aca="true" t="shared" si="0" ref="O8:O22">SUM(E8:N8)</f>
        <v>149</v>
      </c>
      <c r="P8" s="20"/>
    </row>
    <row r="9" spans="1:16" ht="19.5" customHeight="1">
      <c r="A9" s="51">
        <v>2</v>
      </c>
      <c r="B9" s="15" t="s">
        <v>41</v>
      </c>
      <c r="C9" s="33" t="s">
        <v>72</v>
      </c>
      <c r="D9" s="14" t="s">
        <v>11</v>
      </c>
      <c r="E9" s="14">
        <v>46</v>
      </c>
      <c r="F9" s="14">
        <v>51</v>
      </c>
      <c r="G9" s="14">
        <v>51</v>
      </c>
      <c r="H9" s="42"/>
      <c r="I9" s="14"/>
      <c r="J9" s="14"/>
      <c r="K9" s="16"/>
      <c r="L9" s="14"/>
      <c r="M9" s="14"/>
      <c r="N9" s="14"/>
      <c r="O9" s="29">
        <f t="shared" si="0"/>
        <v>148</v>
      </c>
      <c r="P9" s="20"/>
    </row>
    <row r="10" spans="1:16" ht="19.5" customHeight="1">
      <c r="A10" s="51">
        <v>3</v>
      </c>
      <c r="B10" s="15" t="s">
        <v>45</v>
      </c>
      <c r="C10" s="34">
        <v>12145</v>
      </c>
      <c r="D10" s="14" t="s">
        <v>15</v>
      </c>
      <c r="E10" s="14">
        <v>52</v>
      </c>
      <c r="F10" s="14">
        <v>46</v>
      </c>
      <c r="G10" s="14">
        <v>36</v>
      </c>
      <c r="H10" s="18"/>
      <c r="I10" s="14"/>
      <c r="J10" s="14"/>
      <c r="K10" s="16"/>
      <c r="L10" s="14"/>
      <c r="M10" s="14"/>
      <c r="N10" s="14"/>
      <c r="O10" s="29">
        <f t="shared" si="0"/>
        <v>134</v>
      </c>
      <c r="P10" s="20"/>
    </row>
    <row r="11" spans="1:16" ht="19.5" customHeight="1">
      <c r="A11" s="51">
        <v>4</v>
      </c>
      <c r="B11" s="22" t="s">
        <v>40</v>
      </c>
      <c r="C11" s="33" t="s">
        <v>74</v>
      </c>
      <c r="D11" s="21" t="s">
        <v>13</v>
      </c>
      <c r="E11" s="14">
        <v>40</v>
      </c>
      <c r="F11" s="14">
        <v>47</v>
      </c>
      <c r="G11" s="14">
        <v>45</v>
      </c>
      <c r="H11" s="42"/>
      <c r="I11" s="14"/>
      <c r="J11" s="14"/>
      <c r="K11" s="14"/>
      <c r="L11" s="14"/>
      <c r="M11" s="14"/>
      <c r="N11" s="14"/>
      <c r="O11" s="29">
        <f t="shared" si="0"/>
        <v>132</v>
      </c>
      <c r="P11" s="20"/>
    </row>
    <row r="12" spans="1:16" ht="19.5" customHeight="1">
      <c r="A12" s="51">
        <v>5</v>
      </c>
      <c r="B12" s="15" t="s">
        <v>137</v>
      </c>
      <c r="C12" s="33">
        <v>3393</v>
      </c>
      <c r="D12" s="14" t="s">
        <v>17</v>
      </c>
      <c r="E12" s="14">
        <v>32</v>
      </c>
      <c r="F12" s="14">
        <v>51</v>
      </c>
      <c r="G12" s="14">
        <v>46</v>
      </c>
      <c r="H12" s="42"/>
      <c r="I12" s="14"/>
      <c r="J12" s="15"/>
      <c r="K12" s="14"/>
      <c r="L12" s="14"/>
      <c r="M12" s="14"/>
      <c r="N12" s="14"/>
      <c r="O12" s="29">
        <f t="shared" si="0"/>
        <v>129</v>
      </c>
      <c r="P12" s="20"/>
    </row>
    <row r="13" spans="1:16" ht="19.5" customHeight="1">
      <c r="A13" s="51">
        <v>6</v>
      </c>
      <c r="B13" s="15" t="s">
        <v>42</v>
      </c>
      <c r="C13" s="33" t="s">
        <v>73</v>
      </c>
      <c r="D13" s="14" t="s">
        <v>12</v>
      </c>
      <c r="E13" s="16">
        <v>9</v>
      </c>
      <c r="F13" s="17">
        <v>34</v>
      </c>
      <c r="G13" s="17">
        <v>41</v>
      </c>
      <c r="H13" s="45"/>
      <c r="I13" s="14"/>
      <c r="J13" s="14"/>
      <c r="K13" s="14"/>
      <c r="L13" s="14"/>
      <c r="M13" s="14"/>
      <c r="N13" s="14"/>
      <c r="O13" s="29">
        <f t="shared" si="0"/>
        <v>84</v>
      </c>
      <c r="P13" s="20"/>
    </row>
    <row r="14" spans="1:16" ht="19.5" customHeight="1">
      <c r="A14" s="51">
        <v>7</v>
      </c>
      <c r="B14" s="15" t="s">
        <v>44</v>
      </c>
      <c r="C14" s="33" t="s">
        <v>77</v>
      </c>
      <c r="D14" s="14" t="s">
        <v>7</v>
      </c>
      <c r="E14" s="14">
        <v>35</v>
      </c>
      <c r="F14" s="14">
        <v>38</v>
      </c>
      <c r="G14" s="14"/>
      <c r="H14" s="45"/>
      <c r="I14" s="42"/>
      <c r="J14" s="14"/>
      <c r="K14" s="14"/>
      <c r="L14" s="14"/>
      <c r="M14" s="14"/>
      <c r="N14" s="14"/>
      <c r="O14" s="29">
        <f t="shared" si="0"/>
        <v>73</v>
      </c>
      <c r="P14" s="20"/>
    </row>
    <row r="15" spans="1:16" ht="19.5" customHeight="1">
      <c r="A15" s="51">
        <v>8</v>
      </c>
      <c r="B15" s="15" t="s">
        <v>47</v>
      </c>
      <c r="C15" s="33" t="s">
        <v>76</v>
      </c>
      <c r="D15" s="14" t="s">
        <v>16</v>
      </c>
      <c r="E15" s="16">
        <v>34</v>
      </c>
      <c r="F15" s="17">
        <v>30</v>
      </c>
      <c r="G15" s="17"/>
      <c r="H15" s="45"/>
      <c r="I15" s="14"/>
      <c r="J15" s="14"/>
      <c r="K15" s="14"/>
      <c r="L15" s="14"/>
      <c r="M15" s="14"/>
      <c r="N15" s="14"/>
      <c r="O15" s="29">
        <f t="shared" si="0"/>
        <v>64</v>
      </c>
      <c r="P15" s="20"/>
    </row>
    <row r="16" spans="1:16" ht="19.5" customHeight="1">
      <c r="A16" s="51">
        <v>9</v>
      </c>
      <c r="B16" s="22" t="s">
        <v>46</v>
      </c>
      <c r="C16" s="33" t="s">
        <v>84</v>
      </c>
      <c r="D16" s="21" t="s">
        <v>22</v>
      </c>
      <c r="E16" s="21">
        <v>11</v>
      </c>
      <c r="F16" s="14" t="s">
        <v>151</v>
      </c>
      <c r="G16" s="14">
        <v>48</v>
      </c>
      <c r="H16" s="42"/>
      <c r="I16" s="14"/>
      <c r="J16" s="14"/>
      <c r="K16" s="16"/>
      <c r="L16" s="14"/>
      <c r="M16" s="14"/>
      <c r="N16" s="14"/>
      <c r="O16" s="29">
        <f t="shared" si="0"/>
        <v>59</v>
      </c>
      <c r="P16" s="20"/>
    </row>
    <row r="17" spans="1:16" ht="19.5" customHeight="1">
      <c r="A17" s="51">
        <v>10</v>
      </c>
      <c r="B17" s="15" t="s">
        <v>136</v>
      </c>
      <c r="C17" s="33">
        <v>6725</v>
      </c>
      <c r="D17" s="14" t="s">
        <v>150</v>
      </c>
      <c r="E17" s="14">
        <v>29</v>
      </c>
      <c r="F17" s="17">
        <v>29</v>
      </c>
      <c r="G17" s="17"/>
      <c r="H17" s="45"/>
      <c r="I17" s="14"/>
      <c r="J17" s="14"/>
      <c r="K17" s="14"/>
      <c r="L17" s="14"/>
      <c r="M17" s="14"/>
      <c r="N17" s="14"/>
      <c r="O17" s="29">
        <f t="shared" si="0"/>
        <v>58</v>
      </c>
      <c r="P17" s="20"/>
    </row>
    <row r="18" spans="1:16" ht="19.5" customHeight="1">
      <c r="A18" s="51">
        <v>11</v>
      </c>
      <c r="B18" s="15" t="s">
        <v>96</v>
      </c>
      <c r="C18" s="34">
        <v>12696</v>
      </c>
      <c r="D18" s="14" t="s">
        <v>97</v>
      </c>
      <c r="E18" s="14">
        <v>47</v>
      </c>
      <c r="F18" s="23" t="s">
        <v>149</v>
      </c>
      <c r="G18" s="23" t="s">
        <v>171</v>
      </c>
      <c r="H18" s="24"/>
      <c r="I18" s="14"/>
      <c r="J18" s="19"/>
      <c r="K18" s="14"/>
      <c r="L18" s="14"/>
      <c r="M18" s="14"/>
      <c r="N18" s="14"/>
      <c r="O18" s="29">
        <f t="shared" si="0"/>
        <v>47</v>
      </c>
      <c r="P18" s="20"/>
    </row>
    <row r="19" spans="1:16" ht="19.5" customHeight="1">
      <c r="A19" s="51">
        <v>12</v>
      </c>
      <c r="B19" s="15" t="s">
        <v>39</v>
      </c>
      <c r="C19" s="33" t="s">
        <v>78</v>
      </c>
      <c r="D19" s="14" t="s">
        <v>19</v>
      </c>
      <c r="E19" s="16">
        <v>36</v>
      </c>
      <c r="F19" s="16" t="s">
        <v>151</v>
      </c>
      <c r="G19" s="16"/>
      <c r="H19" s="45"/>
      <c r="I19" s="14"/>
      <c r="J19" s="14"/>
      <c r="K19" s="16"/>
      <c r="L19" s="14"/>
      <c r="M19" s="14"/>
      <c r="N19" s="14"/>
      <c r="O19" s="29">
        <f t="shared" si="0"/>
        <v>36</v>
      </c>
      <c r="P19" s="20"/>
    </row>
    <row r="20" spans="1:16" ht="19.5" customHeight="1">
      <c r="A20" s="51">
        <v>13</v>
      </c>
      <c r="B20" s="54" t="s">
        <v>109</v>
      </c>
      <c r="C20" s="33">
        <v>10258</v>
      </c>
      <c r="D20" s="16" t="s">
        <v>170</v>
      </c>
      <c r="E20" s="14"/>
      <c r="F20" s="17"/>
      <c r="G20" s="17">
        <v>7</v>
      </c>
      <c r="H20" s="45"/>
      <c r="I20" s="14"/>
      <c r="J20" s="14"/>
      <c r="K20" s="14"/>
      <c r="L20" s="14"/>
      <c r="M20" s="14"/>
      <c r="N20" s="14"/>
      <c r="O20" s="29">
        <f t="shared" si="0"/>
        <v>7</v>
      </c>
      <c r="P20" s="20"/>
    </row>
    <row r="21" spans="1:16" ht="19.5" customHeight="1">
      <c r="A21" s="51">
        <v>14</v>
      </c>
      <c r="B21" s="54"/>
      <c r="C21" s="16"/>
      <c r="D21" s="16"/>
      <c r="E21" s="14"/>
      <c r="F21" s="14"/>
      <c r="G21" s="14"/>
      <c r="H21" s="42"/>
      <c r="I21" s="14"/>
      <c r="J21" s="14"/>
      <c r="K21" s="14"/>
      <c r="L21" s="14"/>
      <c r="M21" s="14"/>
      <c r="N21" s="14"/>
      <c r="O21" s="29">
        <f t="shared" si="0"/>
        <v>0</v>
      </c>
      <c r="P21" s="20"/>
    </row>
    <row r="22" spans="1:16" ht="19.5" customHeight="1">
      <c r="A22" s="51">
        <v>15</v>
      </c>
      <c r="B22" s="54"/>
      <c r="C22" s="36"/>
      <c r="D22" s="16"/>
      <c r="E22" s="14"/>
      <c r="F22" s="14"/>
      <c r="G22" s="14"/>
      <c r="H22" s="42"/>
      <c r="I22" s="14"/>
      <c r="J22" s="15"/>
      <c r="K22" s="14"/>
      <c r="L22" s="14"/>
      <c r="M22" s="14"/>
      <c r="N22" s="14"/>
      <c r="O22" s="29">
        <f t="shared" si="0"/>
        <v>0</v>
      </c>
      <c r="P22" s="20"/>
    </row>
    <row r="23" spans="1:16" ht="19.5" customHeight="1">
      <c r="A23" s="26"/>
      <c r="B23" s="15"/>
      <c r="C23" s="36"/>
      <c r="D23" s="14"/>
      <c r="E23" s="14"/>
      <c r="F23" s="14"/>
      <c r="G23" s="14"/>
      <c r="H23" s="42"/>
      <c r="I23" s="14"/>
      <c r="J23" s="15"/>
      <c r="K23" s="14"/>
      <c r="L23" s="14"/>
      <c r="M23" s="14"/>
      <c r="N23" s="14"/>
      <c r="O23" s="29"/>
      <c r="P23" s="20"/>
    </row>
    <row r="24" spans="1:15" ht="19.5" customHeight="1">
      <c r="A24" s="39" t="s">
        <v>112</v>
      </c>
      <c r="B24" s="37"/>
      <c r="C24" s="37"/>
      <c r="D24" s="38"/>
      <c r="E24" s="40">
        <v>12</v>
      </c>
      <c r="F24" s="40">
        <v>10</v>
      </c>
      <c r="G24" s="40">
        <v>9</v>
      </c>
      <c r="H24" s="40"/>
      <c r="I24" s="40"/>
      <c r="J24" s="40"/>
      <c r="K24" s="40"/>
      <c r="L24" s="40"/>
      <c r="M24" s="40"/>
      <c r="N24" s="12"/>
      <c r="O24" s="30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9.5" customHeight="1">
      <c r="H35" s="1"/>
    </row>
    <row r="36" ht="19.5" customHeight="1">
      <c r="H36" s="1"/>
    </row>
    <row r="37" ht="14.25">
      <c r="H37" s="1"/>
    </row>
  </sheetData>
  <sheetProtection/>
  <autoFilter ref="A7:O7">
    <sortState ref="A8:O37">
      <sortCondition descending="1" sortBy="value" ref="O8:O37"/>
    </sortState>
  </autoFilter>
  <mergeCells count="4">
    <mergeCell ref="E6:G6"/>
    <mergeCell ref="A4:O4"/>
    <mergeCell ref="A3:Q3"/>
    <mergeCell ref="A2:Q2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89" zoomScaleNormal="75" zoomScaleSheetLayoutView="89" zoomScalePageLayoutView="0" workbookViewId="0" topLeftCell="B1">
      <selection activeCell="G14" sqref="G14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2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43" customWidth="1"/>
    <col min="9" max="9" width="13.7109375" style="2" customWidth="1"/>
    <col min="10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20" ht="26.25" customHeight="1">
      <c r="A2" s="59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2"/>
      <c r="Q2" s="32"/>
      <c r="R2" s="32"/>
      <c r="S2" s="32"/>
      <c r="T2" s="32"/>
    </row>
    <row r="3" spans="1:20" ht="26.2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  <c r="R3" s="32"/>
      <c r="S3" s="32"/>
      <c r="T3" s="32"/>
    </row>
    <row r="4" spans="1:18" ht="26.25" customHeight="1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2"/>
      <c r="Q4" s="32"/>
      <c r="R4" s="32"/>
    </row>
    <row r="5" spans="1:14" ht="13.5" customHeight="1">
      <c r="A5" s="5"/>
      <c r="B5" s="5"/>
      <c r="C5" s="35"/>
      <c r="D5" s="35"/>
      <c r="E5" s="7"/>
      <c r="F5" s="7"/>
      <c r="G5" s="6"/>
      <c r="H5" s="44"/>
      <c r="I5" s="7"/>
      <c r="J5" s="6"/>
      <c r="K5" s="7"/>
      <c r="L5" s="7"/>
      <c r="M5" s="7"/>
      <c r="N5" s="4"/>
    </row>
    <row r="6" spans="1:14" ht="15">
      <c r="A6" s="5"/>
      <c r="B6" s="9"/>
      <c r="C6" s="7"/>
      <c r="D6" s="7"/>
      <c r="E6" s="60"/>
      <c r="F6" s="60"/>
      <c r="G6" s="61"/>
      <c r="I6" s="7"/>
      <c r="J6" s="9"/>
      <c r="K6" s="7"/>
      <c r="L6" s="7"/>
      <c r="M6" s="7"/>
      <c r="N6" s="4"/>
    </row>
    <row r="7" spans="1:17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  <c r="P7" s="31"/>
      <c r="Q7" s="31"/>
    </row>
    <row r="8" spans="1:17" ht="19.5" customHeight="1">
      <c r="A8" s="25">
        <v>1</v>
      </c>
      <c r="B8" s="15" t="s">
        <v>49</v>
      </c>
      <c r="C8" s="34">
        <v>10526</v>
      </c>
      <c r="D8" s="14" t="s">
        <v>0</v>
      </c>
      <c r="E8" s="14">
        <v>60</v>
      </c>
      <c r="F8" s="14">
        <v>59</v>
      </c>
      <c r="G8" s="14">
        <v>60</v>
      </c>
      <c r="H8" s="42"/>
      <c r="I8" s="14"/>
      <c r="J8" s="14"/>
      <c r="K8" s="16"/>
      <c r="L8" s="14"/>
      <c r="M8" s="14"/>
      <c r="N8" s="14"/>
      <c r="O8" s="29">
        <f aca="true" t="shared" si="0" ref="O8:O13">SUM(E8+F8+G8+H8+I8+J8+K8+L8+M8+N8)</f>
        <v>179</v>
      </c>
      <c r="P8" s="20"/>
      <c r="Q8" s="20"/>
    </row>
    <row r="9" spans="1:17" ht="19.5" customHeight="1">
      <c r="A9" s="25">
        <v>2</v>
      </c>
      <c r="B9" s="15" t="s">
        <v>51</v>
      </c>
      <c r="C9" s="33" t="s">
        <v>79</v>
      </c>
      <c r="D9" s="14" t="s">
        <v>8</v>
      </c>
      <c r="E9" s="16">
        <v>56</v>
      </c>
      <c r="F9" s="14">
        <v>57</v>
      </c>
      <c r="G9" s="14">
        <v>56</v>
      </c>
      <c r="H9" s="42"/>
      <c r="I9" s="14"/>
      <c r="J9" s="14"/>
      <c r="K9" s="14"/>
      <c r="L9" s="14"/>
      <c r="M9" s="14"/>
      <c r="N9" s="14"/>
      <c r="O9" s="29">
        <f t="shared" si="0"/>
        <v>169</v>
      </c>
      <c r="P9" s="20"/>
      <c r="Q9" s="20"/>
    </row>
    <row r="10" spans="1:17" ht="19.5" customHeight="1">
      <c r="A10" s="25">
        <v>4</v>
      </c>
      <c r="B10" s="15" t="s">
        <v>161</v>
      </c>
      <c r="C10" s="56">
        <v>19979</v>
      </c>
      <c r="D10" s="14" t="s">
        <v>162</v>
      </c>
      <c r="E10" s="16"/>
      <c r="F10" s="14">
        <v>52</v>
      </c>
      <c r="G10" s="14">
        <v>52</v>
      </c>
      <c r="H10" s="42"/>
      <c r="I10" s="14"/>
      <c r="J10" s="14"/>
      <c r="K10" s="16"/>
      <c r="L10" s="14"/>
      <c r="M10" s="14"/>
      <c r="N10" s="14"/>
      <c r="O10" s="29">
        <f t="shared" si="0"/>
        <v>104</v>
      </c>
      <c r="P10" s="20"/>
      <c r="Q10" s="20"/>
    </row>
    <row r="11" spans="1:17" ht="19.5" customHeight="1">
      <c r="A11" s="25">
        <v>3</v>
      </c>
      <c r="B11" s="49" t="s">
        <v>144</v>
      </c>
      <c r="C11" s="55" t="s">
        <v>145</v>
      </c>
      <c r="D11" s="50" t="s">
        <v>133</v>
      </c>
      <c r="E11" s="50">
        <v>53</v>
      </c>
      <c r="F11" s="14"/>
      <c r="G11" s="14"/>
      <c r="H11" s="42"/>
      <c r="I11" s="14"/>
      <c r="J11" s="14"/>
      <c r="K11" s="16"/>
      <c r="L11" s="14"/>
      <c r="M11" s="14"/>
      <c r="N11" s="14"/>
      <c r="O11" s="29">
        <f t="shared" si="0"/>
        <v>53</v>
      </c>
      <c r="P11" s="20"/>
      <c r="Q11" s="20"/>
    </row>
    <row r="12" spans="1:15" ht="20.25" customHeight="1">
      <c r="A12" s="49"/>
      <c r="B12" s="15"/>
      <c r="C12" s="36"/>
      <c r="D12" s="14"/>
      <c r="E12" s="14"/>
      <c r="F12" s="12"/>
      <c r="G12" s="13"/>
      <c r="H12" s="12"/>
      <c r="I12" s="12"/>
      <c r="J12" s="13"/>
      <c r="K12" s="12"/>
      <c r="L12" s="12"/>
      <c r="M12" s="12"/>
      <c r="N12" s="12"/>
      <c r="O12" s="29">
        <f t="shared" si="0"/>
        <v>0</v>
      </c>
    </row>
    <row r="13" spans="1:15" ht="19.5" customHeight="1">
      <c r="A13" s="11"/>
      <c r="B13" s="11"/>
      <c r="C13" s="12"/>
      <c r="D13" s="12"/>
      <c r="E13" s="12"/>
      <c r="F13" s="12"/>
      <c r="G13" s="11"/>
      <c r="H13" s="12"/>
      <c r="I13" s="12"/>
      <c r="J13" s="11"/>
      <c r="K13" s="12"/>
      <c r="L13" s="12"/>
      <c r="M13" s="12"/>
      <c r="N13" s="12"/>
      <c r="O13" s="30">
        <f t="shared" si="0"/>
        <v>0</v>
      </c>
    </row>
    <row r="14" spans="1:15" ht="19.5" customHeight="1">
      <c r="A14" s="39" t="s">
        <v>112</v>
      </c>
      <c r="B14" s="37"/>
      <c r="C14" s="37"/>
      <c r="D14" s="38"/>
      <c r="E14" s="40">
        <v>3</v>
      </c>
      <c r="F14" s="40">
        <v>3</v>
      </c>
      <c r="G14" s="40">
        <v>3</v>
      </c>
      <c r="H14" s="40"/>
      <c r="I14" s="40"/>
      <c r="J14" s="40"/>
      <c r="K14" s="40"/>
      <c r="L14" s="40"/>
      <c r="M14" s="40"/>
      <c r="N14" s="12"/>
      <c r="O14" s="30"/>
    </row>
    <row r="15" ht="19.5" customHeight="1">
      <c r="H15" s="2"/>
    </row>
    <row r="16" ht="19.5" customHeight="1">
      <c r="H16" s="2"/>
    </row>
    <row r="17" ht="19.5" customHeight="1">
      <c r="H17" s="2"/>
    </row>
    <row r="18" ht="19.5" customHeight="1">
      <c r="H18" s="2"/>
    </row>
    <row r="19" ht="19.5" customHeight="1">
      <c r="H19" s="2"/>
    </row>
    <row r="20" ht="19.5" customHeight="1">
      <c r="H20" s="2"/>
    </row>
    <row r="21" ht="19.5" customHeight="1">
      <c r="H21" s="2"/>
    </row>
    <row r="22" ht="19.5" customHeight="1">
      <c r="H22" s="2"/>
    </row>
    <row r="23" ht="19.5" customHeight="1">
      <c r="H23" s="2"/>
    </row>
    <row r="24" ht="19.5" customHeight="1">
      <c r="H24" s="2"/>
    </row>
    <row r="25" ht="19.5" customHeight="1">
      <c r="H25" s="2"/>
    </row>
    <row r="26" ht="19.5" customHeight="1">
      <c r="H26" s="2"/>
    </row>
    <row r="27" ht="19.5" customHeight="1">
      <c r="H27" s="2"/>
    </row>
    <row r="28" ht="19.5" customHeight="1">
      <c r="H28" s="2"/>
    </row>
    <row r="29" ht="14.25">
      <c r="H29" s="2"/>
    </row>
  </sheetData>
  <sheetProtection/>
  <autoFilter ref="A7:O7">
    <sortState ref="A8:O29">
      <sortCondition descending="1" sortBy="value" ref="O8:O29"/>
    </sortState>
  </autoFilter>
  <mergeCells count="4">
    <mergeCell ref="E6:G6"/>
    <mergeCell ref="A4:O4"/>
    <mergeCell ref="A3:O3"/>
    <mergeCell ref="A2:O2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82" zoomScaleNormal="75" zoomScaleSheetLayoutView="82" zoomScalePageLayoutView="0" workbookViewId="0" topLeftCell="A1">
      <selection activeCell="G19" sqref="G19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43" customWidth="1"/>
    <col min="9" max="9" width="13.7109375" style="2" customWidth="1"/>
    <col min="10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8" ht="26.25" customHeight="1">
      <c r="A2" s="59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2"/>
      <c r="Q2" s="32"/>
      <c r="R2" s="32"/>
    </row>
    <row r="3" spans="1:18" ht="26.2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  <c r="R3" s="32"/>
    </row>
    <row r="4" spans="1:18" ht="26.25" customHeight="1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2"/>
      <c r="Q4" s="32"/>
      <c r="R4" s="32"/>
    </row>
    <row r="5" spans="1:14" ht="13.5" customHeight="1">
      <c r="A5" s="5"/>
      <c r="B5" s="5"/>
      <c r="C5" s="5"/>
      <c r="D5" s="5"/>
      <c r="E5" s="7"/>
      <c r="F5" s="7"/>
      <c r="G5" s="6"/>
      <c r="H5" s="44"/>
      <c r="I5" s="7"/>
      <c r="J5" s="6"/>
      <c r="K5" s="7"/>
      <c r="L5" s="7"/>
      <c r="M5" s="7"/>
      <c r="N5" s="4"/>
    </row>
    <row r="6" spans="1:14" ht="15">
      <c r="A6" s="5"/>
      <c r="B6" s="9"/>
      <c r="C6" s="9"/>
      <c r="D6" s="9"/>
      <c r="E6" s="60"/>
      <c r="F6" s="60"/>
      <c r="G6" s="61"/>
      <c r="I6" s="7"/>
      <c r="J6" s="9"/>
      <c r="K6" s="7"/>
      <c r="L6" s="7"/>
      <c r="M6" s="7"/>
      <c r="N6" s="4"/>
    </row>
    <row r="7" spans="1:15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</row>
    <row r="8" spans="1:15" ht="19.5" customHeight="1">
      <c r="A8" s="26">
        <v>1</v>
      </c>
      <c r="B8" s="15" t="s">
        <v>106</v>
      </c>
      <c r="C8" s="33" t="s">
        <v>107</v>
      </c>
      <c r="D8" s="14" t="s">
        <v>108</v>
      </c>
      <c r="E8" s="14">
        <v>53</v>
      </c>
      <c r="F8" s="14">
        <v>55</v>
      </c>
      <c r="G8" s="14">
        <v>55</v>
      </c>
      <c r="H8" s="42"/>
      <c r="I8" s="14"/>
      <c r="J8" s="14"/>
      <c r="K8" s="14"/>
      <c r="L8" s="14"/>
      <c r="M8" s="14"/>
      <c r="N8" s="14"/>
      <c r="O8" s="29">
        <f aca="true" t="shared" si="0" ref="O8:O17">SUM(E8+F8+G8+H8+I8+J8+K8+L8+M8+N8)</f>
        <v>163</v>
      </c>
    </row>
    <row r="9" spans="1:15" ht="19.5" customHeight="1">
      <c r="A9" s="26">
        <v>2</v>
      </c>
      <c r="B9" s="15" t="s">
        <v>124</v>
      </c>
      <c r="C9" s="33">
        <v>13488</v>
      </c>
      <c r="D9" s="14" t="s">
        <v>9</v>
      </c>
      <c r="E9" s="14">
        <v>55</v>
      </c>
      <c r="F9" s="17">
        <v>53</v>
      </c>
      <c r="G9" s="17">
        <v>50</v>
      </c>
      <c r="H9" s="45"/>
      <c r="I9" s="14"/>
      <c r="J9" s="14"/>
      <c r="K9" s="14"/>
      <c r="L9" s="14"/>
      <c r="M9" s="14"/>
      <c r="N9" s="14"/>
      <c r="O9" s="29">
        <f t="shared" si="0"/>
        <v>158</v>
      </c>
    </row>
    <row r="10" spans="1:15" ht="19.5" customHeight="1">
      <c r="A10" s="26">
        <v>3</v>
      </c>
      <c r="B10" s="15" t="s">
        <v>89</v>
      </c>
      <c r="C10" s="33" t="s">
        <v>88</v>
      </c>
      <c r="D10" s="14" t="s">
        <v>18</v>
      </c>
      <c r="E10" s="14">
        <v>31</v>
      </c>
      <c r="F10" s="14">
        <v>43</v>
      </c>
      <c r="G10" s="14">
        <v>57</v>
      </c>
      <c r="H10" s="45"/>
      <c r="I10" s="14"/>
      <c r="J10" s="14"/>
      <c r="K10" s="14"/>
      <c r="L10" s="14"/>
      <c r="M10" s="14"/>
      <c r="N10" s="14"/>
      <c r="O10" s="29">
        <f t="shared" si="0"/>
        <v>131</v>
      </c>
    </row>
    <row r="11" spans="1:15" ht="19.5" customHeight="1">
      <c r="A11" s="25">
        <v>4</v>
      </c>
      <c r="B11" s="22" t="s">
        <v>53</v>
      </c>
      <c r="C11" s="33" t="s">
        <v>68</v>
      </c>
      <c r="D11" s="21" t="s">
        <v>19</v>
      </c>
      <c r="E11" s="14">
        <v>48</v>
      </c>
      <c r="F11" s="14">
        <v>44</v>
      </c>
      <c r="G11" s="14">
        <v>32</v>
      </c>
      <c r="H11" s="45"/>
      <c r="I11" s="14"/>
      <c r="J11" s="14"/>
      <c r="K11" s="14"/>
      <c r="L11" s="14"/>
      <c r="M11" s="14"/>
      <c r="N11" s="14"/>
      <c r="O11" s="29">
        <f t="shared" si="0"/>
        <v>124</v>
      </c>
    </row>
    <row r="12" spans="1:15" ht="19.5" customHeight="1">
      <c r="A12" s="26">
        <v>5</v>
      </c>
      <c r="B12" s="15" t="s">
        <v>146</v>
      </c>
      <c r="C12" s="56">
        <v>18171</v>
      </c>
      <c r="D12" s="14" t="s">
        <v>118</v>
      </c>
      <c r="E12" s="14">
        <v>43</v>
      </c>
      <c r="F12" s="14"/>
      <c r="G12" s="14">
        <v>40</v>
      </c>
      <c r="H12" s="45"/>
      <c r="I12" s="14"/>
      <c r="J12" s="14"/>
      <c r="K12" s="14"/>
      <c r="L12" s="14"/>
      <c r="M12" s="14"/>
      <c r="N12" s="14"/>
      <c r="O12" s="29">
        <f t="shared" si="0"/>
        <v>83</v>
      </c>
    </row>
    <row r="13" spans="1:15" ht="19.5" customHeight="1">
      <c r="A13" s="25">
        <v>6</v>
      </c>
      <c r="B13" s="15" t="s">
        <v>98</v>
      </c>
      <c r="C13" s="33" t="s">
        <v>105</v>
      </c>
      <c r="D13" s="14" t="s">
        <v>99</v>
      </c>
      <c r="E13" s="14">
        <v>60</v>
      </c>
      <c r="F13" s="14"/>
      <c r="G13" s="14"/>
      <c r="H13" s="42"/>
      <c r="I13" s="14"/>
      <c r="J13" s="14"/>
      <c r="K13" s="14"/>
      <c r="L13" s="14"/>
      <c r="M13" s="14"/>
      <c r="N13" s="14"/>
      <c r="O13" s="29">
        <f t="shared" si="0"/>
        <v>60</v>
      </c>
    </row>
    <row r="14" spans="1:15" ht="19.5" customHeight="1">
      <c r="A14" s="26">
        <v>7</v>
      </c>
      <c r="B14" s="15" t="s">
        <v>155</v>
      </c>
      <c r="C14" s="56">
        <v>180805</v>
      </c>
      <c r="D14" s="14" t="s">
        <v>23</v>
      </c>
      <c r="E14" s="12"/>
      <c r="F14" s="16">
        <v>53</v>
      </c>
      <c r="G14" s="14"/>
      <c r="H14" s="42"/>
      <c r="I14" s="14"/>
      <c r="J14" s="15"/>
      <c r="K14" s="14"/>
      <c r="L14" s="14"/>
      <c r="M14" s="14"/>
      <c r="N14" s="14"/>
      <c r="O14" s="29">
        <f t="shared" si="0"/>
        <v>53</v>
      </c>
    </row>
    <row r="15" spans="1:15" ht="19.5" customHeight="1">
      <c r="A15" s="25">
        <v>8</v>
      </c>
      <c r="B15" s="15" t="s">
        <v>168</v>
      </c>
      <c r="C15" s="56">
        <v>6062</v>
      </c>
      <c r="D15" s="14" t="s">
        <v>169</v>
      </c>
      <c r="E15" s="12"/>
      <c r="F15" s="14"/>
      <c r="G15" s="14">
        <v>32</v>
      </c>
      <c r="H15" s="42"/>
      <c r="I15" s="14"/>
      <c r="J15" s="14"/>
      <c r="K15" s="14"/>
      <c r="L15" s="14"/>
      <c r="M15" s="14"/>
      <c r="N15" s="14"/>
      <c r="O15" s="29">
        <f t="shared" si="0"/>
        <v>32</v>
      </c>
    </row>
    <row r="16" spans="1:15" ht="19.5" customHeight="1">
      <c r="A16" s="25">
        <v>9</v>
      </c>
      <c r="B16" s="15" t="s">
        <v>153</v>
      </c>
      <c r="C16" s="56">
        <v>5986</v>
      </c>
      <c r="D16" s="14" t="s">
        <v>154</v>
      </c>
      <c r="E16" s="12"/>
      <c r="F16" s="14">
        <v>11</v>
      </c>
      <c r="G16" s="14">
        <v>12</v>
      </c>
      <c r="H16" s="42"/>
      <c r="I16" s="14"/>
      <c r="J16" s="14"/>
      <c r="K16" s="14"/>
      <c r="L16" s="14"/>
      <c r="M16" s="14"/>
      <c r="N16" s="14"/>
      <c r="O16" s="29">
        <f t="shared" si="0"/>
        <v>23</v>
      </c>
    </row>
    <row r="17" spans="1:15" ht="19.5" customHeight="1">
      <c r="A17" s="58">
        <v>10</v>
      </c>
      <c r="B17" s="15" t="s">
        <v>54</v>
      </c>
      <c r="C17" s="33" t="s">
        <v>86</v>
      </c>
      <c r="D17" s="14" t="s">
        <v>4</v>
      </c>
      <c r="E17" s="16">
        <v>0</v>
      </c>
      <c r="F17" s="14"/>
      <c r="G17" s="14"/>
      <c r="H17" s="45"/>
      <c r="I17" s="14"/>
      <c r="J17" s="14"/>
      <c r="K17" s="14"/>
      <c r="L17" s="14"/>
      <c r="M17" s="14"/>
      <c r="N17" s="14"/>
      <c r="O17" s="29">
        <f t="shared" si="0"/>
        <v>0</v>
      </c>
    </row>
    <row r="18" spans="1:15" ht="19.5" customHeight="1">
      <c r="A18" s="39" t="s">
        <v>112</v>
      </c>
      <c r="B18" s="39"/>
      <c r="C18" s="37"/>
      <c r="D18" s="38"/>
      <c r="E18" s="40">
        <v>7</v>
      </c>
      <c r="F18" s="40">
        <v>6</v>
      </c>
      <c r="G18" s="40">
        <v>7</v>
      </c>
      <c r="H18" s="40"/>
      <c r="I18" s="40"/>
      <c r="J18" s="40"/>
      <c r="K18" s="40"/>
      <c r="L18" s="40"/>
      <c r="M18" s="40"/>
      <c r="N18" s="12"/>
      <c r="O18" s="30"/>
    </row>
    <row r="19" ht="19.5" customHeight="1">
      <c r="H19" s="2"/>
    </row>
    <row r="20" ht="19.5" customHeight="1">
      <c r="H20" s="2"/>
    </row>
    <row r="21" ht="19.5" customHeight="1">
      <c r="H21" s="2"/>
    </row>
    <row r="22" ht="19.5" customHeight="1">
      <c r="H22" s="2"/>
    </row>
    <row r="23" ht="19.5" customHeight="1">
      <c r="H23" s="2"/>
    </row>
    <row r="24" ht="19.5" customHeight="1">
      <c r="H24" s="2"/>
    </row>
    <row r="25" ht="19.5" customHeight="1">
      <c r="H25" s="2"/>
    </row>
    <row r="26" ht="19.5" customHeight="1">
      <c r="H26" s="2"/>
    </row>
    <row r="27" ht="19.5" customHeight="1">
      <c r="H27" s="2"/>
    </row>
    <row r="28" ht="19.5" customHeight="1">
      <c r="H28" s="2"/>
    </row>
    <row r="29" ht="19.5" customHeight="1">
      <c r="H29" s="2"/>
    </row>
    <row r="30" ht="19.5" customHeight="1">
      <c r="H30" s="2"/>
    </row>
    <row r="31" ht="19.5" customHeight="1">
      <c r="H31" s="2"/>
    </row>
    <row r="32" ht="19.5" customHeight="1">
      <c r="H32" s="2"/>
    </row>
    <row r="33" ht="14.25">
      <c r="H33" s="2"/>
    </row>
  </sheetData>
  <sheetProtection/>
  <autoFilter ref="A7:O7">
    <sortState ref="A8:O33">
      <sortCondition descending="1" sortBy="value" ref="O8:O33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0" zoomScaleNormal="75" zoomScaleSheetLayoutView="80" zoomScalePageLayoutView="0" workbookViewId="0" topLeftCell="A1">
      <selection activeCell="G20" sqref="G20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43" customWidth="1"/>
    <col min="9" max="9" width="13.7109375" style="2" customWidth="1"/>
    <col min="10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7" ht="26.25" customHeight="1">
      <c r="A2" s="59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2"/>
      <c r="Q2" s="32"/>
    </row>
    <row r="3" spans="1:17" ht="26.2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</row>
    <row r="4" spans="1:17" ht="26.2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2"/>
      <c r="Q4" s="32"/>
    </row>
    <row r="5" spans="1:14" ht="13.5" customHeight="1">
      <c r="A5" s="5"/>
      <c r="B5" s="5"/>
      <c r="C5" s="5"/>
      <c r="D5" s="5"/>
      <c r="E5" s="7"/>
      <c r="F5" s="7"/>
      <c r="G5" s="6"/>
      <c r="H5" s="44"/>
      <c r="I5" s="7"/>
      <c r="J5" s="6"/>
      <c r="K5" s="7"/>
      <c r="L5" s="7"/>
      <c r="M5" s="7"/>
      <c r="N5" s="4"/>
    </row>
    <row r="6" spans="1:14" ht="15">
      <c r="A6" s="5"/>
      <c r="B6" s="9"/>
      <c r="C6" s="9"/>
      <c r="D6" s="9"/>
      <c r="E6" s="60"/>
      <c r="F6" s="60"/>
      <c r="G6" s="61"/>
      <c r="I6" s="7"/>
      <c r="J6" s="9"/>
      <c r="K6" s="7"/>
      <c r="L6" s="7"/>
      <c r="M6" s="7"/>
      <c r="N6" s="4"/>
    </row>
    <row r="7" spans="1:15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</row>
    <row r="8" spans="1:15" ht="19.5" customHeight="1">
      <c r="A8" s="25">
        <v>1</v>
      </c>
      <c r="B8" s="15" t="s">
        <v>59</v>
      </c>
      <c r="C8" s="33" t="s">
        <v>71</v>
      </c>
      <c r="D8" s="14" t="s">
        <v>24</v>
      </c>
      <c r="E8" s="14">
        <v>42</v>
      </c>
      <c r="F8" s="14">
        <v>53</v>
      </c>
      <c r="G8" s="14">
        <v>53</v>
      </c>
      <c r="H8" s="45"/>
      <c r="I8" s="14"/>
      <c r="J8" s="14"/>
      <c r="K8" s="14"/>
      <c r="L8" s="14"/>
      <c r="M8" s="14"/>
      <c r="N8" s="14"/>
      <c r="O8" s="29">
        <f aca="true" t="shared" si="0" ref="O8:O19">SUM(E8+F8+G8+H8+I8+J8+K8+L8+M8+N8)</f>
        <v>148</v>
      </c>
    </row>
    <row r="9" spans="1:15" ht="19.5" customHeight="1">
      <c r="A9" s="25">
        <v>2</v>
      </c>
      <c r="B9" s="15" t="s">
        <v>57</v>
      </c>
      <c r="C9" s="33" t="s">
        <v>69</v>
      </c>
      <c r="D9" s="14" t="s">
        <v>3</v>
      </c>
      <c r="E9" s="14">
        <v>21</v>
      </c>
      <c r="F9" s="14">
        <v>53</v>
      </c>
      <c r="G9" s="14">
        <v>46</v>
      </c>
      <c r="H9" s="45"/>
      <c r="I9" s="14"/>
      <c r="J9" s="14"/>
      <c r="K9" s="16"/>
      <c r="L9" s="14"/>
      <c r="M9" s="14"/>
      <c r="N9" s="14"/>
      <c r="O9" s="29">
        <f t="shared" si="0"/>
        <v>120</v>
      </c>
    </row>
    <row r="10" spans="1:15" ht="19.5" customHeight="1">
      <c r="A10" s="25">
        <v>3</v>
      </c>
      <c r="B10" s="15" t="s">
        <v>60</v>
      </c>
      <c r="C10" s="33" t="s">
        <v>90</v>
      </c>
      <c r="D10" s="14" t="s">
        <v>5</v>
      </c>
      <c r="E10" s="14">
        <v>35</v>
      </c>
      <c r="F10" s="14">
        <v>30</v>
      </c>
      <c r="G10" s="14">
        <v>48</v>
      </c>
      <c r="H10" s="45"/>
      <c r="I10" s="14"/>
      <c r="J10" s="14"/>
      <c r="K10" s="14"/>
      <c r="L10" s="14"/>
      <c r="M10" s="14"/>
      <c r="N10" s="14"/>
      <c r="O10" s="29">
        <f t="shared" si="0"/>
        <v>113</v>
      </c>
    </row>
    <row r="11" spans="1:15" ht="19.5" customHeight="1">
      <c r="A11" s="25">
        <v>4</v>
      </c>
      <c r="B11" s="15" t="s">
        <v>139</v>
      </c>
      <c r="C11" s="33">
        <v>19147</v>
      </c>
      <c r="D11" s="14" t="s">
        <v>140</v>
      </c>
      <c r="E11" s="14">
        <v>30</v>
      </c>
      <c r="F11" s="14">
        <v>38</v>
      </c>
      <c r="G11" s="14">
        <v>37</v>
      </c>
      <c r="H11" s="45"/>
      <c r="I11" s="14"/>
      <c r="J11" s="14"/>
      <c r="K11" s="14"/>
      <c r="L11" s="14"/>
      <c r="M11" s="14"/>
      <c r="N11" s="14"/>
      <c r="O11" s="29">
        <f t="shared" si="0"/>
        <v>105</v>
      </c>
    </row>
    <row r="12" spans="1:15" ht="19.5" customHeight="1">
      <c r="A12" s="25">
        <v>5</v>
      </c>
      <c r="B12" s="15" t="s">
        <v>165</v>
      </c>
      <c r="C12" s="56">
        <v>6067</v>
      </c>
      <c r="D12" s="14" t="s">
        <v>166</v>
      </c>
      <c r="E12" s="14"/>
      <c r="F12" s="14">
        <v>51</v>
      </c>
      <c r="G12" s="14">
        <v>54</v>
      </c>
      <c r="H12" s="42"/>
      <c r="I12" s="14"/>
      <c r="J12" s="15"/>
      <c r="K12" s="14"/>
      <c r="L12" s="14"/>
      <c r="M12" s="14"/>
      <c r="N12" s="14"/>
      <c r="O12" s="29">
        <f t="shared" si="0"/>
        <v>105</v>
      </c>
    </row>
    <row r="13" spans="1:15" ht="19.5" customHeight="1">
      <c r="A13" s="25">
        <v>6</v>
      </c>
      <c r="B13" s="15" t="s">
        <v>167</v>
      </c>
      <c r="C13" s="56">
        <v>3842</v>
      </c>
      <c r="D13" s="14" t="s">
        <v>6</v>
      </c>
      <c r="E13" s="14"/>
      <c r="F13" s="14">
        <v>48</v>
      </c>
      <c r="G13" s="14">
        <v>48</v>
      </c>
      <c r="H13" s="42"/>
      <c r="I13" s="14"/>
      <c r="J13" s="15"/>
      <c r="K13" s="14"/>
      <c r="L13" s="14"/>
      <c r="M13" s="14"/>
      <c r="N13" s="14"/>
      <c r="O13" s="29">
        <f t="shared" si="0"/>
        <v>96</v>
      </c>
    </row>
    <row r="14" spans="1:15" ht="19.5" customHeight="1">
      <c r="A14" s="25">
        <v>7</v>
      </c>
      <c r="B14" s="15" t="s">
        <v>163</v>
      </c>
      <c r="C14" s="56">
        <v>4085</v>
      </c>
      <c r="D14" s="14" t="s">
        <v>164</v>
      </c>
      <c r="E14" s="14"/>
      <c r="F14" s="14">
        <v>44</v>
      </c>
      <c r="G14" s="14">
        <v>41</v>
      </c>
      <c r="H14" s="42"/>
      <c r="I14" s="14"/>
      <c r="J14" s="15"/>
      <c r="K14" s="14"/>
      <c r="L14" s="14"/>
      <c r="M14" s="14"/>
      <c r="N14" s="14"/>
      <c r="O14" s="29">
        <f t="shared" si="0"/>
        <v>85</v>
      </c>
    </row>
    <row r="15" spans="1:15" ht="19.5" customHeight="1">
      <c r="A15" s="25">
        <v>8</v>
      </c>
      <c r="B15" s="15" t="s">
        <v>110</v>
      </c>
      <c r="C15" s="33">
        <v>16011</v>
      </c>
      <c r="D15" s="14" t="s">
        <v>111</v>
      </c>
      <c r="E15" s="14">
        <v>43</v>
      </c>
      <c r="F15" s="46"/>
      <c r="G15" s="46"/>
      <c r="H15" s="46"/>
      <c r="I15" s="14"/>
      <c r="J15" s="14"/>
      <c r="K15" s="14"/>
      <c r="L15" s="14"/>
      <c r="M15" s="14"/>
      <c r="N15" s="14"/>
      <c r="O15" s="29">
        <f t="shared" si="0"/>
        <v>43</v>
      </c>
    </row>
    <row r="16" spans="1:15" ht="19.5" customHeight="1">
      <c r="A16" s="25">
        <v>9</v>
      </c>
      <c r="B16" s="15" t="s">
        <v>109</v>
      </c>
      <c r="C16" s="33">
        <v>10258</v>
      </c>
      <c r="D16" s="14" t="s">
        <v>6</v>
      </c>
      <c r="E16" s="14">
        <v>34</v>
      </c>
      <c r="F16" s="14"/>
      <c r="G16" s="14"/>
      <c r="H16" s="45"/>
      <c r="I16" s="14"/>
      <c r="J16" s="14"/>
      <c r="K16" s="16"/>
      <c r="L16" s="14"/>
      <c r="M16" s="14"/>
      <c r="N16" s="14"/>
      <c r="O16" s="29">
        <f t="shared" si="0"/>
        <v>34</v>
      </c>
    </row>
    <row r="17" spans="1:15" ht="19.5" customHeight="1">
      <c r="A17" s="25">
        <v>10</v>
      </c>
      <c r="B17" s="15" t="s">
        <v>58</v>
      </c>
      <c r="C17" s="33" t="s">
        <v>70</v>
      </c>
      <c r="D17" s="14" t="s">
        <v>100</v>
      </c>
      <c r="E17" s="16">
        <v>28</v>
      </c>
      <c r="F17" s="17">
        <v>0</v>
      </c>
      <c r="G17" s="17"/>
      <c r="H17" s="45"/>
      <c r="I17" s="14"/>
      <c r="J17" s="14"/>
      <c r="K17" s="14"/>
      <c r="L17" s="14"/>
      <c r="M17" s="14"/>
      <c r="N17" s="14"/>
      <c r="O17" s="29">
        <f t="shared" si="0"/>
        <v>28</v>
      </c>
    </row>
    <row r="18" spans="1:15" ht="19.5" customHeight="1">
      <c r="A18" s="25"/>
      <c r="B18" s="15" t="s">
        <v>101</v>
      </c>
      <c r="C18" s="33" t="s">
        <v>104</v>
      </c>
      <c r="D18" s="14" t="s">
        <v>16</v>
      </c>
      <c r="E18" s="14">
        <v>10</v>
      </c>
      <c r="F18" s="14"/>
      <c r="G18" s="14"/>
      <c r="H18" s="42"/>
      <c r="I18" s="14"/>
      <c r="J18" s="14"/>
      <c r="K18" s="14"/>
      <c r="L18" s="14"/>
      <c r="M18" s="14"/>
      <c r="N18" s="14"/>
      <c r="O18" s="29">
        <f t="shared" si="0"/>
        <v>10</v>
      </c>
    </row>
    <row r="19" spans="1:15" ht="19.5" customHeight="1">
      <c r="A19" s="25"/>
      <c r="B19" s="15" t="s">
        <v>141</v>
      </c>
      <c r="C19" s="33">
        <v>19622</v>
      </c>
      <c r="D19" s="14" t="s">
        <v>142</v>
      </c>
      <c r="E19" s="14">
        <v>0</v>
      </c>
      <c r="F19" s="14">
        <v>0</v>
      </c>
      <c r="G19" s="14"/>
      <c r="H19" s="42"/>
      <c r="I19" s="14"/>
      <c r="J19" s="15"/>
      <c r="K19" s="14"/>
      <c r="L19" s="14"/>
      <c r="M19" s="14"/>
      <c r="N19" s="14"/>
      <c r="O19" s="29">
        <f t="shared" si="0"/>
        <v>0</v>
      </c>
    </row>
    <row r="20" spans="1:15" ht="19.5" customHeight="1">
      <c r="A20" s="39" t="s">
        <v>112</v>
      </c>
      <c r="B20" s="37"/>
      <c r="C20" s="37"/>
      <c r="D20" s="38"/>
      <c r="E20" s="40">
        <v>9</v>
      </c>
      <c r="F20" s="40">
        <v>9</v>
      </c>
      <c r="G20" s="40">
        <v>7</v>
      </c>
      <c r="H20" s="40"/>
      <c r="I20" s="40"/>
      <c r="J20" s="40"/>
      <c r="K20" s="40"/>
      <c r="L20" s="40"/>
      <c r="M20" s="40"/>
      <c r="N20" s="12"/>
      <c r="O20" s="30"/>
    </row>
    <row r="21" ht="19.5" customHeight="1">
      <c r="H21" s="2"/>
    </row>
    <row r="22" ht="19.5" customHeight="1">
      <c r="H22" s="2"/>
    </row>
    <row r="23" ht="19.5" customHeight="1">
      <c r="H23" s="2"/>
    </row>
    <row r="24" ht="19.5" customHeight="1">
      <c r="H24" s="2"/>
    </row>
    <row r="25" ht="19.5" customHeight="1">
      <c r="H25" s="2"/>
    </row>
    <row r="26" ht="19.5" customHeight="1">
      <c r="H26" s="2"/>
    </row>
    <row r="27" ht="19.5" customHeight="1">
      <c r="H27" s="2"/>
    </row>
    <row r="28" ht="19.5" customHeight="1">
      <c r="H28" s="2"/>
    </row>
    <row r="29" ht="19.5" customHeight="1">
      <c r="H29" s="2"/>
    </row>
    <row r="30" ht="19.5" customHeight="1">
      <c r="H30" s="2"/>
    </row>
    <row r="31" ht="19.5" customHeight="1">
      <c r="H31" s="2"/>
    </row>
    <row r="32" ht="19.5" customHeight="1">
      <c r="H32" s="2"/>
    </row>
    <row r="33" ht="19.5" customHeight="1">
      <c r="H33" s="2"/>
    </row>
    <row r="34" ht="19.5" customHeight="1">
      <c r="H34" s="2"/>
    </row>
    <row r="35" ht="14.25">
      <c r="H35" s="2"/>
    </row>
  </sheetData>
  <sheetProtection/>
  <autoFilter ref="A7:O7">
    <sortState ref="A8:O35">
      <sortCondition descending="1" sortBy="value" ref="O8:O35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SheetLayoutView="75" zoomScalePageLayoutView="0" workbookViewId="0" topLeftCell="A1">
      <selection activeCell="G19" sqref="G19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43" customWidth="1"/>
    <col min="9" max="9" width="13.7109375" style="2" customWidth="1"/>
    <col min="10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8" ht="26.25" customHeight="1">
      <c r="A2" s="59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2"/>
      <c r="Q2" s="32"/>
      <c r="R2" s="32"/>
    </row>
    <row r="3" spans="1:18" ht="26.2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  <c r="R3" s="32"/>
    </row>
    <row r="4" spans="1:18" ht="26.25" customHeight="1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2"/>
      <c r="Q4" s="32"/>
      <c r="R4" s="32"/>
    </row>
    <row r="5" spans="1:14" ht="13.5" customHeight="1">
      <c r="A5" s="5"/>
      <c r="B5" s="5"/>
      <c r="C5" s="5"/>
      <c r="D5" s="5"/>
      <c r="E5" s="7"/>
      <c r="F5" s="7"/>
      <c r="G5" s="6"/>
      <c r="H5" s="44"/>
      <c r="I5" s="7"/>
      <c r="J5" s="6"/>
      <c r="K5" s="7"/>
      <c r="L5" s="7"/>
      <c r="M5" s="7"/>
      <c r="N5" s="4"/>
    </row>
    <row r="6" spans="1:14" ht="15">
      <c r="A6" s="5"/>
      <c r="B6" s="9"/>
      <c r="C6" s="9"/>
      <c r="D6" s="9"/>
      <c r="E6" s="60"/>
      <c r="F6" s="60"/>
      <c r="G6" s="61"/>
      <c r="I6" s="7"/>
      <c r="J6" s="9"/>
      <c r="K6" s="7"/>
      <c r="L6" s="7"/>
      <c r="M6" s="7"/>
      <c r="N6" s="4"/>
    </row>
    <row r="7" spans="1:15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</row>
    <row r="8" spans="1:15" ht="19.5" customHeight="1">
      <c r="A8" s="26">
        <v>1</v>
      </c>
      <c r="B8" s="15" t="s">
        <v>159</v>
      </c>
      <c r="C8" s="33" t="s">
        <v>123</v>
      </c>
      <c r="D8" s="14" t="s">
        <v>127</v>
      </c>
      <c r="E8" s="16">
        <v>53</v>
      </c>
      <c r="F8" s="14">
        <v>55</v>
      </c>
      <c r="G8" s="14">
        <v>40</v>
      </c>
      <c r="H8" s="45"/>
      <c r="I8" s="14"/>
      <c r="J8" s="14"/>
      <c r="K8" s="16"/>
      <c r="L8" s="14"/>
      <c r="M8" s="14"/>
      <c r="N8" s="14"/>
      <c r="O8" s="29">
        <f aca="true" t="shared" si="0" ref="O8:O15">SUM(E8+F8+G8+H8+I8+J8+K8+L8+M8+N8)</f>
        <v>148</v>
      </c>
    </row>
    <row r="9" spans="1:15" ht="19.5" customHeight="1">
      <c r="A9" s="25">
        <v>2</v>
      </c>
      <c r="B9" s="15" t="s">
        <v>55</v>
      </c>
      <c r="C9" s="33" t="s">
        <v>87</v>
      </c>
      <c r="D9" s="14" t="s">
        <v>17</v>
      </c>
      <c r="E9" s="16">
        <v>45</v>
      </c>
      <c r="F9" s="23" t="s">
        <v>156</v>
      </c>
      <c r="G9" s="46">
        <v>52</v>
      </c>
      <c r="H9" s="23"/>
      <c r="I9" s="14"/>
      <c r="J9" s="14"/>
      <c r="K9" s="14"/>
      <c r="L9" s="14"/>
      <c r="M9" s="14"/>
      <c r="N9" s="14"/>
      <c r="O9" s="29">
        <f t="shared" si="0"/>
        <v>145</v>
      </c>
    </row>
    <row r="10" spans="1:15" ht="19.5" customHeight="1">
      <c r="A10" s="25">
        <v>3</v>
      </c>
      <c r="B10" s="15" t="s">
        <v>147</v>
      </c>
      <c r="C10" s="33" t="s">
        <v>148</v>
      </c>
      <c r="D10" s="14" t="s">
        <v>11</v>
      </c>
      <c r="E10" s="16">
        <v>49</v>
      </c>
      <c r="F10" s="16">
        <v>46</v>
      </c>
      <c r="G10" s="16">
        <v>47</v>
      </c>
      <c r="H10" s="45"/>
      <c r="I10" s="14"/>
      <c r="J10" s="14"/>
      <c r="K10" s="16"/>
      <c r="L10" s="14"/>
      <c r="M10" s="14"/>
      <c r="N10" s="14"/>
      <c r="O10" s="29">
        <f t="shared" si="0"/>
        <v>142</v>
      </c>
    </row>
    <row r="11" spans="1:15" ht="19.5" customHeight="1">
      <c r="A11" s="26">
        <v>4</v>
      </c>
      <c r="B11" s="15" t="s">
        <v>113</v>
      </c>
      <c r="C11" s="33">
        <v>13106</v>
      </c>
      <c r="D11" s="14" t="s">
        <v>10</v>
      </c>
      <c r="E11" s="16">
        <v>53</v>
      </c>
      <c r="F11" s="17">
        <v>58</v>
      </c>
      <c r="G11" s="17">
        <v>26</v>
      </c>
      <c r="H11" s="42"/>
      <c r="I11" s="14"/>
      <c r="J11" s="14"/>
      <c r="K11" s="14"/>
      <c r="L11" s="14"/>
      <c r="M11" s="14"/>
      <c r="N11" s="14"/>
      <c r="O11" s="29">
        <f t="shared" si="0"/>
        <v>137</v>
      </c>
    </row>
    <row r="12" spans="1:15" ht="19.5" customHeight="1">
      <c r="A12" s="26">
        <v>5</v>
      </c>
      <c r="B12" s="22" t="s">
        <v>63</v>
      </c>
      <c r="C12" s="33" t="s">
        <v>91</v>
      </c>
      <c r="D12" s="21" t="s">
        <v>118</v>
      </c>
      <c r="E12" s="14">
        <v>60</v>
      </c>
      <c r="F12" s="17"/>
      <c r="G12" s="17">
        <v>60</v>
      </c>
      <c r="H12" s="42"/>
      <c r="I12" s="14"/>
      <c r="J12" s="14"/>
      <c r="K12" s="14"/>
      <c r="L12" s="14"/>
      <c r="M12" s="14"/>
      <c r="N12" s="14"/>
      <c r="O12" s="29">
        <f t="shared" si="0"/>
        <v>120</v>
      </c>
    </row>
    <row r="13" spans="1:15" ht="19.5" customHeight="1">
      <c r="A13" s="25">
        <v>6</v>
      </c>
      <c r="B13" s="15" t="s">
        <v>157</v>
      </c>
      <c r="C13" s="56">
        <v>2796</v>
      </c>
      <c r="D13" s="14" t="s">
        <v>158</v>
      </c>
      <c r="E13" s="16">
        <v>53</v>
      </c>
      <c r="F13" s="17">
        <v>53</v>
      </c>
      <c r="G13" s="17"/>
      <c r="H13" s="42"/>
      <c r="I13" s="14"/>
      <c r="J13" s="14"/>
      <c r="K13" s="14"/>
      <c r="L13" s="14"/>
      <c r="M13" s="14"/>
      <c r="N13" s="14"/>
      <c r="O13" s="29">
        <f t="shared" si="0"/>
        <v>106</v>
      </c>
    </row>
    <row r="14" spans="1:15" ht="19.5" customHeight="1">
      <c r="A14" s="26"/>
      <c r="B14" s="15"/>
      <c r="C14" s="36"/>
      <c r="D14" s="14"/>
      <c r="E14" s="14"/>
      <c r="F14" s="17"/>
      <c r="G14" s="17"/>
      <c r="H14" s="45"/>
      <c r="I14" s="14"/>
      <c r="J14" s="14"/>
      <c r="K14" s="14"/>
      <c r="L14" s="14"/>
      <c r="M14" s="14"/>
      <c r="N14" s="14"/>
      <c r="O14" s="29">
        <f t="shared" si="0"/>
        <v>0</v>
      </c>
    </row>
    <row r="15" spans="1:15" ht="19.5" customHeight="1">
      <c r="A15" s="25"/>
      <c r="B15" s="15"/>
      <c r="C15" s="36"/>
      <c r="D15" s="14"/>
      <c r="E15" s="16"/>
      <c r="F15" s="17"/>
      <c r="G15" s="17"/>
      <c r="H15" s="45"/>
      <c r="I15" s="14"/>
      <c r="J15" s="14"/>
      <c r="K15" s="14"/>
      <c r="L15" s="14"/>
      <c r="M15" s="14"/>
      <c r="N15" s="14"/>
      <c r="O15" s="29">
        <f t="shared" si="0"/>
        <v>0</v>
      </c>
    </row>
    <row r="16" spans="1:15" ht="19.5" customHeight="1">
      <c r="A16" s="26"/>
      <c r="B16" s="15"/>
      <c r="C16" s="36"/>
      <c r="D16" s="14"/>
      <c r="E16" s="16"/>
      <c r="F16" s="17"/>
      <c r="G16" s="17"/>
      <c r="H16" s="45"/>
      <c r="I16" s="14"/>
      <c r="J16" s="14"/>
      <c r="K16" s="14"/>
      <c r="L16" s="14"/>
      <c r="M16" s="14"/>
      <c r="N16" s="14"/>
      <c r="O16" s="29"/>
    </row>
    <row r="17" spans="1:15" ht="19.5" customHeight="1">
      <c r="A17" s="25"/>
      <c r="B17" s="22"/>
      <c r="C17" s="36"/>
      <c r="D17" s="21"/>
      <c r="E17" s="21"/>
      <c r="F17" s="17"/>
      <c r="G17" s="17"/>
      <c r="H17" s="45"/>
      <c r="I17" s="14"/>
      <c r="J17" s="14"/>
      <c r="K17" s="14"/>
      <c r="L17" s="14"/>
      <c r="M17" s="14"/>
      <c r="N17" s="14"/>
      <c r="O17" s="29"/>
    </row>
    <row r="18" spans="1:15" ht="19.5" customHeight="1">
      <c r="A18" s="26"/>
      <c r="B18" s="15"/>
      <c r="C18" s="36"/>
      <c r="D18" s="14"/>
      <c r="E18" s="14"/>
      <c r="F18" s="17"/>
      <c r="G18" s="17"/>
      <c r="H18" s="42"/>
      <c r="I18" s="14"/>
      <c r="J18" s="14"/>
      <c r="K18" s="14"/>
      <c r="L18" s="14"/>
      <c r="M18" s="14"/>
      <c r="N18" s="14"/>
      <c r="O18" s="29"/>
    </row>
    <row r="19" spans="1:15" ht="19.5" customHeight="1">
      <c r="A19" s="39" t="s">
        <v>112</v>
      </c>
      <c r="B19" s="37"/>
      <c r="C19" s="37"/>
      <c r="D19" s="38"/>
      <c r="E19" s="40">
        <v>6</v>
      </c>
      <c r="F19" s="40">
        <v>5</v>
      </c>
      <c r="G19" s="40">
        <v>5</v>
      </c>
      <c r="H19" s="40"/>
      <c r="I19" s="40"/>
      <c r="J19" s="40"/>
      <c r="K19" s="40"/>
      <c r="L19" s="40"/>
      <c r="M19" s="40"/>
      <c r="N19" s="12"/>
      <c r="O19" s="29"/>
    </row>
    <row r="20" ht="19.5" customHeight="1">
      <c r="H20" s="2"/>
    </row>
    <row r="21" ht="19.5" customHeight="1">
      <c r="H21" s="2"/>
    </row>
    <row r="22" ht="19.5" customHeight="1">
      <c r="H22" s="2"/>
    </row>
    <row r="23" ht="19.5" customHeight="1">
      <c r="H23" s="2"/>
    </row>
    <row r="24" ht="19.5" customHeight="1">
      <c r="H24" s="2"/>
    </row>
    <row r="25" ht="19.5" customHeight="1">
      <c r="H25" s="2"/>
    </row>
    <row r="26" ht="19.5" customHeight="1">
      <c r="H26" s="2"/>
    </row>
    <row r="27" ht="19.5" customHeight="1">
      <c r="H27" s="2"/>
    </row>
    <row r="28" ht="19.5" customHeight="1">
      <c r="H28" s="2"/>
    </row>
    <row r="29" ht="19.5" customHeight="1">
      <c r="H29" s="2"/>
    </row>
    <row r="30" ht="19.5" customHeight="1">
      <c r="H30" s="2"/>
    </row>
    <row r="31" ht="19.5" customHeight="1">
      <c r="H31" s="2"/>
    </row>
    <row r="32" ht="19.5" customHeight="1">
      <c r="H32" s="2"/>
    </row>
    <row r="33" ht="19.5" customHeight="1">
      <c r="H33" s="2"/>
    </row>
    <row r="34" ht="14.25">
      <c r="H34" s="2"/>
    </row>
  </sheetData>
  <sheetProtection/>
  <autoFilter ref="A7:O7">
    <sortState ref="A8:O34">
      <sortCondition descending="1" sortBy="value" ref="O8:O34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2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43" customWidth="1"/>
    <col min="9" max="9" width="13.7109375" style="2" customWidth="1"/>
    <col min="10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8" ht="26.25" customHeight="1">
      <c r="A2" s="59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2"/>
      <c r="Q2" s="32"/>
      <c r="R2" s="32"/>
    </row>
    <row r="3" spans="1:18" ht="26.2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  <c r="R3" s="32"/>
    </row>
    <row r="4" spans="1:18" ht="26.2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2"/>
      <c r="Q4" s="32"/>
      <c r="R4" s="32"/>
    </row>
    <row r="5" spans="1:14" ht="13.5" customHeight="1">
      <c r="A5" s="5"/>
      <c r="B5" s="5"/>
      <c r="C5" s="35"/>
      <c r="D5" s="35"/>
      <c r="E5" s="7"/>
      <c r="F5" s="7"/>
      <c r="G5" s="6"/>
      <c r="H5" s="44"/>
      <c r="I5" s="7"/>
      <c r="J5" s="6"/>
      <c r="K5" s="7"/>
      <c r="L5" s="7"/>
      <c r="M5" s="7"/>
      <c r="N5" s="4"/>
    </row>
    <row r="6" spans="1:14" ht="15">
      <c r="A6" s="5"/>
      <c r="B6" s="9"/>
      <c r="C6" s="7"/>
      <c r="D6" s="7"/>
      <c r="E6" s="60"/>
      <c r="F6" s="60"/>
      <c r="G6" s="61"/>
      <c r="I6" s="7"/>
      <c r="J6" s="9"/>
      <c r="K6" s="7"/>
      <c r="L6" s="7"/>
      <c r="M6" s="7"/>
      <c r="N6" s="4"/>
    </row>
    <row r="7" spans="1:15" s="2" customFormat="1" ht="42.75" customHeight="1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130</v>
      </c>
      <c r="F7" s="27" t="s">
        <v>129</v>
      </c>
      <c r="G7" s="27" t="s">
        <v>131</v>
      </c>
      <c r="H7" s="27"/>
      <c r="I7" s="27"/>
      <c r="J7" s="27"/>
      <c r="K7" s="27"/>
      <c r="L7" s="27"/>
      <c r="M7" s="27"/>
      <c r="N7" s="27"/>
      <c r="O7" s="28" t="s">
        <v>27</v>
      </c>
    </row>
    <row r="8" spans="1:15" ht="19.5" customHeight="1">
      <c r="A8" s="25">
        <v>1</v>
      </c>
      <c r="B8" s="15" t="s">
        <v>114</v>
      </c>
      <c r="C8" s="33" t="s">
        <v>116</v>
      </c>
      <c r="D8" s="14" t="s">
        <v>115</v>
      </c>
      <c r="E8" s="14">
        <v>56</v>
      </c>
      <c r="F8" s="17">
        <v>58</v>
      </c>
      <c r="G8" s="17">
        <v>59</v>
      </c>
      <c r="H8" s="42"/>
      <c r="I8" s="14"/>
      <c r="J8" s="19"/>
      <c r="K8" s="14"/>
      <c r="L8" s="14"/>
      <c r="M8" s="14"/>
      <c r="N8" s="14"/>
      <c r="O8" s="29">
        <f aca="true" t="shared" si="0" ref="O8:O13">SUM(E8+F8+G8+H8+I8+J8+K8+L8+M8+N8)</f>
        <v>173</v>
      </c>
    </row>
    <row r="9" spans="1:15" ht="19.5" customHeight="1">
      <c r="A9" s="25">
        <v>2</v>
      </c>
      <c r="B9" s="15" t="s">
        <v>65</v>
      </c>
      <c r="C9" s="34">
        <v>12285</v>
      </c>
      <c r="D9" s="14" t="s">
        <v>21</v>
      </c>
      <c r="E9" s="16">
        <v>48</v>
      </c>
      <c r="F9" s="14">
        <v>51</v>
      </c>
      <c r="G9" s="14">
        <v>41</v>
      </c>
      <c r="H9" s="14"/>
      <c r="I9" s="14"/>
      <c r="J9" s="19"/>
      <c r="K9" s="14"/>
      <c r="L9" s="14"/>
      <c r="M9" s="14"/>
      <c r="N9" s="14"/>
      <c r="O9" s="29">
        <f t="shared" si="0"/>
        <v>140</v>
      </c>
    </row>
    <row r="10" spans="1:15" ht="19.5" customHeight="1">
      <c r="A10" s="41">
        <v>3</v>
      </c>
      <c r="B10" s="22" t="s">
        <v>66</v>
      </c>
      <c r="C10" s="33" t="s">
        <v>92</v>
      </c>
      <c r="D10" s="21" t="s">
        <v>7</v>
      </c>
      <c r="E10" s="14">
        <v>56</v>
      </c>
      <c r="F10" s="14">
        <v>58</v>
      </c>
      <c r="G10" s="57">
        <v>24</v>
      </c>
      <c r="H10" s="45"/>
      <c r="I10" s="14"/>
      <c r="J10" s="15"/>
      <c r="K10" s="14"/>
      <c r="L10" s="14"/>
      <c r="M10" s="14"/>
      <c r="N10" s="14"/>
      <c r="O10" s="29">
        <f t="shared" si="0"/>
        <v>138</v>
      </c>
    </row>
    <row r="11" spans="1:15" ht="19.5" customHeight="1">
      <c r="A11" s="41">
        <v>4</v>
      </c>
      <c r="B11" s="22" t="s">
        <v>50</v>
      </c>
      <c r="C11" s="33" t="s">
        <v>85</v>
      </c>
      <c r="D11" s="21" t="s">
        <v>23</v>
      </c>
      <c r="E11" s="21">
        <v>44</v>
      </c>
      <c r="F11" s="17">
        <v>44</v>
      </c>
      <c r="G11" s="17">
        <v>48</v>
      </c>
      <c r="H11" s="42"/>
      <c r="I11" s="14"/>
      <c r="J11" s="19"/>
      <c r="K11" s="14"/>
      <c r="L11" s="14"/>
      <c r="M11" s="14"/>
      <c r="N11" s="14"/>
      <c r="O11" s="29">
        <f t="shared" si="0"/>
        <v>136</v>
      </c>
    </row>
    <row r="12" spans="1:15" ht="19.5" customHeight="1">
      <c r="A12" s="25">
        <v>5</v>
      </c>
      <c r="B12" s="15" t="s">
        <v>62</v>
      </c>
      <c r="C12" s="33" t="s">
        <v>83</v>
      </c>
      <c r="D12" s="14" t="s">
        <v>152</v>
      </c>
      <c r="E12" s="14">
        <v>24</v>
      </c>
      <c r="F12" s="14">
        <v>49</v>
      </c>
      <c r="G12" s="14">
        <v>26</v>
      </c>
      <c r="H12" s="14"/>
      <c r="I12" s="14"/>
      <c r="J12" s="15"/>
      <c r="K12" s="14"/>
      <c r="L12" s="14"/>
      <c r="M12" s="14"/>
      <c r="N12" s="14"/>
      <c r="O12" s="29">
        <f t="shared" si="0"/>
        <v>99</v>
      </c>
    </row>
    <row r="13" spans="1:15" ht="19.5" customHeight="1">
      <c r="A13" s="41">
        <v>6</v>
      </c>
      <c r="B13" s="15" t="s">
        <v>63</v>
      </c>
      <c r="C13" s="33" t="s">
        <v>91</v>
      </c>
      <c r="D13" s="14" t="s">
        <v>118</v>
      </c>
      <c r="E13" s="14">
        <v>30</v>
      </c>
      <c r="F13" s="17"/>
      <c r="G13" s="17">
        <v>15</v>
      </c>
      <c r="H13" s="45"/>
      <c r="I13" s="14"/>
      <c r="J13" s="19"/>
      <c r="K13" s="14"/>
      <c r="L13" s="14"/>
      <c r="M13" s="14"/>
      <c r="N13" s="14"/>
      <c r="O13" s="29">
        <f t="shared" si="0"/>
        <v>45</v>
      </c>
    </row>
    <row r="14" spans="1:15" ht="19.5" customHeight="1">
      <c r="A14" s="41"/>
      <c r="B14" s="15"/>
      <c r="C14" s="36"/>
      <c r="D14" s="14"/>
      <c r="E14" s="16"/>
      <c r="F14" s="17"/>
      <c r="G14" s="17"/>
      <c r="H14" s="42"/>
      <c r="I14" s="14"/>
      <c r="J14" s="19"/>
      <c r="K14" s="14"/>
      <c r="L14" s="14"/>
      <c r="M14" s="14"/>
      <c r="N14" s="14"/>
      <c r="O14" s="29">
        <f>SUM(E14+F14+G14+H14+I14+J14+K14+L14+M14+N14)</f>
        <v>0</v>
      </c>
    </row>
    <row r="15" spans="1:15" ht="19.5" customHeight="1">
      <c r="A15" s="25"/>
      <c r="B15" s="15"/>
      <c r="C15" s="36"/>
      <c r="D15" s="14"/>
      <c r="E15" s="14"/>
      <c r="F15" s="16"/>
      <c r="G15" s="16"/>
      <c r="H15" s="42"/>
      <c r="I15" s="14"/>
      <c r="J15" s="15"/>
      <c r="K15" s="16"/>
      <c r="L15" s="14"/>
      <c r="M15" s="14"/>
      <c r="N15" s="14"/>
      <c r="O15" s="29">
        <f>SUM(E15+F15+G15+H15+I15+J15+K15+L15+M15+N15)</f>
        <v>0</v>
      </c>
    </row>
    <row r="16" spans="1:15" ht="20.25" customHeight="1">
      <c r="A16" s="25"/>
      <c r="B16" s="15"/>
      <c r="C16" s="36"/>
      <c r="D16" s="14"/>
      <c r="E16" s="16"/>
      <c r="F16" s="17"/>
      <c r="G16" s="17"/>
      <c r="H16" s="45"/>
      <c r="I16" s="14"/>
      <c r="J16" s="19"/>
      <c r="K16" s="14"/>
      <c r="L16" s="14"/>
      <c r="M16" s="14"/>
      <c r="N16" s="14"/>
      <c r="O16" s="29">
        <f>SUM(E16+F16+G16+H16+I16+J16+K16+L16+M16+N16)</f>
        <v>0</v>
      </c>
    </row>
    <row r="17" spans="1:15" ht="20.25" customHeight="1">
      <c r="A17" s="41"/>
      <c r="B17" s="15"/>
      <c r="C17" s="16"/>
      <c r="D17" s="14"/>
      <c r="E17" s="16"/>
      <c r="F17" s="17"/>
      <c r="G17" s="17"/>
      <c r="H17" s="45"/>
      <c r="I17" s="14"/>
      <c r="J17" s="19"/>
      <c r="K17" s="14"/>
      <c r="L17" s="14"/>
      <c r="M17" s="14"/>
      <c r="N17" s="14"/>
      <c r="O17" s="29">
        <f>SUM(E17+F17+G17+H17+I17+J17+K17+L17+M17+N17)</f>
        <v>0</v>
      </c>
    </row>
    <row r="18" spans="1:15" ht="19.5" customHeight="1">
      <c r="A18" s="25"/>
      <c r="B18" s="15"/>
      <c r="C18" s="36"/>
      <c r="D18" s="14"/>
      <c r="E18" s="16"/>
      <c r="F18" s="17"/>
      <c r="G18" s="17"/>
      <c r="H18" s="45"/>
      <c r="I18" s="14"/>
      <c r="J18" s="19"/>
      <c r="K18" s="14"/>
      <c r="L18" s="14"/>
      <c r="M18" s="14"/>
      <c r="N18" s="14"/>
      <c r="O18" s="29">
        <f>SUM(E18+F18+G18+H18+I18+J18+K18+L18+M18+N18)</f>
        <v>0</v>
      </c>
    </row>
    <row r="19" spans="1:15" ht="19.5" customHeight="1">
      <c r="A19" s="39" t="s">
        <v>112</v>
      </c>
      <c r="B19" s="37"/>
      <c r="C19" s="37"/>
      <c r="D19" s="38"/>
      <c r="E19" s="40">
        <v>6</v>
      </c>
      <c r="F19" s="40">
        <v>5</v>
      </c>
      <c r="G19" s="40">
        <v>6</v>
      </c>
      <c r="H19" s="40"/>
      <c r="I19" s="40"/>
      <c r="J19" s="40"/>
      <c r="K19" s="40"/>
      <c r="L19" s="40"/>
      <c r="M19" s="40"/>
      <c r="N19" s="12"/>
      <c r="O19" s="30"/>
    </row>
    <row r="20" ht="19.5" customHeight="1">
      <c r="H20" s="2"/>
    </row>
    <row r="21" ht="19.5" customHeight="1">
      <c r="H21" s="2"/>
    </row>
    <row r="22" ht="19.5" customHeight="1">
      <c r="H22" s="2"/>
    </row>
    <row r="23" ht="19.5" customHeight="1">
      <c r="H23" s="2"/>
    </row>
    <row r="24" ht="19.5" customHeight="1">
      <c r="H24" s="2"/>
    </row>
    <row r="25" ht="19.5" customHeight="1">
      <c r="H25" s="2"/>
    </row>
    <row r="26" ht="19.5" customHeight="1">
      <c r="H26" s="2"/>
    </row>
    <row r="27" ht="19.5" customHeight="1">
      <c r="H27" s="2"/>
    </row>
    <row r="28" ht="19.5" customHeight="1">
      <c r="H28" s="2"/>
    </row>
    <row r="29" ht="19.5" customHeight="1">
      <c r="H29" s="2"/>
    </row>
    <row r="30" ht="19.5" customHeight="1">
      <c r="H30" s="2"/>
    </row>
    <row r="31" ht="19.5" customHeight="1">
      <c r="H31" s="2"/>
    </row>
    <row r="32" ht="19.5" customHeight="1">
      <c r="H32" s="2"/>
    </row>
    <row r="33" ht="19.5" customHeight="1">
      <c r="H33" s="2"/>
    </row>
    <row r="34" ht="14.25">
      <c r="H34" s="2"/>
    </row>
  </sheetData>
  <sheetProtection/>
  <autoFilter ref="A7:O7">
    <sortState ref="A8:O34">
      <sortCondition descending="1" sortBy="value" ref="O8:O34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Lizelle</cp:lastModifiedBy>
  <cp:lastPrinted>2018-06-01T09:54:31Z</cp:lastPrinted>
  <dcterms:created xsi:type="dcterms:W3CDTF">2017-07-21T21:05:42Z</dcterms:created>
  <dcterms:modified xsi:type="dcterms:W3CDTF">2018-11-13T13:01:26Z</dcterms:modified>
  <cp:category/>
  <cp:version/>
  <cp:contentType/>
  <cp:contentStatus/>
</cp:coreProperties>
</file>