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Hill\CloudStation\Documents\2017\SCORING\"/>
    </mc:Choice>
  </mc:AlternateContent>
  <bookViews>
    <workbookView xWindow="0" yWindow="0" windowWidth="19200" windowHeight="7755" tabRatio="822" firstSheet="1" activeTab="8"/>
  </bookViews>
  <sheets>
    <sheet name="Overall" sheetId="3" state="hidden" r:id="rId1"/>
    <sheet name="OR1" sheetId="12" r:id="rId2"/>
    <sheet name="OR2" sheetId="5" r:id="rId3"/>
    <sheet name="OR3" sheetId="4" r:id="rId4"/>
    <sheet name="High School" sheetId="14" r:id="rId5"/>
    <sheet name="125cc" sheetId="15" r:id="rId6"/>
    <sheet name="Ladies" sheetId="6" r:id="rId7"/>
    <sheet name="Masters" sheetId="11" r:id="rId8"/>
    <sheet name="Seniors" sheetId="10" r:id="rId9"/>
  </sheets>
  <calcPr calcId="162913"/>
</workbook>
</file>

<file path=xl/calcChain.xml><?xml version="1.0" encoding="utf-8"?>
<calcChain xmlns="http://schemas.openxmlformats.org/spreadsheetml/2006/main">
  <c r="M16" i="10" l="1"/>
  <c r="M27" i="14" l="1"/>
  <c r="M18" i="10" l="1"/>
  <c r="M27" i="4"/>
  <c r="M26" i="4"/>
  <c r="M25" i="4"/>
  <c r="M17" i="5"/>
  <c r="M18" i="5"/>
  <c r="M20" i="5"/>
  <c r="M15" i="5"/>
  <c r="M22" i="5"/>
  <c r="M19" i="12"/>
  <c r="M21" i="15" l="1"/>
  <c r="M18" i="15"/>
  <c r="M28" i="4" l="1"/>
  <c r="M20" i="4"/>
  <c r="M23" i="5"/>
  <c r="M29" i="5"/>
  <c r="M24" i="12"/>
  <c r="M29" i="12"/>
  <c r="M26" i="12"/>
  <c r="M17" i="14"/>
  <c r="M17" i="10" l="1"/>
  <c r="M11" i="5"/>
  <c r="M26" i="5"/>
  <c r="M16" i="12"/>
  <c r="M25" i="12"/>
  <c r="M12" i="12"/>
  <c r="M28" i="12"/>
  <c r="M30" i="12"/>
  <c r="M23" i="11"/>
  <c r="M16" i="6"/>
  <c r="M17" i="6"/>
  <c r="M15" i="14" l="1"/>
  <c r="M11" i="10" l="1"/>
  <c r="M20" i="10"/>
  <c r="M9" i="10"/>
  <c r="M21" i="10"/>
  <c r="M18" i="4"/>
  <c r="M24" i="4"/>
  <c r="M6" i="5"/>
  <c r="M25" i="5"/>
  <c r="M13" i="5"/>
  <c r="M27" i="5"/>
  <c r="M27" i="12"/>
  <c r="M14" i="12"/>
  <c r="M21" i="11"/>
  <c r="M7" i="11"/>
  <c r="M6" i="11"/>
  <c r="M14" i="6"/>
  <c r="M20" i="14"/>
  <c r="M18" i="14"/>
  <c r="M7" i="14"/>
  <c r="M26" i="14"/>
  <c r="M22" i="14"/>
  <c r="M16" i="14"/>
  <c r="M23" i="10" l="1"/>
  <c r="M22" i="10"/>
  <c r="M13" i="10"/>
  <c r="M19" i="10"/>
  <c r="M14" i="10"/>
  <c r="M10" i="10"/>
  <c r="M15" i="10"/>
  <c r="M12" i="10"/>
  <c r="M7" i="10"/>
  <c r="M6" i="10"/>
  <c r="M8" i="10"/>
  <c r="M22" i="4"/>
  <c r="M31" i="4"/>
  <c r="M30" i="4"/>
  <c r="M15" i="4"/>
  <c r="M14" i="4"/>
  <c r="M12" i="4"/>
  <c r="M23" i="4"/>
  <c r="M29" i="4"/>
  <c r="M8" i="4"/>
  <c r="M17" i="4"/>
  <c r="M9" i="4"/>
  <c r="M21" i="4"/>
  <c r="M10" i="4"/>
  <c r="M13" i="4"/>
  <c r="M7" i="4"/>
  <c r="M11" i="4"/>
  <c r="M16" i="4"/>
  <c r="M19" i="4"/>
  <c r="M6" i="4"/>
  <c r="M31" i="5"/>
  <c r="M30" i="5"/>
  <c r="M28" i="5"/>
  <c r="M14" i="5"/>
  <c r="M24" i="5"/>
  <c r="M9" i="5"/>
  <c r="M21" i="5"/>
  <c r="M19" i="5"/>
  <c r="M16" i="5"/>
  <c r="M10" i="5"/>
  <c r="M7" i="5"/>
  <c r="M8" i="5"/>
  <c r="M12" i="5"/>
  <c r="M33" i="12"/>
  <c r="M32" i="12"/>
  <c r="M20" i="12"/>
  <c r="M35" i="12"/>
  <c r="M34" i="12"/>
  <c r="M31" i="12"/>
  <c r="M23" i="12"/>
  <c r="M22" i="12"/>
  <c r="M9" i="12"/>
  <c r="M18" i="12"/>
  <c r="M17" i="12"/>
  <c r="M11" i="12"/>
  <c r="M8" i="12"/>
  <c r="M13" i="12"/>
  <c r="M15" i="12"/>
  <c r="M21" i="12"/>
  <c r="M7" i="12"/>
  <c r="M10" i="12"/>
  <c r="M6" i="12"/>
  <c r="M13" i="11"/>
  <c r="M18" i="11"/>
  <c r="M10" i="11"/>
  <c r="M19" i="11"/>
  <c r="M25" i="11"/>
  <c r="M24" i="11"/>
  <c r="M22" i="11"/>
  <c r="M12" i="11"/>
  <c r="M20" i="11"/>
  <c r="M9" i="11"/>
  <c r="M8" i="11"/>
  <c r="M15" i="11"/>
  <c r="M14" i="11"/>
  <c r="M17" i="11"/>
  <c r="M16" i="11"/>
  <c r="M11" i="11"/>
  <c r="M20" i="6" l="1"/>
  <c r="M19" i="6"/>
  <c r="M18" i="6"/>
  <c r="M15" i="6"/>
  <c r="M13" i="6"/>
  <c r="M9" i="6"/>
  <c r="M8" i="6"/>
  <c r="M10" i="6"/>
  <c r="M11" i="6"/>
  <c r="M7" i="6"/>
  <c r="M12" i="6"/>
  <c r="M6" i="6"/>
  <c r="M30" i="14" l="1"/>
  <c r="M29" i="14"/>
  <c r="M13" i="14"/>
  <c r="M28" i="14"/>
  <c r="M8" i="14"/>
  <c r="M25" i="14"/>
  <c r="M12" i="14"/>
  <c r="M24" i="14"/>
  <c r="M19" i="14"/>
  <c r="M11" i="14"/>
  <c r="M23" i="14"/>
  <c r="M14" i="14"/>
  <c r="M9" i="14"/>
  <c r="M10" i="14"/>
  <c r="M21" i="14"/>
  <c r="M6" i="14"/>
  <c r="M25" i="15" l="1"/>
  <c r="M24" i="15"/>
  <c r="M12" i="15"/>
  <c r="M19" i="15"/>
  <c r="M16" i="15"/>
  <c r="M11" i="15"/>
  <c r="M23" i="15"/>
  <c r="M13" i="15"/>
  <c r="M22" i="15"/>
  <c r="M10" i="15"/>
  <c r="M15" i="15"/>
  <c r="M20" i="15"/>
  <c r="M9" i="15"/>
  <c r="M17" i="15"/>
  <c r="M8" i="15"/>
  <c r="M7" i="15"/>
  <c r="M6" i="15"/>
  <c r="M14" i="15"/>
  <c r="N28" i="3" l="1"/>
  <c r="N27" i="3"/>
  <c r="N26" i="3"/>
  <c r="N6" i="3"/>
  <c r="N8" i="3"/>
  <c r="N11" i="3"/>
  <c r="N12" i="3"/>
  <c r="N13" i="3"/>
  <c r="N15" i="3"/>
  <c r="N16" i="3"/>
  <c r="N17" i="3"/>
  <c r="N18" i="3"/>
  <c r="N20" i="3"/>
  <c r="N21" i="3"/>
  <c r="N23" i="3"/>
  <c r="N41" i="3"/>
  <c r="N42" i="3"/>
  <c r="N43" i="3"/>
  <c r="N44" i="3"/>
  <c r="N45" i="3"/>
  <c r="N46" i="3"/>
  <c r="N48" i="3"/>
  <c r="N47" i="3"/>
  <c r="N40" i="3"/>
  <c r="N39" i="3"/>
  <c r="N38" i="3"/>
  <c r="N37" i="3"/>
  <c r="N36" i="3"/>
  <c r="N35" i="3"/>
  <c r="N34" i="3"/>
  <c r="N33" i="3"/>
  <c r="N32" i="3"/>
  <c r="N31" i="3"/>
  <c r="N30" i="3"/>
  <c r="N29" i="3"/>
  <c r="N25" i="3"/>
  <c r="N24" i="3"/>
  <c r="N22" i="3"/>
  <c r="N19" i="3"/>
  <c r="N14" i="3"/>
  <c r="N10" i="3"/>
  <c r="N9" i="3"/>
  <c r="N7" i="3"/>
</calcChain>
</file>

<file path=xl/sharedStrings.xml><?xml version="1.0" encoding="utf-8"?>
<sst xmlns="http://schemas.openxmlformats.org/spreadsheetml/2006/main" count="692" uniqueCount="240">
  <si>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</si>
  <si>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</si>
  <si>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</si>
  <si>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</si>
  <si>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</si>
  <si>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</si>
  <si>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</si>
  <si>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KENNETH GILBERT</t>
  </si>
  <si>
    <t>NR</t>
  </si>
  <si>
    <t>WFO - DUNDEE</t>
  </si>
  <si>
    <t>DNF</t>
  </si>
  <si>
    <t>ROUND 1</t>
  </si>
  <si>
    <t>ROUND 2</t>
  </si>
  <si>
    <t>ROUND 3</t>
  </si>
  <si>
    <t>ROUND 4</t>
  </si>
  <si>
    <t>ROUND 5</t>
  </si>
  <si>
    <t>ROUND 6</t>
  </si>
  <si>
    <t>ROUND 7</t>
  </si>
  <si>
    <r>
      <t xml:space="preserve">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SOUTH AFRICAN LIQUORLAND NATIONAL ENDURO CHAMPIONSHIP - OVERALL</t>
    </r>
  </si>
  <si>
    <t>SCOTT BOUVERIE</t>
  </si>
  <si>
    <t>KZN</t>
  </si>
  <si>
    <t>ALTUS DE WET</t>
  </si>
  <si>
    <t>WC</t>
  </si>
  <si>
    <t>HENCO BOTHA</t>
  </si>
  <si>
    <t>E9</t>
  </si>
  <si>
    <t>DWAYNE KLEYNHANS</t>
  </si>
  <si>
    <t>CHARAN MOORE</t>
  </si>
  <si>
    <t>OSA</t>
  </si>
  <si>
    <t>DYLAN BARKER</t>
  </si>
  <si>
    <t>LUKE WALKER</t>
  </si>
  <si>
    <t>WILHELM SCHONFELDT</t>
  </si>
  <si>
    <t>JANIEL DE VILLIERS</t>
  </si>
  <si>
    <t>BRANDON YOUELL</t>
  </si>
  <si>
    <t>BRADLEY COX</t>
  </si>
  <si>
    <t>MAX JORDAAN</t>
  </si>
  <si>
    <t>EP</t>
  </si>
  <si>
    <t>STEPHEN MARINOV</t>
  </si>
  <si>
    <t>ALASTAIR DRENNAN</t>
  </si>
  <si>
    <t>DANIEL VAN ZYL</t>
  </si>
  <si>
    <t>EDUAN BESTER</t>
  </si>
  <si>
    <t>HEINRICH ZELLHUBER</t>
  </si>
  <si>
    <t>CALVIN HUME</t>
  </si>
  <si>
    <t>KYLE FLANAGAN</t>
  </si>
  <si>
    <t>THABANG KATEES</t>
  </si>
  <si>
    <t>WADE YOUNG</t>
  </si>
  <si>
    <t>TRAVIS TEASDALE</t>
  </si>
  <si>
    <t>CHAYSE ORSMOND</t>
  </si>
  <si>
    <t>BLAKE GUTZEIT</t>
  </si>
  <si>
    <t>WILLIAM-WADE SLATER</t>
  </si>
  <si>
    <t>HAYDEN LOUW</t>
  </si>
  <si>
    <t>TIM YOUNG</t>
  </si>
  <si>
    <t>GARETH COLE</t>
  </si>
  <si>
    <t>MAURITZ MEIRING</t>
  </si>
  <si>
    <t>NICK WADE</t>
  </si>
  <si>
    <t>REGARDT VAN NIEUWENHUIZEN</t>
  </si>
  <si>
    <t>WILLIAM OOSTHUIZEN</t>
  </si>
  <si>
    <t>MARK GARLAND</t>
  </si>
  <si>
    <t>JAY PETERS</t>
  </si>
  <si>
    <t>E1</t>
  </si>
  <si>
    <t>E7</t>
  </si>
  <si>
    <t>E20</t>
  </si>
  <si>
    <t>E11</t>
  </si>
  <si>
    <t>FS</t>
  </si>
  <si>
    <t>KEEGAN EICH</t>
  </si>
  <si>
    <t>JOHANNES VAN DER WALT</t>
  </si>
  <si>
    <t>BRENDON SMITH</t>
  </si>
  <si>
    <t>JARRYD COETZEE</t>
  </si>
  <si>
    <t>NW</t>
  </si>
  <si>
    <t>VICTOR VAN GRAAN</t>
  </si>
  <si>
    <t>LEONARD CREMER</t>
  </si>
  <si>
    <t>X</t>
  </si>
  <si>
    <t>CLASS</t>
  </si>
  <si>
    <t>E2</t>
  </si>
  <si>
    <t>MEGAN JONKER</t>
  </si>
  <si>
    <t>FRANCOIS SMIT</t>
  </si>
  <si>
    <t>LEON BITZER</t>
  </si>
  <si>
    <t>HARRY GROBLER</t>
  </si>
  <si>
    <t>RYAN PELSER</t>
  </si>
  <si>
    <t>LEON JARDINE</t>
  </si>
  <si>
    <t>MICHAEL GLOCKLE</t>
  </si>
  <si>
    <t>CHRIS DE BRUYN</t>
  </si>
  <si>
    <t>NATHAN GODRICH</t>
  </si>
  <si>
    <t>REYNHARD TAYLOR</t>
  </si>
  <si>
    <t>RYAN SEQUEIRA</t>
  </si>
  <si>
    <t>REINHARDT KRITZINGER</t>
  </si>
  <si>
    <t>WALDO VAN DER MERWE</t>
  </si>
  <si>
    <t>JAMES KLEYNHANS</t>
  </si>
  <si>
    <t>ALEX GLOCKLE</t>
  </si>
  <si>
    <t>TOBIAS NOELKENSMEIER</t>
  </si>
  <si>
    <t>DYLAN ACKHURST</t>
  </si>
  <si>
    <t>SVEN PRETORIUS</t>
  </si>
  <si>
    <t>BRONK</t>
  </si>
  <si>
    <t>GXCC</t>
  </si>
  <si>
    <t>SETTLERS</t>
  </si>
  <si>
    <t>JUAN PIERRE DE VILLIERS</t>
  </si>
  <si>
    <t>JANCO PIENAAR</t>
  </si>
  <si>
    <t>JARYD SPALDING</t>
  </si>
  <si>
    <t>STORM VILJOEN</t>
  </si>
  <si>
    <t>FRANCOIS ALBRECHT</t>
  </si>
  <si>
    <t>NATAN VAN ABO</t>
  </si>
  <si>
    <t>JD MATTHEUS</t>
  </si>
  <si>
    <t>ADRIAAN DU TOIT</t>
  </si>
  <si>
    <t>WILLEM KRUGER</t>
  </si>
  <si>
    <t>DAVID COTTON</t>
  </si>
  <si>
    <t>HD VAN RENSBURG</t>
  </si>
  <si>
    <t>WILLIE BOTES</t>
  </si>
  <si>
    <t>BAREND PRETORIUS</t>
  </si>
  <si>
    <t>YANKE PIETERSE</t>
  </si>
  <si>
    <t>CARIKA PIETERSE</t>
  </si>
  <si>
    <t>NATASHA RUGANI</t>
  </si>
  <si>
    <t>31X</t>
  </si>
  <si>
    <t>ONICKE PIETERSE</t>
  </si>
  <si>
    <t>KAREN JANSEN VAN VUREN</t>
  </si>
  <si>
    <t>SERRANNE MEYER</t>
  </si>
  <si>
    <t>CATHERINE MOSTERT</t>
  </si>
  <si>
    <t>SHERIZE BOTES</t>
  </si>
  <si>
    <t>CARLE FOUCHE</t>
  </si>
  <si>
    <t>JOHAN GRAY</t>
  </si>
  <si>
    <t>WIM SWIEGERS</t>
  </si>
  <si>
    <t>IAIN PEPPER</t>
  </si>
  <si>
    <t>ANTON JARDINE</t>
  </si>
  <si>
    <t>PIETER HOLL</t>
  </si>
  <si>
    <t>DUANE TURNER</t>
  </si>
  <si>
    <t>MARK OOSTHUIZEN</t>
  </si>
  <si>
    <t>JOHAN PIENAAR</t>
  </si>
  <si>
    <t>DERRICK TURNER</t>
  </si>
  <si>
    <t>JOHAN GROVE</t>
  </si>
  <si>
    <t>ANDRE VILJOEN</t>
  </si>
  <si>
    <t>RICHARD CARTER</t>
  </si>
  <si>
    <t>DARTAGNAN LOBJOIT</t>
  </si>
  <si>
    <t>LOUW SCHMIDT</t>
  </si>
  <si>
    <t>RUAN SCHRODER</t>
  </si>
  <si>
    <t>MARIUS VENTER</t>
  </si>
  <si>
    <t>ZAK NIEMANN</t>
  </si>
  <si>
    <t>RUAN POTGIETER</t>
  </si>
  <si>
    <t>GRAHAM FOURIE</t>
  </si>
  <si>
    <t>MARCHANT THERON</t>
  </si>
  <si>
    <t>TRAVIS GEHLIG</t>
  </si>
  <si>
    <t>MICHAEL ROODT</t>
  </si>
  <si>
    <t>JOHAN BESTER</t>
  </si>
  <si>
    <t>ZACK DA SILVA</t>
  </si>
  <si>
    <t>JUAN SMITH</t>
  </si>
  <si>
    <t>NICO GROBLER</t>
  </si>
  <si>
    <t>DYLAN VAN  TONDER</t>
  </si>
  <si>
    <t>GEOFF PATTERSON</t>
  </si>
  <si>
    <t>JOHANN VISSER</t>
  </si>
  <si>
    <t>JAYCEE NIENABER</t>
  </si>
  <si>
    <t>RUAN SMITH</t>
  </si>
  <si>
    <t>JASON VENTER</t>
  </si>
  <si>
    <t>FREDERICK BOSHOFF</t>
  </si>
  <si>
    <t>PIETER FOURIE</t>
  </si>
  <si>
    <t>HENRI PRETORIUS</t>
  </si>
  <si>
    <t>CLAYTON ALLEM</t>
  </si>
  <si>
    <t>GERHARD PRETORIUS</t>
  </si>
  <si>
    <t>JOHAN VOSTER</t>
  </si>
  <si>
    <t>GAVIN MOSTERT</t>
  </si>
  <si>
    <t>SJ BESTER</t>
  </si>
  <si>
    <t>KYLE ENSLIN</t>
  </si>
  <si>
    <t>TAKI BOGIAGES</t>
  </si>
  <si>
    <t>CRAIG WISHART</t>
  </si>
  <si>
    <t>BERNARD MCGEE</t>
  </si>
  <si>
    <t>DARREN MACLEOD</t>
  </si>
  <si>
    <t>ADRIANO CATALANO</t>
  </si>
  <si>
    <t>MARCEL MEYER</t>
  </si>
  <si>
    <t>BRENDAN DU TOIT</t>
  </si>
  <si>
    <t>MAARTEN VAN JAARSVELD</t>
  </si>
  <si>
    <t>RAOUL VAN DER WESTHUIZEN</t>
  </si>
  <si>
    <t>RIAAN PRINSLOO</t>
  </si>
  <si>
    <t>DONOVAN SCHOEMAN</t>
  </si>
  <si>
    <t>MARIK KOTZE</t>
  </si>
  <si>
    <t>IAN RALL</t>
  </si>
  <si>
    <t>JUAN-PIERRE DU PLOOY</t>
  </si>
  <si>
    <t>BRENDON FICK</t>
  </si>
  <si>
    <t>DEAN LINDSAY</t>
  </si>
  <si>
    <t>LODEWYK JANSEN VAN VUUREN</t>
  </si>
  <si>
    <t>BRUCE VILJOEN</t>
  </si>
  <si>
    <t>WIAN DU PLESSIS</t>
  </si>
  <si>
    <t>MILTON SLABBER</t>
  </si>
  <si>
    <t>BERT SMITH</t>
  </si>
  <si>
    <t>CRAIG WELDHAGEN</t>
  </si>
  <si>
    <t>SHAUNE SNYMAN</t>
  </si>
  <si>
    <t>LEON VAN DER WESTHUIZEN</t>
  </si>
  <si>
    <t>ANDRE MOSTERT</t>
  </si>
  <si>
    <t>IAN VENTER</t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</si>
  <si>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CHAMPIONSHIP - OR1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</si>
  <si>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CHAMPIONSHIP - OR2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</si>
  <si>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CHAMPIONSHIP - OR3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</si>
  <si>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CHAMPIONSHIP - HIGH SCHOOL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</si>
  <si>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CHAMPIONSHIP - 125CC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</si>
  <si>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CHAMPIONSHIP - LADIES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</si>
  <si>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CHAMPIONSHIP - MASTERS</t>
    </r>
  </si>
  <si>
    <r>
      <t xml:space="preserve">                                                                                                   </t>
    </r>
    <r>
      <rPr>
        <b/>
        <u/>
        <sz val="12"/>
        <color theme="1"/>
        <rFont val="Calibri"/>
        <family val="2"/>
        <scheme val="minor"/>
      </rPr>
      <t>2017 NORTHERN REGIONS OFFROAD MCYCLE CHAMPIONSHIP - SENIORS</t>
    </r>
  </si>
  <si>
    <t>HENCO DICKENS</t>
  </si>
  <si>
    <t>FRANS KOCK</t>
  </si>
  <si>
    <t>XANDER VAN DE GROENEKAN</t>
  </si>
  <si>
    <t>ANDRE BASSON</t>
  </si>
  <si>
    <t>ETHAN COETZER</t>
  </si>
  <si>
    <t>STEFAN VAN DEVENTER</t>
  </si>
  <si>
    <t>ADAM BAC</t>
  </si>
  <si>
    <t>BURNI BESTER</t>
  </si>
  <si>
    <t>WAYNE FARMER</t>
  </si>
  <si>
    <t>FAAN VAN DEVENTER</t>
  </si>
  <si>
    <t>GAVIN COETZER</t>
  </si>
  <si>
    <t>KENNY GILBERT</t>
  </si>
  <si>
    <t>BRAD CLARKE</t>
  </si>
  <si>
    <t>CAMERON BECKER</t>
  </si>
  <si>
    <t>RICHO VAN WYK</t>
  </si>
  <si>
    <t>VINCENT CROSBIE</t>
  </si>
  <si>
    <t>DEON DU TOIT</t>
  </si>
  <si>
    <t>ROAN LINDSAY</t>
  </si>
  <si>
    <t>LEN NEL</t>
  </si>
  <si>
    <t>GUY HENLEY</t>
  </si>
  <si>
    <t>LEE THOMPSON</t>
  </si>
  <si>
    <t>FOCHVILLE</t>
  </si>
  <si>
    <t>NARDUS RABE</t>
  </si>
  <si>
    <t>LINDIE BARNARD</t>
  </si>
  <si>
    <t>LIEZEL BARNARD</t>
  </si>
  <si>
    <t>LYLE ROEBERT</t>
  </si>
  <si>
    <t>ANDRI PRETORIUS</t>
  </si>
  <si>
    <t>JAN CORNELIUS</t>
  </si>
  <si>
    <t>GERT VAN TONDER</t>
  </si>
  <si>
    <t>VENTERSDORP</t>
  </si>
  <si>
    <t>PETER KARAM</t>
  </si>
  <si>
    <t>JAN HUMAN</t>
  </si>
  <si>
    <t>IVAN BEZUIDENHOUT</t>
  </si>
  <si>
    <t>ELARDUS LARNEY</t>
  </si>
  <si>
    <t>WYNAND DELPORT</t>
  </si>
  <si>
    <t>JEAN-PIERRE LUIES</t>
  </si>
  <si>
    <t>LEHAU</t>
  </si>
  <si>
    <t>JAMES BADER</t>
  </si>
  <si>
    <t>ROB MOORE</t>
  </si>
  <si>
    <t>DALE CAMPBELL</t>
  </si>
  <si>
    <t>MORNE SCHOEMAN</t>
  </si>
  <si>
    <t>SIMPHIWE ZULU</t>
  </si>
  <si>
    <t>ESAIAS STEYN</t>
  </si>
  <si>
    <t>RYSMIERBULT</t>
  </si>
  <si>
    <t>ABRAHAM JANRU DE WET</t>
  </si>
  <si>
    <t>ZORGFLIET</t>
  </si>
  <si>
    <t>NICO DE BEER</t>
  </si>
  <si>
    <t>FINAL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</si>
</sst>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3" fillId="0" borderId="5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/>
    <xf numFmtId="16" fontId="1" fillId="2" borderId="7" xfId="0" applyNumberFormat="1" applyFont="1" applyFill="1" applyBorder="1" applyAlignment="1">
      <alignment horizontal="center"/>
    </xf>
    <xf numFmtId="0" fontId="0" fillId="0" borderId="13" xfId="0" applyFill="1" applyBorder="1"/>
    <xf numFmtId="0" fontId="0" fillId="0" borderId="10" xfId="0" applyFill="1" applyBorder="1"/>
    <xf numFmtId="0" fontId="0" fillId="0" borderId="11" xfId="0" applyFill="1" applyBorder="1"/>
    <xf numFmtId="0" fontId="1" fillId="2" borderId="8" xfId="0" applyFont="1" applyFill="1" applyBorder="1" applyAlignment="1">
      <alignment wrapText="1"/>
    </xf>
    <xf numFmtId="0" fontId="5" fillId="2" borderId="13" xfId="0" applyFont="1" applyFill="1" applyBorder="1"/>
    <xf numFmtId="0" fontId="4" fillId="0" borderId="10" xfId="0" applyFont="1" applyBorder="1"/>
    <xf numFmtId="0" fontId="4" fillId="0" borderId="11" xfId="0" applyFont="1" applyBorder="1"/>
    <xf numFmtId="0" fontId="1" fillId="2" borderId="13" xfId="0" applyFont="1" applyFill="1" applyBorder="1"/>
    <xf numFmtId="16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/>
    <xf numFmtId="0" fontId="0" fillId="0" borderId="20" xfId="0" applyFill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1" xfId="0" applyFill="1" applyBorder="1"/>
    <xf numFmtId="0" fontId="0" fillId="0" borderId="21" xfId="0" applyFill="1" applyBorder="1" applyAlignment="1">
      <alignment horizontal="left"/>
    </xf>
    <xf numFmtId="0" fontId="1" fillId="2" borderId="21" xfId="0" applyFont="1" applyFill="1" applyBorder="1"/>
    <xf numFmtId="0" fontId="0" fillId="0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" fontId="11" fillId="2" borderId="4" xfId="0" applyNumberFormat="1" applyFont="1" applyFill="1" applyBorder="1" applyAlignment="1">
      <alignment horizontal="center"/>
    </xf>
    <xf numFmtId="16" fontId="11" fillId="2" borderId="7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" fontId="1" fillId="2" borderId="4" xfId="0" applyNumberFormat="1" applyFont="1" applyFill="1" applyBorder="1" applyAlignment="1">
      <alignment horizontal="left"/>
    </xf>
    <xf numFmtId="0" fontId="8" fillId="3" borderId="5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3813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8" name="Group 3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9" name="Picture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1" name="Group 4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2" name="Picture 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4" name="Group 4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5" name="Picture 4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7" name="Group 4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8" name="Picture 4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0" name="Group 4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1" name="Picture 5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Picture 5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3" name="Group 5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4" name="Picture 5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Picture 5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8" name="Group 3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9" name="Picture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1" name="Group 4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2" name="Picture 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4" name="Group 4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5" name="Picture 4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7" name="Group 4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8" name="Picture 4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0" name="Group 4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1" name="Picture 5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Picture 5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3" name="Group 5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4" name="Picture 5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Picture 5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6" name="Group 5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7" name="Picture 5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Picture 5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9" name="Group 5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0" name="Picture 5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Picture 6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62" name="Group 6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3" name="Picture 6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Picture 6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8" name="Group 3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9" name="Picture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1" name="Group 4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2" name="Picture 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4" name="Group 4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5" name="Picture 4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7" name="Group 4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8" name="Picture 4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0" name="Group 4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1" name="Picture 5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Picture 5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3" name="Group 5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4" name="Picture 5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Picture 5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6" name="Group 5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7" name="Picture 5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Picture 5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9" name="Group 5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0" name="Picture 5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Picture 6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8" name="Group 3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9" name="Picture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1" name="Group 4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2" name="Picture 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4" name="Group 4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5" name="Picture 4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" name="Group 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" name="Picture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8" name="Group 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Picture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1" name="Group 1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2" name="Picture 1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4" name="Group 1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5" name="Picture 1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6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17" name="Group 1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18" name="Picture 1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9" name="Picture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0" name="Group 1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1" name="Picture 2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2" name="Picture 2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3" name="Group 2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4" name="Picture 2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6" name="Group 2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27" name="Picture 2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Picture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9" name="Group 2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0" name="Picture 2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1" name="Picture 3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2" name="Group 3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3" name="Picture 3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4" name="Picture 3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5" name="Group 3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6" name="Picture 3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Picture 3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38" name="Group 3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39" name="Picture 3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0" name="Picture 3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1" name="Group 4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2" name="Picture 4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3" name="Picture 4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4" name="Group 4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5" name="Picture 4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6" name="Picture 4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47" name="Group 46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48" name="Picture 47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Picture 4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0" name="Group 49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1" name="Picture 50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2" name="Picture 5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3" name="Group 52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4" name="Picture 53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5" name="Picture 5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6" name="Group 55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57" name="Picture 56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Picture 5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59" name="Group 58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0" name="Picture 5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Picture 6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62" name="Group 61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3" name="Picture 6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4" name="Picture 6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65" name="Group 64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6" name="Picture 6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" name="Picture 6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68" name="Group 67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69" name="Picture 68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" name="Picture 6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71" name="Group 70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72" name="Picture 71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" name="Picture 7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74" name="Group 73"/>
        <xdr:cNvGrpSpPr>
          <a:grpSpLocks/>
        </xdr:cNvGrpSpPr>
      </xdr:nvGrpSpPr>
      <xdr:grpSpPr>
        <a:xfrm>
          <a:off x="0" y="1"/>
          <a:ext cx="3800474" cy="781050"/>
          <a:chOff x="0" y="0"/>
          <a:chExt cx="5210174" cy="847725"/>
        </a:xfrm>
      </xdr:grpSpPr>
      <xdr:pic>
        <xdr:nvPicPr>
          <xdr:cNvPr id="75" name="Picture 74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6" name="Picture 7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23.7109375" customWidth="1"/>
    <col min="3" max="3" width="12.7109375" style="22" bestFit="1" customWidth="1"/>
    <col min="4" max="4" width="9.140625" style="22" customWidth="1"/>
    <col min="5" max="6" width="8.42578125" style="22" customWidth="1"/>
    <col min="7" max="13" width="14.5703125" style="1" bestFit="1" customWidth="1"/>
  </cols>
  <sheetData>
    <row r="1" spans="1:16" ht="27" customHeight="1" x14ac:dyDescent="0.25">
      <c r="A1" s="69" t="s">
        <v>18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  <c r="O1" s="5"/>
      <c r="P1" s="5"/>
    </row>
    <row r="2" spans="1:16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5"/>
      <c r="P2" s="5"/>
    </row>
    <row r="3" spans="1:16" x14ac:dyDescent="0.25">
      <c r="A3" s="31"/>
      <c r="B3" s="32"/>
      <c r="C3" s="33"/>
      <c r="D3" s="33"/>
      <c r="E3" s="33"/>
      <c r="F3" s="33"/>
      <c r="G3" s="19" t="s">
        <v>9</v>
      </c>
      <c r="H3" s="19"/>
      <c r="I3" s="19"/>
      <c r="J3" s="19"/>
      <c r="K3" s="19"/>
      <c r="L3" s="19"/>
      <c r="M3" s="19"/>
      <c r="N3" s="75" t="s">
        <v>1</v>
      </c>
    </row>
    <row r="4" spans="1:16" ht="15.75" thickBot="1" x14ac:dyDescent="0.3">
      <c r="A4" s="31"/>
      <c r="B4" s="32"/>
      <c r="C4" s="33"/>
      <c r="D4" s="33"/>
      <c r="E4" s="33"/>
      <c r="F4" s="33"/>
      <c r="G4" s="18">
        <v>42777</v>
      </c>
      <c r="H4" s="18"/>
      <c r="I4" s="18"/>
      <c r="J4" s="18"/>
      <c r="K4" s="18"/>
      <c r="L4" s="18"/>
      <c r="M4" s="18"/>
      <c r="N4" s="76"/>
    </row>
    <row r="5" spans="1:16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23" t="s">
        <v>71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 t="s">
        <v>16</v>
      </c>
      <c r="M5" s="9" t="s">
        <v>17</v>
      </c>
      <c r="N5" s="76"/>
    </row>
    <row r="6" spans="1:16" x14ac:dyDescent="0.25">
      <c r="A6" s="15">
        <v>1</v>
      </c>
      <c r="B6" s="10" t="s">
        <v>44</v>
      </c>
      <c r="C6" s="24">
        <v>3341</v>
      </c>
      <c r="D6" s="24">
        <v>55</v>
      </c>
      <c r="E6" s="24" t="s">
        <v>20</v>
      </c>
      <c r="F6" s="36" t="s">
        <v>72</v>
      </c>
      <c r="G6" s="28">
        <v>25</v>
      </c>
      <c r="H6" s="28"/>
      <c r="I6" s="28"/>
      <c r="J6" s="28"/>
      <c r="K6" s="28"/>
      <c r="L6" s="28"/>
      <c r="M6" s="28"/>
      <c r="N6" s="17">
        <f t="shared" ref="N6:N46" si="0">SUM(G6:M6)</f>
        <v>25</v>
      </c>
    </row>
    <row r="7" spans="1:16" x14ac:dyDescent="0.25">
      <c r="A7" s="15">
        <v>2</v>
      </c>
      <c r="B7" s="11" t="s">
        <v>19</v>
      </c>
      <c r="C7" s="25">
        <v>1996</v>
      </c>
      <c r="D7" s="25">
        <v>771</v>
      </c>
      <c r="E7" s="25" t="s">
        <v>20</v>
      </c>
      <c r="F7" s="37" t="s">
        <v>58</v>
      </c>
      <c r="G7" s="29">
        <v>22</v>
      </c>
      <c r="H7" s="29"/>
      <c r="I7" s="29"/>
      <c r="J7" s="29"/>
      <c r="K7" s="29"/>
      <c r="L7" s="29"/>
      <c r="M7" s="29"/>
      <c r="N7" s="7">
        <f t="shared" si="0"/>
        <v>22</v>
      </c>
    </row>
    <row r="8" spans="1:16" x14ac:dyDescent="0.25">
      <c r="A8" s="15">
        <v>3</v>
      </c>
      <c r="B8" s="11" t="s">
        <v>45</v>
      </c>
      <c r="C8" s="25">
        <v>2909</v>
      </c>
      <c r="D8" s="25" t="s">
        <v>58</v>
      </c>
      <c r="E8" s="25" t="s">
        <v>20</v>
      </c>
      <c r="F8" s="37" t="s">
        <v>72</v>
      </c>
      <c r="G8" s="29">
        <v>20</v>
      </c>
      <c r="H8" s="29"/>
      <c r="I8" s="29"/>
      <c r="J8" s="29"/>
      <c r="K8" s="29"/>
      <c r="L8" s="29"/>
      <c r="M8" s="29"/>
      <c r="N8" s="7">
        <f t="shared" si="0"/>
        <v>20</v>
      </c>
    </row>
    <row r="9" spans="1:16" x14ac:dyDescent="0.25">
      <c r="A9" s="15">
        <v>4</v>
      </c>
      <c r="B9" s="11" t="s">
        <v>21</v>
      </c>
      <c r="C9" s="25">
        <v>4093</v>
      </c>
      <c r="D9" s="25">
        <v>166</v>
      </c>
      <c r="E9" s="25" t="s">
        <v>22</v>
      </c>
      <c r="F9" s="37" t="s">
        <v>58</v>
      </c>
      <c r="G9" s="29">
        <v>18</v>
      </c>
      <c r="H9" s="29"/>
      <c r="I9" s="29"/>
      <c r="J9" s="29"/>
      <c r="K9" s="29"/>
      <c r="L9" s="29"/>
      <c r="M9" s="29"/>
      <c r="N9" s="7">
        <f t="shared" si="0"/>
        <v>18</v>
      </c>
    </row>
    <row r="10" spans="1:16" x14ac:dyDescent="0.25">
      <c r="A10" s="15">
        <v>5</v>
      </c>
      <c r="B10" s="11" t="s">
        <v>23</v>
      </c>
      <c r="C10" s="25">
        <v>1279</v>
      </c>
      <c r="D10" s="25" t="s">
        <v>24</v>
      </c>
      <c r="E10" s="25" t="s">
        <v>20</v>
      </c>
      <c r="F10" s="37" t="s">
        <v>58</v>
      </c>
      <c r="G10" s="29">
        <v>16</v>
      </c>
      <c r="H10" s="29"/>
      <c r="I10" s="29"/>
      <c r="J10" s="29"/>
      <c r="K10" s="29"/>
      <c r="L10" s="29"/>
      <c r="M10" s="29"/>
      <c r="N10" s="7">
        <f t="shared" si="0"/>
        <v>16</v>
      </c>
    </row>
    <row r="11" spans="1:16" x14ac:dyDescent="0.25">
      <c r="A11" s="15">
        <v>6</v>
      </c>
      <c r="B11" s="11" t="s">
        <v>46</v>
      </c>
      <c r="C11" s="25">
        <v>1403</v>
      </c>
      <c r="D11" s="25">
        <v>41</v>
      </c>
      <c r="E11" s="25" t="s">
        <v>20</v>
      </c>
      <c r="F11" s="37" t="s">
        <v>72</v>
      </c>
      <c r="G11" s="29">
        <v>15</v>
      </c>
      <c r="H11" s="29"/>
      <c r="I11" s="29"/>
      <c r="J11" s="29"/>
      <c r="K11" s="29"/>
      <c r="L11" s="29"/>
      <c r="M11" s="29"/>
      <c r="N11" s="7">
        <f t="shared" si="0"/>
        <v>15</v>
      </c>
    </row>
    <row r="12" spans="1:16" x14ac:dyDescent="0.25">
      <c r="A12" s="15">
        <v>7</v>
      </c>
      <c r="B12" s="11" t="s">
        <v>47</v>
      </c>
      <c r="C12" s="25">
        <v>3231</v>
      </c>
      <c r="D12" s="25" t="s">
        <v>59</v>
      </c>
      <c r="E12" s="25" t="s">
        <v>20</v>
      </c>
      <c r="F12" s="37" t="s">
        <v>72</v>
      </c>
      <c r="G12" s="29">
        <v>14</v>
      </c>
      <c r="H12" s="29"/>
      <c r="I12" s="29"/>
      <c r="J12" s="29"/>
      <c r="K12" s="29"/>
      <c r="L12" s="29"/>
      <c r="M12" s="29"/>
      <c r="N12" s="7">
        <f t="shared" si="0"/>
        <v>14</v>
      </c>
    </row>
    <row r="13" spans="1:16" x14ac:dyDescent="0.25">
      <c r="A13" s="15">
        <v>8</v>
      </c>
      <c r="B13" s="11" t="s">
        <v>48</v>
      </c>
      <c r="C13" s="25">
        <v>1958</v>
      </c>
      <c r="D13" s="25">
        <v>157</v>
      </c>
      <c r="E13" s="25" t="s">
        <v>20</v>
      </c>
      <c r="F13" s="37" t="s">
        <v>72</v>
      </c>
      <c r="G13" s="29">
        <v>13</v>
      </c>
      <c r="H13" s="29"/>
      <c r="I13" s="29"/>
      <c r="J13" s="29"/>
      <c r="K13" s="29"/>
      <c r="L13" s="29"/>
      <c r="M13" s="29"/>
      <c r="N13" s="7">
        <f t="shared" si="0"/>
        <v>13</v>
      </c>
    </row>
    <row r="14" spans="1:16" x14ac:dyDescent="0.25">
      <c r="A14" s="15">
        <v>9</v>
      </c>
      <c r="B14" s="11" t="s">
        <v>25</v>
      </c>
      <c r="C14" s="25">
        <v>4612</v>
      </c>
      <c r="D14" s="25">
        <v>114</v>
      </c>
      <c r="E14" s="25" t="s">
        <v>8</v>
      </c>
      <c r="F14" s="37" t="s">
        <v>58</v>
      </c>
      <c r="G14" s="29">
        <v>12</v>
      </c>
      <c r="H14" s="29"/>
      <c r="I14" s="29"/>
      <c r="J14" s="29"/>
      <c r="K14" s="29"/>
      <c r="L14" s="29"/>
      <c r="M14" s="29"/>
      <c r="N14" s="7">
        <f t="shared" si="0"/>
        <v>12</v>
      </c>
    </row>
    <row r="15" spans="1:16" x14ac:dyDescent="0.25">
      <c r="A15" s="15">
        <v>10</v>
      </c>
      <c r="B15" s="11" t="s">
        <v>7</v>
      </c>
      <c r="C15" s="25">
        <v>2383</v>
      </c>
      <c r="D15" s="25">
        <v>2</v>
      </c>
      <c r="E15" s="25" t="s">
        <v>8</v>
      </c>
      <c r="F15" s="37" t="s">
        <v>72</v>
      </c>
      <c r="G15" s="29">
        <v>11</v>
      </c>
      <c r="H15" s="29"/>
      <c r="I15" s="29"/>
      <c r="J15" s="29"/>
      <c r="K15" s="29"/>
      <c r="L15" s="29"/>
      <c r="M15" s="29"/>
      <c r="N15" s="7">
        <f t="shared" si="0"/>
        <v>11</v>
      </c>
    </row>
    <row r="16" spans="1:16" x14ac:dyDescent="0.25">
      <c r="A16" s="15">
        <v>11</v>
      </c>
      <c r="B16" s="11" t="s">
        <v>49</v>
      </c>
      <c r="C16" s="25">
        <v>2532</v>
      </c>
      <c r="D16" s="25" t="s">
        <v>60</v>
      </c>
      <c r="E16" s="25" t="s">
        <v>20</v>
      </c>
      <c r="F16" s="37" t="s">
        <v>72</v>
      </c>
      <c r="G16" s="29">
        <v>10</v>
      </c>
      <c r="H16" s="29"/>
      <c r="I16" s="29"/>
      <c r="J16" s="29"/>
      <c r="K16" s="29"/>
      <c r="L16" s="29"/>
      <c r="M16" s="29"/>
      <c r="N16" s="7">
        <f t="shared" si="0"/>
        <v>10</v>
      </c>
    </row>
    <row r="17" spans="1:14" x14ac:dyDescent="0.25">
      <c r="A17" s="15">
        <v>12</v>
      </c>
      <c r="B17" s="11" t="s">
        <v>50</v>
      </c>
      <c r="C17" s="25">
        <v>1530</v>
      </c>
      <c r="D17" s="25">
        <v>104</v>
      </c>
      <c r="E17" s="25" t="s">
        <v>35</v>
      </c>
      <c r="F17" s="37" t="s">
        <v>72</v>
      </c>
      <c r="G17" s="29">
        <v>9</v>
      </c>
      <c r="H17" s="29"/>
      <c r="I17" s="29"/>
      <c r="J17" s="29"/>
      <c r="K17" s="29"/>
      <c r="L17" s="29"/>
      <c r="M17" s="29"/>
      <c r="N17" s="7">
        <f t="shared" si="0"/>
        <v>9</v>
      </c>
    </row>
    <row r="18" spans="1:14" x14ac:dyDescent="0.25">
      <c r="A18" s="15">
        <v>13</v>
      </c>
      <c r="B18" s="11" t="s">
        <v>51</v>
      </c>
      <c r="C18" s="25">
        <v>1282</v>
      </c>
      <c r="D18" s="25">
        <v>91</v>
      </c>
      <c r="E18" s="25" t="s">
        <v>20</v>
      </c>
      <c r="F18" s="37" t="s">
        <v>72</v>
      </c>
      <c r="G18" s="29">
        <v>8</v>
      </c>
      <c r="H18" s="29"/>
      <c r="I18" s="29"/>
      <c r="J18" s="29"/>
      <c r="K18" s="29"/>
      <c r="L18" s="29"/>
      <c r="M18" s="29"/>
      <c r="N18" s="7">
        <f t="shared" si="0"/>
        <v>8</v>
      </c>
    </row>
    <row r="19" spans="1:14" x14ac:dyDescent="0.25">
      <c r="A19" s="15">
        <v>14</v>
      </c>
      <c r="B19" s="11" t="s">
        <v>26</v>
      </c>
      <c r="C19" s="25">
        <v>2716</v>
      </c>
      <c r="D19" s="25">
        <v>73</v>
      </c>
      <c r="E19" s="25" t="s">
        <v>27</v>
      </c>
      <c r="F19" s="37" t="s">
        <v>58</v>
      </c>
      <c r="G19" s="29">
        <v>7</v>
      </c>
      <c r="H19" s="29"/>
      <c r="I19" s="29"/>
      <c r="J19" s="29"/>
      <c r="K19" s="29"/>
      <c r="L19" s="29"/>
      <c r="M19" s="29"/>
      <c r="N19" s="7">
        <f t="shared" si="0"/>
        <v>7</v>
      </c>
    </row>
    <row r="20" spans="1:14" x14ac:dyDescent="0.25">
      <c r="A20" s="15">
        <v>15</v>
      </c>
      <c r="B20" s="11" t="s">
        <v>52</v>
      </c>
      <c r="C20" s="25">
        <v>1849</v>
      </c>
      <c r="D20" s="25" t="s">
        <v>61</v>
      </c>
      <c r="E20" s="25" t="s">
        <v>20</v>
      </c>
      <c r="F20" s="37" t="s">
        <v>72</v>
      </c>
      <c r="G20" s="29">
        <v>6</v>
      </c>
      <c r="H20" s="29"/>
      <c r="I20" s="29"/>
      <c r="J20" s="29"/>
      <c r="K20" s="29"/>
      <c r="L20" s="29"/>
      <c r="M20" s="29"/>
      <c r="N20" s="7">
        <f t="shared" si="0"/>
        <v>6</v>
      </c>
    </row>
    <row r="21" spans="1:14" x14ac:dyDescent="0.25">
      <c r="A21" s="15">
        <v>16</v>
      </c>
      <c r="B21" s="11" t="s">
        <v>53</v>
      </c>
      <c r="C21" s="25">
        <v>2129</v>
      </c>
      <c r="D21" s="25">
        <v>288</v>
      </c>
      <c r="E21" s="25" t="s">
        <v>20</v>
      </c>
      <c r="F21" s="37" t="s">
        <v>72</v>
      </c>
      <c r="G21" s="29">
        <v>5</v>
      </c>
      <c r="H21" s="29"/>
      <c r="I21" s="29"/>
      <c r="J21" s="29"/>
      <c r="K21" s="29"/>
      <c r="L21" s="29"/>
      <c r="M21" s="29"/>
      <c r="N21" s="7">
        <f t="shared" si="0"/>
        <v>5</v>
      </c>
    </row>
    <row r="22" spans="1:14" x14ac:dyDescent="0.25">
      <c r="A22" s="15">
        <v>17</v>
      </c>
      <c r="B22" s="11" t="s">
        <v>28</v>
      </c>
      <c r="C22" s="25">
        <v>5885</v>
      </c>
      <c r="D22" s="25">
        <v>701</v>
      </c>
      <c r="E22" s="25" t="s">
        <v>20</v>
      </c>
      <c r="F22" s="37" t="s">
        <v>58</v>
      </c>
      <c r="G22" s="29">
        <v>4</v>
      </c>
      <c r="H22" s="29"/>
      <c r="I22" s="29"/>
      <c r="J22" s="29"/>
      <c r="K22" s="29"/>
      <c r="L22" s="29"/>
      <c r="M22" s="29"/>
      <c r="N22" s="7">
        <f t="shared" si="0"/>
        <v>4</v>
      </c>
    </row>
    <row r="23" spans="1:14" x14ac:dyDescent="0.25">
      <c r="A23" s="15">
        <v>18</v>
      </c>
      <c r="B23" s="11" t="s">
        <v>54</v>
      </c>
      <c r="C23" s="25">
        <v>2107</v>
      </c>
      <c r="D23" s="25">
        <v>25</v>
      </c>
      <c r="E23" s="25" t="s">
        <v>62</v>
      </c>
      <c r="F23" s="37" t="s">
        <v>72</v>
      </c>
      <c r="G23" s="29">
        <v>3</v>
      </c>
      <c r="H23" s="29"/>
      <c r="I23" s="29"/>
      <c r="J23" s="29"/>
      <c r="K23" s="29"/>
      <c r="L23" s="29"/>
      <c r="M23" s="29"/>
      <c r="N23" s="7">
        <f t="shared" si="0"/>
        <v>3</v>
      </c>
    </row>
    <row r="24" spans="1:14" x14ac:dyDescent="0.25">
      <c r="A24" s="15">
        <v>19</v>
      </c>
      <c r="B24" s="11" t="s">
        <v>29</v>
      </c>
      <c r="C24" s="25">
        <v>1971</v>
      </c>
      <c r="D24" s="25">
        <v>251</v>
      </c>
      <c r="E24" s="25" t="s">
        <v>8</v>
      </c>
      <c r="F24" s="37" t="s">
        <v>58</v>
      </c>
      <c r="G24" s="29">
        <v>2</v>
      </c>
      <c r="H24" s="29"/>
      <c r="I24" s="29"/>
      <c r="J24" s="29"/>
      <c r="K24" s="29"/>
      <c r="L24" s="29"/>
      <c r="M24" s="29"/>
      <c r="N24" s="7">
        <f t="shared" si="0"/>
        <v>2</v>
      </c>
    </row>
    <row r="25" spans="1:14" x14ac:dyDescent="0.25">
      <c r="A25" s="15">
        <v>20</v>
      </c>
      <c r="B25" s="11" t="s">
        <v>30</v>
      </c>
      <c r="C25" s="25">
        <v>3626</v>
      </c>
      <c r="D25" s="25">
        <v>11</v>
      </c>
      <c r="E25" s="25" t="s">
        <v>22</v>
      </c>
      <c r="F25" s="37" t="s">
        <v>58</v>
      </c>
      <c r="G25" s="29">
        <v>1</v>
      </c>
      <c r="H25" s="29"/>
      <c r="I25" s="29"/>
      <c r="J25" s="29"/>
      <c r="K25" s="29"/>
      <c r="L25" s="29"/>
      <c r="M25" s="29"/>
      <c r="N25" s="7">
        <f t="shared" si="0"/>
        <v>1</v>
      </c>
    </row>
    <row r="26" spans="1:14" x14ac:dyDescent="0.25">
      <c r="A26" s="15">
        <v>33</v>
      </c>
      <c r="B26" s="11" t="s">
        <v>55</v>
      </c>
      <c r="C26" s="25">
        <v>1313</v>
      </c>
      <c r="D26" s="25">
        <v>110</v>
      </c>
      <c r="E26" s="25" t="s">
        <v>22</v>
      </c>
      <c r="F26" s="38" t="s">
        <v>72</v>
      </c>
      <c r="G26" s="35">
        <v>0</v>
      </c>
      <c r="H26" s="35"/>
      <c r="I26" s="35"/>
      <c r="J26" s="35"/>
      <c r="K26" s="35"/>
      <c r="L26" s="35"/>
      <c r="M26" s="35"/>
      <c r="N26" s="7">
        <f t="shared" si="0"/>
        <v>0</v>
      </c>
    </row>
    <row r="27" spans="1:14" x14ac:dyDescent="0.25">
      <c r="A27" s="15">
        <v>34</v>
      </c>
      <c r="B27" s="11" t="s">
        <v>56</v>
      </c>
      <c r="C27" s="25">
        <v>5380</v>
      </c>
      <c r="D27" s="25">
        <v>33</v>
      </c>
      <c r="E27" s="25" t="s">
        <v>8</v>
      </c>
      <c r="F27" s="38" t="s">
        <v>72</v>
      </c>
      <c r="G27" s="35">
        <v>0</v>
      </c>
      <c r="H27" s="35"/>
      <c r="I27" s="35"/>
      <c r="J27" s="35"/>
      <c r="K27" s="35"/>
      <c r="L27" s="35"/>
      <c r="M27" s="35"/>
      <c r="N27" s="7">
        <f t="shared" si="0"/>
        <v>0</v>
      </c>
    </row>
    <row r="28" spans="1:14" x14ac:dyDescent="0.25">
      <c r="A28" s="15">
        <v>35</v>
      </c>
      <c r="B28" s="11" t="s">
        <v>57</v>
      </c>
      <c r="C28" s="25">
        <v>2504</v>
      </c>
      <c r="D28" s="25">
        <v>634</v>
      </c>
      <c r="E28" s="25" t="s">
        <v>20</v>
      </c>
      <c r="F28" s="38" t="s">
        <v>72</v>
      </c>
      <c r="G28" s="35">
        <v>0</v>
      </c>
      <c r="H28" s="35"/>
      <c r="I28" s="35"/>
      <c r="J28" s="35"/>
      <c r="K28" s="35"/>
      <c r="L28" s="35"/>
      <c r="M28" s="35"/>
      <c r="N28" s="7">
        <f t="shared" si="0"/>
        <v>0</v>
      </c>
    </row>
    <row r="29" spans="1:14" x14ac:dyDescent="0.25">
      <c r="A29" s="15">
        <v>21</v>
      </c>
      <c r="B29" s="40" t="s">
        <v>31</v>
      </c>
      <c r="C29" s="41">
        <v>1649</v>
      </c>
      <c r="D29" s="41">
        <v>474</v>
      </c>
      <c r="E29" s="41" t="s">
        <v>22</v>
      </c>
      <c r="F29" s="38" t="s">
        <v>58</v>
      </c>
      <c r="G29" s="34" t="s">
        <v>10</v>
      </c>
      <c r="H29" s="35"/>
      <c r="I29" s="35"/>
      <c r="J29" s="35"/>
      <c r="K29" s="35"/>
      <c r="L29" s="35"/>
      <c r="M29" s="35"/>
      <c r="N29" s="7">
        <f t="shared" si="0"/>
        <v>0</v>
      </c>
    </row>
    <row r="30" spans="1:14" x14ac:dyDescent="0.25">
      <c r="A30" s="15">
        <v>22</v>
      </c>
      <c r="B30" s="11" t="s">
        <v>32</v>
      </c>
      <c r="C30" s="25">
        <v>1421</v>
      </c>
      <c r="D30" s="25">
        <v>611</v>
      </c>
      <c r="E30" s="25" t="s">
        <v>20</v>
      </c>
      <c r="F30" s="38" t="s">
        <v>58</v>
      </c>
      <c r="G30" s="34" t="s">
        <v>10</v>
      </c>
      <c r="H30" s="35"/>
      <c r="I30" s="35"/>
      <c r="J30" s="35"/>
      <c r="K30" s="35"/>
      <c r="L30" s="35"/>
      <c r="M30" s="35"/>
      <c r="N30" s="7">
        <f t="shared" si="0"/>
        <v>0</v>
      </c>
    </row>
    <row r="31" spans="1:14" x14ac:dyDescent="0.25">
      <c r="A31" s="15">
        <v>23</v>
      </c>
      <c r="B31" s="11" t="s">
        <v>33</v>
      </c>
      <c r="C31" s="25">
        <v>2323</v>
      </c>
      <c r="D31" s="25">
        <v>443</v>
      </c>
      <c r="E31" s="25" t="s">
        <v>20</v>
      </c>
      <c r="F31" s="38" t="s">
        <v>58</v>
      </c>
      <c r="G31" s="34" t="s">
        <v>10</v>
      </c>
      <c r="H31" s="35"/>
      <c r="I31" s="35"/>
      <c r="J31" s="35"/>
      <c r="K31" s="35"/>
      <c r="L31" s="35"/>
      <c r="M31" s="35"/>
      <c r="N31" s="7">
        <f t="shared" si="0"/>
        <v>0</v>
      </c>
    </row>
    <row r="32" spans="1:14" x14ac:dyDescent="0.25">
      <c r="A32" s="15">
        <v>24</v>
      </c>
      <c r="B32" s="11" t="s">
        <v>34</v>
      </c>
      <c r="C32" s="25">
        <v>2436</v>
      </c>
      <c r="D32" s="25">
        <v>217</v>
      </c>
      <c r="E32" s="25" t="s">
        <v>35</v>
      </c>
      <c r="F32" s="38" t="s">
        <v>58</v>
      </c>
      <c r="G32" s="34" t="s">
        <v>10</v>
      </c>
      <c r="H32" s="35"/>
      <c r="I32" s="35"/>
      <c r="J32" s="35"/>
      <c r="K32" s="35"/>
      <c r="L32" s="35"/>
      <c r="M32" s="35"/>
      <c r="N32" s="7">
        <f t="shared" si="0"/>
        <v>0</v>
      </c>
    </row>
    <row r="33" spans="1:14" x14ac:dyDescent="0.25">
      <c r="A33" s="15">
        <v>25</v>
      </c>
      <c r="B33" s="11" t="s">
        <v>36</v>
      </c>
      <c r="C33" s="25">
        <v>2479</v>
      </c>
      <c r="D33" s="25">
        <v>898</v>
      </c>
      <c r="E33" s="25" t="s">
        <v>8</v>
      </c>
      <c r="F33" s="38" t="s">
        <v>58</v>
      </c>
      <c r="G33" s="34" t="s">
        <v>10</v>
      </c>
      <c r="H33" s="35"/>
      <c r="I33" s="35"/>
      <c r="J33" s="35"/>
      <c r="K33" s="35"/>
      <c r="L33" s="35"/>
      <c r="M33" s="35"/>
      <c r="N33" s="7">
        <f t="shared" si="0"/>
        <v>0</v>
      </c>
    </row>
    <row r="34" spans="1:14" x14ac:dyDescent="0.25">
      <c r="A34" s="15">
        <v>26</v>
      </c>
      <c r="B34" s="11" t="s">
        <v>37</v>
      </c>
      <c r="C34" s="25">
        <v>5342</v>
      </c>
      <c r="D34" s="25">
        <v>452</v>
      </c>
      <c r="E34" s="25" t="s">
        <v>8</v>
      </c>
      <c r="F34" s="38" t="s">
        <v>58</v>
      </c>
      <c r="G34" s="34" t="s">
        <v>10</v>
      </c>
      <c r="H34" s="35"/>
      <c r="I34" s="35"/>
      <c r="J34" s="35"/>
      <c r="K34" s="35"/>
      <c r="L34" s="35"/>
      <c r="M34" s="35"/>
      <c r="N34" s="7">
        <f t="shared" si="0"/>
        <v>0</v>
      </c>
    </row>
    <row r="35" spans="1:14" x14ac:dyDescent="0.25">
      <c r="A35" s="15">
        <v>27</v>
      </c>
      <c r="B35" s="11" t="s">
        <v>38</v>
      </c>
      <c r="C35" s="25">
        <v>1235</v>
      </c>
      <c r="D35" s="25">
        <v>282</v>
      </c>
      <c r="E35" s="25" t="s">
        <v>20</v>
      </c>
      <c r="F35" s="38" t="s">
        <v>58</v>
      </c>
      <c r="G35" s="34" t="s">
        <v>10</v>
      </c>
      <c r="H35" s="35"/>
      <c r="I35" s="35"/>
      <c r="J35" s="35"/>
      <c r="K35" s="35"/>
      <c r="L35" s="35"/>
      <c r="M35" s="35"/>
      <c r="N35" s="7">
        <f t="shared" si="0"/>
        <v>0</v>
      </c>
    </row>
    <row r="36" spans="1:14" x14ac:dyDescent="0.25">
      <c r="A36" s="15">
        <v>28</v>
      </c>
      <c r="B36" s="11" t="s">
        <v>39</v>
      </c>
      <c r="C36" s="25">
        <v>2615</v>
      </c>
      <c r="D36" s="25">
        <v>9</v>
      </c>
      <c r="E36" s="25" t="s">
        <v>8</v>
      </c>
      <c r="F36" s="38" t="s">
        <v>58</v>
      </c>
      <c r="G36" s="34" t="s">
        <v>10</v>
      </c>
      <c r="H36" s="35"/>
      <c r="I36" s="35"/>
      <c r="J36" s="35"/>
      <c r="K36" s="35"/>
      <c r="L36" s="35"/>
      <c r="M36" s="35"/>
      <c r="N36" s="7">
        <f t="shared" si="0"/>
        <v>0</v>
      </c>
    </row>
    <row r="37" spans="1:14" x14ac:dyDescent="0.25">
      <c r="A37" s="15">
        <v>29</v>
      </c>
      <c r="B37" s="11" t="s">
        <v>40</v>
      </c>
      <c r="C37" s="25">
        <v>2555</v>
      </c>
      <c r="D37" s="25">
        <v>150</v>
      </c>
      <c r="E37" s="25" t="s">
        <v>20</v>
      </c>
      <c r="F37" s="38" t="s">
        <v>58</v>
      </c>
      <c r="G37" s="34" t="s">
        <v>10</v>
      </c>
      <c r="H37" s="35"/>
      <c r="I37" s="35"/>
      <c r="J37" s="35"/>
      <c r="K37" s="35"/>
      <c r="L37" s="35"/>
      <c r="M37" s="35"/>
      <c r="N37" s="7">
        <f t="shared" si="0"/>
        <v>0</v>
      </c>
    </row>
    <row r="38" spans="1:14" x14ac:dyDescent="0.25">
      <c r="A38" s="15">
        <v>30</v>
      </c>
      <c r="B38" s="11" t="s">
        <v>41</v>
      </c>
      <c r="C38" s="25">
        <v>1190</v>
      </c>
      <c r="D38" s="25">
        <v>21</v>
      </c>
      <c r="E38" s="25" t="s">
        <v>20</v>
      </c>
      <c r="F38" s="38" t="s">
        <v>58</v>
      </c>
      <c r="G38" s="34" t="s">
        <v>10</v>
      </c>
      <c r="H38" s="35"/>
      <c r="I38" s="35"/>
      <c r="J38" s="35"/>
      <c r="K38" s="35"/>
      <c r="L38" s="35"/>
      <c r="M38" s="35"/>
      <c r="N38" s="7">
        <f t="shared" si="0"/>
        <v>0</v>
      </c>
    </row>
    <row r="39" spans="1:14" x14ac:dyDescent="0.25">
      <c r="A39" s="15">
        <v>31</v>
      </c>
      <c r="B39" s="11" t="s">
        <v>42</v>
      </c>
      <c r="C39" s="25">
        <v>1495</v>
      </c>
      <c r="D39" s="25">
        <v>77</v>
      </c>
      <c r="E39" s="25" t="s">
        <v>20</v>
      </c>
      <c r="F39" s="38" t="s">
        <v>58</v>
      </c>
      <c r="G39" s="34" t="s">
        <v>10</v>
      </c>
      <c r="H39" s="35"/>
      <c r="I39" s="35"/>
      <c r="J39" s="35"/>
      <c r="K39" s="35"/>
      <c r="L39" s="35"/>
      <c r="M39" s="35"/>
      <c r="N39" s="7">
        <f t="shared" si="0"/>
        <v>0</v>
      </c>
    </row>
    <row r="40" spans="1:14" x14ac:dyDescent="0.25">
      <c r="A40" s="15">
        <v>32</v>
      </c>
      <c r="B40" s="11" t="s">
        <v>43</v>
      </c>
      <c r="C40" s="25">
        <v>2364</v>
      </c>
      <c r="D40" s="25">
        <v>324</v>
      </c>
      <c r="E40" s="25" t="s">
        <v>8</v>
      </c>
      <c r="F40" s="38" t="s">
        <v>58</v>
      </c>
      <c r="G40" s="34" t="s">
        <v>10</v>
      </c>
      <c r="H40" s="35"/>
      <c r="I40" s="35"/>
      <c r="J40" s="35"/>
      <c r="K40" s="35"/>
      <c r="L40" s="35"/>
      <c r="M40" s="35"/>
      <c r="N40" s="7">
        <f t="shared" si="0"/>
        <v>0</v>
      </c>
    </row>
    <row r="41" spans="1:14" x14ac:dyDescent="0.25">
      <c r="A41" s="15">
        <v>36</v>
      </c>
      <c r="B41" s="11" t="s">
        <v>63</v>
      </c>
      <c r="C41" s="25">
        <v>1984</v>
      </c>
      <c r="D41" s="25">
        <v>414</v>
      </c>
      <c r="E41" s="25" t="s">
        <v>8</v>
      </c>
      <c r="F41" s="38" t="s">
        <v>72</v>
      </c>
      <c r="G41" s="6" t="s">
        <v>10</v>
      </c>
      <c r="H41" s="35"/>
      <c r="I41" s="35"/>
      <c r="J41" s="35"/>
      <c r="K41" s="35"/>
      <c r="L41" s="35"/>
      <c r="M41" s="35"/>
      <c r="N41" s="7">
        <f t="shared" si="0"/>
        <v>0</v>
      </c>
    </row>
    <row r="42" spans="1:14" x14ac:dyDescent="0.25">
      <c r="A42" s="15">
        <v>37</v>
      </c>
      <c r="B42" s="11" t="s">
        <v>64</v>
      </c>
      <c r="C42" s="25">
        <v>2370</v>
      </c>
      <c r="D42" s="25">
        <v>401</v>
      </c>
      <c r="E42" s="25" t="s">
        <v>20</v>
      </c>
      <c r="F42" s="38" t="s">
        <v>72</v>
      </c>
      <c r="G42" s="6" t="s">
        <v>10</v>
      </c>
      <c r="H42" s="35"/>
      <c r="I42" s="35"/>
      <c r="J42" s="35"/>
      <c r="K42" s="35"/>
      <c r="L42" s="35"/>
      <c r="M42" s="35"/>
      <c r="N42" s="7">
        <f t="shared" si="0"/>
        <v>0</v>
      </c>
    </row>
    <row r="43" spans="1:14" x14ac:dyDescent="0.25">
      <c r="A43" s="15">
        <v>38</v>
      </c>
      <c r="B43" s="11" t="s">
        <v>65</v>
      </c>
      <c r="C43" s="25">
        <v>1065</v>
      </c>
      <c r="D43" s="25">
        <v>718</v>
      </c>
      <c r="E43" s="25" t="s">
        <v>22</v>
      </c>
      <c r="F43" s="38" t="s">
        <v>72</v>
      </c>
      <c r="G43" s="6" t="s">
        <v>10</v>
      </c>
      <c r="H43" s="35"/>
      <c r="I43" s="35"/>
      <c r="J43" s="35"/>
      <c r="K43" s="35"/>
      <c r="L43" s="35"/>
      <c r="M43" s="35"/>
      <c r="N43" s="7">
        <f t="shared" si="0"/>
        <v>0</v>
      </c>
    </row>
    <row r="44" spans="1:14" x14ac:dyDescent="0.25">
      <c r="A44" s="15">
        <v>39</v>
      </c>
      <c r="B44" s="11" t="s">
        <v>66</v>
      </c>
      <c r="C44" s="25">
        <v>3707</v>
      </c>
      <c r="D44" s="25">
        <v>16</v>
      </c>
      <c r="E44" s="25" t="s">
        <v>67</v>
      </c>
      <c r="F44" s="38" t="s">
        <v>72</v>
      </c>
      <c r="G44" s="6" t="s">
        <v>10</v>
      </c>
      <c r="H44" s="35"/>
      <c r="I44" s="35"/>
      <c r="J44" s="35"/>
      <c r="K44" s="35"/>
      <c r="L44" s="35"/>
      <c r="M44" s="35"/>
      <c r="N44" s="7">
        <f t="shared" si="0"/>
        <v>0</v>
      </c>
    </row>
    <row r="45" spans="1:14" x14ac:dyDescent="0.25">
      <c r="A45" s="15">
        <v>40</v>
      </c>
      <c r="B45" s="11" t="s">
        <v>68</v>
      </c>
      <c r="C45" s="25">
        <v>5654</v>
      </c>
      <c r="D45" s="25">
        <v>289</v>
      </c>
      <c r="E45" s="25" t="s">
        <v>8</v>
      </c>
      <c r="F45" s="38" t="s">
        <v>72</v>
      </c>
      <c r="G45" s="6" t="s">
        <v>10</v>
      </c>
      <c r="H45" s="35"/>
      <c r="I45" s="35"/>
      <c r="J45" s="35"/>
      <c r="K45" s="35"/>
      <c r="L45" s="35"/>
      <c r="M45" s="35"/>
      <c r="N45" s="7">
        <f t="shared" si="0"/>
        <v>0</v>
      </c>
    </row>
    <row r="46" spans="1:14" x14ac:dyDescent="0.25">
      <c r="A46" s="15">
        <v>41</v>
      </c>
      <c r="B46" s="11" t="s">
        <v>69</v>
      </c>
      <c r="C46" s="25">
        <v>3781</v>
      </c>
      <c r="D46" s="25" t="s">
        <v>70</v>
      </c>
      <c r="E46" s="25" t="s">
        <v>8</v>
      </c>
      <c r="F46" s="38" t="s">
        <v>72</v>
      </c>
      <c r="G46" s="6" t="s">
        <v>10</v>
      </c>
      <c r="H46" s="35"/>
      <c r="I46" s="35"/>
      <c r="J46" s="35"/>
      <c r="K46" s="35"/>
      <c r="L46" s="35"/>
      <c r="M46" s="35"/>
      <c r="N46" s="7">
        <f t="shared" si="0"/>
        <v>0</v>
      </c>
    </row>
    <row r="47" spans="1:14" ht="15.75" thickBot="1" x14ac:dyDescent="0.3">
      <c r="A47" s="16">
        <v>42</v>
      </c>
      <c r="B47" s="12"/>
      <c r="C47" s="26"/>
      <c r="D47" s="26"/>
      <c r="E47" s="26"/>
      <c r="F47" s="39"/>
      <c r="G47" s="30"/>
      <c r="H47" s="30"/>
      <c r="I47" s="30"/>
      <c r="J47" s="30"/>
      <c r="K47" s="30"/>
      <c r="L47" s="30"/>
      <c r="M47" s="30"/>
      <c r="N47" s="8">
        <f>SUM(G47:M47)</f>
        <v>0</v>
      </c>
    </row>
    <row r="48" spans="1:14" s="3" customFormat="1" x14ac:dyDescent="0.25">
      <c r="C48" s="27"/>
      <c r="D48" s="27"/>
      <c r="E48" s="27"/>
      <c r="F48" s="27"/>
      <c r="G48" s="20">
        <v>41</v>
      </c>
      <c r="H48" s="77"/>
      <c r="I48" s="77"/>
      <c r="J48" s="77"/>
      <c r="K48" s="77"/>
      <c r="L48" s="20"/>
      <c r="M48" s="20"/>
      <c r="N48" s="4">
        <f>AVERAGE(G48:M48)</f>
        <v>41</v>
      </c>
    </row>
    <row r="49" spans="2:13" x14ac:dyDescent="0.25">
      <c r="B49" s="68" t="s">
        <v>2</v>
      </c>
      <c r="C49" s="68"/>
      <c r="D49" s="68"/>
      <c r="E49" s="68"/>
      <c r="F49" s="68"/>
      <c r="G49" s="68"/>
      <c r="H49" s="21"/>
      <c r="I49" s="21"/>
      <c r="J49" s="21"/>
      <c r="K49" s="21"/>
      <c r="L49" s="21"/>
      <c r="M49" s="21"/>
    </row>
    <row r="50" spans="2:13" x14ac:dyDescent="0.25">
      <c r="B50" s="68"/>
      <c r="C50" s="68"/>
      <c r="D50" s="68"/>
      <c r="E50" s="68"/>
      <c r="F50" s="68"/>
      <c r="G50" s="68"/>
      <c r="H50" s="21"/>
      <c r="I50" s="21"/>
      <c r="J50" s="21"/>
      <c r="K50" s="21"/>
      <c r="L50" s="21"/>
      <c r="M50" s="21"/>
    </row>
  </sheetData>
  <sortState ref="B6:N46">
    <sortCondition descending="1" ref="N6:N46"/>
  </sortState>
  <mergeCells count="4">
    <mergeCell ref="B49:G50"/>
    <mergeCell ref="A1:N2"/>
    <mergeCell ref="N3:N5"/>
    <mergeCell ref="H48:K4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69" t="s">
        <v>184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5"/>
      <c r="O1" s="5"/>
    </row>
    <row r="2" spans="1:15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5"/>
      <c r="O2" s="5"/>
    </row>
    <row r="3" spans="1:15" x14ac:dyDescent="0.25">
      <c r="A3" s="31"/>
      <c r="B3" s="32"/>
      <c r="C3" s="33"/>
      <c r="D3" s="33"/>
      <c r="E3" s="33"/>
      <c r="F3" s="52" t="s">
        <v>92</v>
      </c>
      <c r="G3" s="52" t="s">
        <v>92</v>
      </c>
      <c r="H3" s="59" t="s">
        <v>92</v>
      </c>
      <c r="I3" s="52" t="s">
        <v>92</v>
      </c>
      <c r="J3" s="52" t="s">
        <v>92</v>
      </c>
      <c r="K3" s="52" t="s">
        <v>92</v>
      </c>
      <c r="L3" s="52" t="s">
        <v>92</v>
      </c>
      <c r="M3" s="75" t="s">
        <v>1</v>
      </c>
    </row>
    <row r="4" spans="1:15" ht="15.75" thickBot="1" x14ac:dyDescent="0.3">
      <c r="A4" s="31"/>
      <c r="B4" s="32"/>
      <c r="C4" s="33"/>
      <c r="D4" s="33"/>
      <c r="E4" s="33"/>
      <c r="F4" s="53" t="s">
        <v>91</v>
      </c>
      <c r="G4" s="53" t="s">
        <v>93</v>
      </c>
      <c r="H4" s="60" t="s">
        <v>213</v>
      </c>
      <c r="I4" s="66" t="s">
        <v>221</v>
      </c>
      <c r="J4" s="53" t="s">
        <v>228</v>
      </c>
      <c r="K4" s="53" t="s">
        <v>235</v>
      </c>
      <c r="L4" s="53" t="s">
        <v>237</v>
      </c>
      <c r="M4" s="76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61">
        <v>42847</v>
      </c>
      <c r="I5" s="9">
        <v>42896</v>
      </c>
      <c r="J5" s="9">
        <v>42931</v>
      </c>
      <c r="K5" s="9">
        <v>42987</v>
      </c>
      <c r="L5" s="9">
        <v>43015</v>
      </c>
      <c r="M5" s="76"/>
    </row>
    <row r="6" spans="1:15" x14ac:dyDescent="0.25">
      <c r="A6" s="15">
        <v>1</v>
      </c>
      <c r="B6" s="10" t="s">
        <v>129</v>
      </c>
      <c r="C6" s="24">
        <v>3335</v>
      </c>
      <c r="D6" s="24">
        <v>8</v>
      </c>
      <c r="E6" s="24" t="s">
        <v>8</v>
      </c>
      <c r="F6" s="28">
        <v>400</v>
      </c>
      <c r="G6" s="28">
        <v>330</v>
      </c>
      <c r="H6" s="28">
        <v>400</v>
      </c>
      <c r="I6" s="28">
        <v>330</v>
      </c>
      <c r="J6" s="28">
        <v>400</v>
      </c>
      <c r="K6" s="28">
        <v>400</v>
      </c>
      <c r="L6" s="28">
        <v>360</v>
      </c>
      <c r="M6" s="17">
        <f t="shared" ref="M6:M33" si="0">SUM(F6:L6)</f>
        <v>2620</v>
      </c>
    </row>
    <row r="7" spans="1:15" x14ac:dyDescent="0.25">
      <c r="A7" s="15">
        <v>2</v>
      </c>
      <c r="B7" s="11" t="s">
        <v>131</v>
      </c>
      <c r="C7" s="25">
        <v>1557</v>
      </c>
      <c r="D7" s="25">
        <v>720</v>
      </c>
      <c r="E7" s="25" t="s">
        <v>8</v>
      </c>
      <c r="F7" s="29">
        <v>330</v>
      </c>
      <c r="G7" s="29">
        <v>250</v>
      </c>
      <c r="H7" s="29">
        <v>360</v>
      </c>
      <c r="I7" s="29">
        <v>190</v>
      </c>
      <c r="J7" s="29">
        <v>360</v>
      </c>
      <c r="K7" s="29">
        <v>360</v>
      </c>
      <c r="L7" s="29">
        <v>300</v>
      </c>
      <c r="M7" s="7">
        <f t="shared" si="0"/>
        <v>2150</v>
      </c>
    </row>
    <row r="8" spans="1:15" x14ac:dyDescent="0.25">
      <c r="A8" s="15">
        <v>3</v>
      </c>
      <c r="B8" s="11" t="s">
        <v>135</v>
      </c>
      <c r="C8" s="25">
        <v>1877</v>
      </c>
      <c r="D8" s="25">
        <v>96</v>
      </c>
      <c r="E8" s="25" t="s">
        <v>8</v>
      </c>
      <c r="F8" s="29">
        <v>230</v>
      </c>
      <c r="G8" s="29">
        <v>180</v>
      </c>
      <c r="H8" s="29">
        <v>330</v>
      </c>
      <c r="I8" s="29">
        <v>170</v>
      </c>
      <c r="J8" s="29">
        <v>210</v>
      </c>
      <c r="K8" s="29">
        <v>330</v>
      </c>
      <c r="L8" s="29">
        <v>330</v>
      </c>
      <c r="M8" s="7">
        <f t="shared" si="0"/>
        <v>1780</v>
      </c>
    </row>
    <row r="9" spans="1:15" x14ac:dyDescent="0.25">
      <c r="A9" s="15">
        <v>4</v>
      </c>
      <c r="B9" s="11" t="s">
        <v>139</v>
      </c>
      <c r="C9" s="25">
        <v>2646</v>
      </c>
      <c r="D9" s="25">
        <v>360</v>
      </c>
      <c r="E9" s="25" t="s">
        <v>8</v>
      </c>
      <c r="F9" s="29">
        <v>170</v>
      </c>
      <c r="G9" s="29">
        <v>230</v>
      </c>
      <c r="H9" s="29">
        <v>300</v>
      </c>
      <c r="I9" s="29">
        <v>230</v>
      </c>
      <c r="J9" s="29">
        <v>330</v>
      </c>
      <c r="K9" s="29">
        <v>210</v>
      </c>
      <c r="L9" s="29">
        <v>270</v>
      </c>
      <c r="M9" s="7">
        <f t="shared" si="0"/>
        <v>1740</v>
      </c>
    </row>
    <row r="10" spans="1:15" x14ac:dyDescent="0.25">
      <c r="A10" s="15">
        <v>5</v>
      </c>
      <c r="B10" s="11" t="s">
        <v>130</v>
      </c>
      <c r="C10" s="25">
        <v>4550</v>
      </c>
      <c r="D10" s="25">
        <v>6</v>
      </c>
      <c r="E10" s="25" t="s">
        <v>8</v>
      </c>
      <c r="F10" s="29">
        <v>360</v>
      </c>
      <c r="G10" s="29">
        <v>360</v>
      </c>
      <c r="H10" s="29"/>
      <c r="I10" s="29">
        <v>360</v>
      </c>
      <c r="J10" s="29"/>
      <c r="K10" s="29">
        <v>250</v>
      </c>
      <c r="L10" s="29">
        <v>400</v>
      </c>
      <c r="M10" s="7">
        <f t="shared" si="0"/>
        <v>1730</v>
      </c>
    </row>
    <row r="11" spans="1:15" x14ac:dyDescent="0.25">
      <c r="A11" s="15">
        <v>6</v>
      </c>
      <c r="B11" s="11" t="s">
        <v>136</v>
      </c>
      <c r="C11" s="25">
        <v>1473</v>
      </c>
      <c r="D11" s="25">
        <v>260</v>
      </c>
      <c r="E11" s="25" t="s">
        <v>8</v>
      </c>
      <c r="F11" s="29">
        <v>210</v>
      </c>
      <c r="G11" s="29">
        <v>150</v>
      </c>
      <c r="H11" s="29">
        <v>250</v>
      </c>
      <c r="I11" s="29">
        <v>150</v>
      </c>
      <c r="J11" s="29">
        <v>300</v>
      </c>
      <c r="K11" s="29"/>
      <c r="L11" s="29">
        <v>210</v>
      </c>
      <c r="M11" s="7">
        <f t="shared" si="0"/>
        <v>1270</v>
      </c>
    </row>
    <row r="12" spans="1:15" x14ac:dyDescent="0.25">
      <c r="A12" s="15">
        <v>7</v>
      </c>
      <c r="B12" s="11" t="s">
        <v>157</v>
      </c>
      <c r="C12" s="25">
        <v>3927</v>
      </c>
      <c r="D12" s="25">
        <v>788</v>
      </c>
      <c r="E12" s="25" t="s">
        <v>8</v>
      </c>
      <c r="F12" s="29"/>
      <c r="G12" s="6"/>
      <c r="H12" s="29">
        <v>190</v>
      </c>
      <c r="I12" s="29">
        <v>180</v>
      </c>
      <c r="J12" s="29">
        <v>250</v>
      </c>
      <c r="K12" s="29">
        <v>230</v>
      </c>
      <c r="L12" s="29"/>
      <c r="M12" s="7">
        <f t="shared" si="0"/>
        <v>850</v>
      </c>
    </row>
    <row r="13" spans="1:15" x14ac:dyDescent="0.25">
      <c r="A13" s="15">
        <v>8</v>
      </c>
      <c r="B13" s="11" t="s">
        <v>134</v>
      </c>
      <c r="C13" s="25">
        <v>1724</v>
      </c>
      <c r="D13" s="25">
        <v>184</v>
      </c>
      <c r="E13" s="25" t="s">
        <v>8</v>
      </c>
      <c r="F13" s="29">
        <v>250</v>
      </c>
      <c r="G13" s="29"/>
      <c r="H13" s="29"/>
      <c r="I13" s="29">
        <v>300</v>
      </c>
      <c r="J13" s="29"/>
      <c r="K13" s="29">
        <v>300</v>
      </c>
      <c r="L13" s="29"/>
      <c r="M13" s="7">
        <f t="shared" si="0"/>
        <v>850</v>
      </c>
    </row>
    <row r="14" spans="1:15" x14ac:dyDescent="0.25">
      <c r="A14" s="15">
        <v>9</v>
      </c>
      <c r="B14" s="11" t="s">
        <v>203</v>
      </c>
      <c r="C14" s="25">
        <v>2383</v>
      </c>
      <c r="D14" s="25">
        <v>2</v>
      </c>
      <c r="E14" s="25" t="s">
        <v>8</v>
      </c>
      <c r="F14" s="29"/>
      <c r="G14" s="29">
        <v>400</v>
      </c>
      <c r="H14" s="29"/>
      <c r="I14" s="29">
        <v>400</v>
      </c>
      <c r="J14" s="29"/>
      <c r="K14" s="29"/>
      <c r="L14" s="29"/>
      <c r="M14" s="7">
        <f t="shared" si="0"/>
        <v>800</v>
      </c>
    </row>
    <row r="15" spans="1:15" x14ac:dyDescent="0.25">
      <c r="A15" s="15">
        <v>10</v>
      </c>
      <c r="B15" s="11" t="s">
        <v>133</v>
      </c>
      <c r="C15" s="25">
        <v>2539</v>
      </c>
      <c r="D15" s="25">
        <v>525</v>
      </c>
      <c r="E15" s="25" t="s">
        <v>8</v>
      </c>
      <c r="F15" s="29">
        <v>270</v>
      </c>
      <c r="G15" s="29">
        <v>270</v>
      </c>
      <c r="H15" s="29">
        <v>230</v>
      </c>
      <c r="I15" s="6" t="s">
        <v>10</v>
      </c>
      <c r="J15" s="29"/>
      <c r="K15" s="29"/>
      <c r="L15" s="29"/>
      <c r="M15" s="7">
        <f t="shared" si="0"/>
        <v>770</v>
      </c>
    </row>
    <row r="16" spans="1:15" x14ac:dyDescent="0.25">
      <c r="A16" s="15">
        <v>11</v>
      </c>
      <c r="B16" s="11" t="s">
        <v>183</v>
      </c>
      <c r="C16" s="25">
        <v>1307</v>
      </c>
      <c r="D16" s="25">
        <v>74</v>
      </c>
      <c r="E16" s="25" t="s">
        <v>8</v>
      </c>
      <c r="F16" s="29"/>
      <c r="G16" s="6"/>
      <c r="H16" s="29">
        <v>270</v>
      </c>
      <c r="I16" s="29"/>
      <c r="J16" s="29"/>
      <c r="K16" s="29">
        <v>270</v>
      </c>
      <c r="L16" s="29">
        <v>230</v>
      </c>
      <c r="M16" s="7">
        <f t="shared" si="0"/>
        <v>770</v>
      </c>
    </row>
    <row r="17" spans="1:13" x14ac:dyDescent="0.25">
      <c r="A17" s="15">
        <v>12</v>
      </c>
      <c r="B17" s="11" t="s">
        <v>137</v>
      </c>
      <c r="C17" s="25">
        <v>2291</v>
      </c>
      <c r="D17" s="25">
        <v>89</v>
      </c>
      <c r="E17" s="25" t="s">
        <v>8</v>
      </c>
      <c r="F17" s="29">
        <v>190</v>
      </c>
      <c r="G17" s="29">
        <v>300</v>
      </c>
      <c r="H17" s="29"/>
      <c r="I17" s="29">
        <v>270</v>
      </c>
      <c r="J17" s="29"/>
      <c r="K17" s="29"/>
      <c r="L17" s="29"/>
      <c r="M17" s="7">
        <f t="shared" si="0"/>
        <v>760</v>
      </c>
    </row>
    <row r="18" spans="1:13" x14ac:dyDescent="0.25">
      <c r="A18" s="15">
        <v>13</v>
      </c>
      <c r="B18" s="11" t="s">
        <v>138</v>
      </c>
      <c r="C18" s="25">
        <v>2149</v>
      </c>
      <c r="D18" s="25">
        <v>344</v>
      </c>
      <c r="E18" s="25" t="s">
        <v>8</v>
      </c>
      <c r="F18" s="29">
        <v>180</v>
      </c>
      <c r="G18" s="29">
        <v>210</v>
      </c>
      <c r="H18" s="29">
        <v>170</v>
      </c>
      <c r="I18" s="29"/>
      <c r="J18" s="29"/>
      <c r="K18" s="29"/>
      <c r="L18" s="29"/>
      <c r="M18" s="7">
        <f t="shared" si="0"/>
        <v>560</v>
      </c>
    </row>
    <row r="19" spans="1:13" x14ac:dyDescent="0.25">
      <c r="A19" s="15">
        <v>14</v>
      </c>
      <c r="B19" s="11" t="s">
        <v>151</v>
      </c>
      <c r="C19" s="25">
        <v>1274</v>
      </c>
      <c r="D19" s="25">
        <v>129</v>
      </c>
      <c r="E19" s="25" t="s">
        <v>8</v>
      </c>
      <c r="F19" s="29"/>
      <c r="G19" s="29"/>
      <c r="H19" s="29"/>
      <c r="I19" s="29"/>
      <c r="J19" s="29">
        <v>270</v>
      </c>
      <c r="K19" s="29"/>
      <c r="L19" s="29">
        <v>250</v>
      </c>
      <c r="M19" s="7">
        <f t="shared" si="0"/>
        <v>520</v>
      </c>
    </row>
    <row r="20" spans="1:13" x14ac:dyDescent="0.25">
      <c r="A20" s="15">
        <v>15</v>
      </c>
      <c r="B20" s="55" t="s">
        <v>143</v>
      </c>
      <c r="C20" s="56">
        <v>2403</v>
      </c>
      <c r="D20" s="56">
        <v>470</v>
      </c>
      <c r="E20" s="56" t="s">
        <v>8</v>
      </c>
      <c r="F20" s="35">
        <v>130</v>
      </c>
      <c r="G20" s="35">
        <v>160</v>
      </c>
      <c r="H20" s="35">
        <v>180</v>
      </c>
      <c r="I20" s="35"/>
      <c r="J20" s="35"/>
      <c r="K20" s="35"/>
      <c r="L20" s="35"/>
      <c r="M20" s="57">
        <f t="shared" si="0"/>
        <v>470</v>
      </c>
    </row>
    <row r="21" spans="1:13" x14ac:dyDescent="0.25">
      <c r="A21" s="15">
        <v>16</v>
      </c>
      <c r="B21" s="55" t="s">
        <v>132</v>
      </c>
      <c r="C21" s="56">
        <v>1642</v>
      </c>
      <c r="D21" s="56">
        <v>216</v>
      </c>
      <c r="E21" s="56" t="s">
        <v>8</v>
      </c>
      <c r="F21" s="35">
        <v>300</v>
      </c>
      <c r="G21" s="35">
        <v>140</v>
      </c>
      <c r="H21" s="35"/>
      <c r="I21" s="35"/>
      <c r="J21" s="35"/>
      <c r="K21" s="35"/>
      <c r="L21" s="35"/>
      <c r="M21" s="57">
        <f t="shared" si="0"/>
        <v>440</v>
      </c>
    </row>
    <row r="22" spans="1:13" x14ac:dyDescent="0.25">
      <c r="A22" s="15">
        <v>17</v>
      </c>
      <c r="B22" s="55" t="s">
        <v>140</v>
      </c>
      <c r="C22" s="56">
        <v>3591</v>
      </c>
      <c r="D22" s="56">
        <v>283</v>
      </c>
      <c r="E22" s="56" t="s">
        <v>8</v>
      </c>
      <c r="F22" s="35">
        <v>160</v>
      </c>
      <c r="G22" s="35"/>
      <c r="H22" s="35"/>
      <c r="I22" s="35"/>
      <c r="J22" s="35">
        <v>230</v>
      </c>
      <c r="K22" s="35"/>
      <c r="L22" s="35"/>
      <c r="M22" s="57">
        <f t="shared" si="0"/>
        <v>390</v>
      </c>
    </row>
    <row r="23" spans="1:13" x14ac:dyDescent="0.25">
      <c r="A23" s="15">
        <v>18</v>
      </c>
      <c r="B23" s="55" t="s">
        <v>141</v>
      </c>
      <c r="C23" s="56">
        <v>2610</v>
      </c>
      <c r="D23" s="56">
        <v>294</v>
      </c>
      <c r="E23" s="56" t="s">
        <v>8</v>
      </c>
      <c r="F23" s="35">
        <v>150</v>
      </c>
      <c r="G23" s="35">
        <v>170</v>
      </c>
      <c r="H23" s="35"/>
      <c r="I23" s="35"/>
      <c r="J23" s="35"/>
      <c r="K23" s="35"/>
      <c r="L23" s="35"/>
      <c r="M23" s="57">
        <f t="shared" si="0"/>
        <v>320</v>
      </c>
    </row>
    <row r="24" spans="1:13" x14ac:dyDescent="0.25">
      <c r="A24" s="15">
        <v>19</v>
      </c>
      <c r="B24" s="55" t="s">
        <v>223</v>
      </c>
      <c r="C24" s="56">
        <v>7244</v>
      </c>
      <c r="D24" s="56">
        <v>79</v>
      </c>
      <c r="E24" s="56" t="s">
        <v>8</v>
      </c>
      <c r="F24" s="35"/>
      <c r="G24" s="34"/>
      <c r="H24" s="35"/>
      <c r="I24" s="35">
        <v>250</v>
      </c>
      <c r="J24" s="35"/>
      <c r="K24" s="35"/>
      <c r="L24" s="35"/>
      <c r="M24" s="57">
        <f t="shared" si="0"/>
        <v>250</v>
      </c>
    </row>
    <row r="25" spans="1:13" x14ac:dyDescent="0.25">
      <c r="A25" s="15">
        <v>20</v>
      </c>
      <c r="B25" s="55" t="s">
        <v>218</v>
      </c>
      <c r="C25" s="56">
        <v>1283</v>
      </c>
      <c r="D25" s="56">
        <v>97</v>
      </c>
      <c r="E25" s="56" t="s">
        <v>8</v>
      </c>
      <c r="F25" s="35"/>
      <c r="G25" s="34"/>
      <c r="H25" s="35">
        <v>210</v>
      </c>
      <c r="I25" s="35"/>
      <c r="J25" s="34" t="s">
        <v>10</v>
      </c>
      <c r="K25" s="35"/>
      <c r="L25" s="35"/>
      <c r="M25" s="57">
        <f t="shared" si="0"/>
        <v>210</v>
      </c>
    </row>
    <row r="26" spans="1:13" x14ac:dyDescent="0.25">
      <c r="A26" s="15">
        <v>21</v>
      </c>
      <c r="B26" s="55" t="s">
        <v>224</v>
      </c>
      <c r="C26" s="56">
        <v>3023</v>
      </c>
      <c r="D26" s="56">
        <v>732</v>
      </c>
      <c r="E26" s="56" t="s">
        <v>8</v>
      </c>
      <c r="F26" s="35"/>
      <c r="G26" s="34"/>
      <c r="H26" s="35"/>
      <c r="I26" s="35">
        <v>210</v>
      </c>
      <c r="J26" s="35"/>
      <c r="K26" s="35"/>
      <c r="L26" s="35"/>
      <c r="M26" s="57">
        <f t="shared" si="0"/>
        <v>210</v>
      </c>
    </row>
    <row r="27" spans="1:13" x14ac:dyDescent="0.25">
      <c r="A27" s="15">
        <v>22</v>
      </c>
      <c r="B27" s="55" t="s">
        <v>204</v>
      </c>
      <c r="C27" s="56">
        <v>1703</v>
      </c>
      <c r="D27" s="56">
        <v>403</v>
      </c>
      <c r="E27" s="56" t="s">
        <v>8</v>
      </c>
      <c r="F27" s="35"/>
      <c r="G27" s="35">
        <v>190</v>
      </c>
      <c r="H27" s="35"/>
      <c r="I27" s="35"/>
      <c r="J27" s="35"/>
      <c r="K27" s="35"/>
      <c r="L27" s="35"/>
      <c r="M27" s="57">
        <f t="shared" si="0"/>
        <v>190</v>
      </c>
    </row>
    <row r="28" spans="1:13" x14ac:dyDescent="0.25">
      <c r="A28" s="15">
        <v>23</v>
      </c>
      <c r="B28" s="55" t="s">
        <v>207</v>
      </c>
      <c r="C28" s="56">
        <v>3223</v>
      </c>
      <c r="D28" s="56">
        <v>228</v>
      </c>
      <c r="E28" s="56" t="s">
        <v>27</v>
      </c>
      <c r="F28" s="35"/>
      <c r="G28" s="34"/>
      <c r="H28" s="35">
        <v>160</v>
      </c>
      <c r="I28" s="35"/>
      <c r="J28" s="35"/>
      <c r="K28" s="35"/>
      <c r="L28" s="35"/>
      <c r="M28" s="57">
        <f t="shared" si="0"/>
        <v>160</v>
      </c>
    </row>
    <row r="29" spans="1:13" x14ac:dyDescent="0.25">
      <c r="A29" s="15">
        <v>24</v>
      </c>
      <c r="B29" s="55" t="s">
        <v>225</v>
      </c>
      <c r="C29" s="56">
        <v>11107</v>
      </c>
      <c r="D29" s="56">
        <v>711</v>
      </c>
      <c r="E29" s="56" t="s">
        <v>8</v>
      </c>
      <c r="F29" s="35"/>
      <c r="G29" s="34"/>
      <c r="H29" s="35"/>
      <c r="I29" s="35">
        <v>160</v>
      </c>
      <c r="J29" s="35"/>
      <c r="K29" s="35"/>
      <c r="L29" s="35"/>
      <c r="M29" s="57">
        <f t="shared" si="0"/>
        <v>160</v>
      </c>
    </row>
    <row r="30" spans="1:13" x14ac:dyDescent="0.25">
      <c r="A30" s="15">
        <v>25</v>
      </c>
      <c r="B30" s="55" t="s">
        <v>219</v>
      </c>
      <c r="C30" s="56">
        <v>7529</v>
      </c>
      <c r="D30" s="56">
        <v>356</v>
      </c>
      <c r="E30" s="56" t="s">
        <v>8</v>
      </c>
      <c r="F30" s="35"/>
      <c r="G30" s="34"/>
      <c r="H30" s="35">
        <v>150</v>
      </c>
      <c r="I30" s="35"/>
      <c r="J30" s="35"/>
      <c r="K30" s="35"/>
      <c r="L30" s="35"/>
      <c r="M30" s="57">
        <f t="shared" si="0"/>
        <v>150</v>
      </c>
    </row>
    <row r="31" spans="1:13" x14ac:dyDescent="0.25">
      <c r="A31" s="15">
        <v>26</v>
      </c>
      <c r="B31" s="55" t="s">
        <v>142</v>
      </c>
      <c r="C31" s="56">
        <v>4795</v>
      </c>
      <c r="D31" s="56" t="s">
        <v>70</v>
      </c>
      <c r="E31" s="56" t="s">
        <v>8</v>
      </c>
      <c r="F31" s="35">
        <v>140</v>
      </c>
      <c r="G31" s="34"/>
      <c r="H31" s="35"/>
      <c r="I31" s="35"/>
      <c r="J31" s="35"/>
      <c r="K31" s="35"/>
      <c r="L31" s="35"/>
      <c r="M31" s="57">
        <f t="shared" si="0"/>
        <v>140</v>
      </c>
    </row>
    <row r="32" spans="1:13" x14ac:dyDescent="0.25">
      <c r="A32" s="15">
        <v>27</v>
      </c>
      <c r="B32" s="55" t="s">
        <v>144</v>
      </c>
      <c r="C32" s="56">
        <v>2545</v>
      </c>
      <c r="D32" s="56">
        <v>517</v>
      </c>
      <c r="E32" s="56" t="s">
        <v>8</v>
      </c>
      <c r="F32" s="35">
        <v>120</v>
      </c>
      <c r="G32" s="34"/>
      <c r="H32" s="35"/>
      <c r="I32" s="35"/>
      <c r="J32" s="35"/>
      <c r="K32" s="35"/>
      <c r="L32" s="35"/>
      <c r="M32" s="57">
        <f t="shared" si="0"/>
        <v>120</v>
      </c>
    </row>
    <row r="33" spans="1:13" x14ac:dyDescent="0.25">
      <c r="A33" s="15">
        <v>28</v>
      </c>
      <c r="B33" s="55" t="s">
        <v>145</v>
      </c>
      <c r="C33" s="56">
        <v>3372</v>
      </c>
      <c r="D33" s="56">
        <v>510</v>
      </c>
      <c r="E33" s="56" t="s">
        <v>8</v>
      </c>
      <c r="F33" s="35">
        <v>110</v>
      </c>
      <c r="G33" s="34"/>
      <c r="H33" s="35"/>
      <c r="I33" s="35"/>
      <c r="J33" s="35"/>
      <c r="K33" s="35"/>
      <c r="L33" s="35"/>
      <c r="M33" s="57">
        <f t="shared" si="0"/>
        <v>110</v>
      </c>
    </row>
    <row r="34" spans="1:13" ht="15.75" thickBot="1" x14ac:dyDescent="0.3">
      <c r="A34" s="16">
        <v>30</v>
      </c>
      <c r="B34" s="12"/>
      <c r="C34" s="26"/>
      <c r="D34" s="26"/>
      <c r="E34" s="26"/>
      <c r="F34" s="30"/>
      <c r="G34" s="30"/>
      <c r="H34" s="30"/>
      <c r="I34" s="30"/>
      <c r="J34" s="30"/>
      <c r="K34" s="30"/>
      <c r="L34" s="30"/>
      <c r="M34" s="8">
        <f t="shared" ref="M34" si="1">SUM(F34:L34)</f>
        <v>0</v>
      </c>
    </row>
    <row r="35" spans="1:13" s="3" customFormat="1" x14ac:dyDescent="0.25">
      <c r="C35" s="27"/>
      <c r="D35" s="27"/>
      <c r="E35" s="27"/>
      <c r="F35" s="54">
        <v>17</v>
      </c>
      <c r="G35" s="54">
        <v>14</v>
      </c>
      <c r="H35" s="54">
        <v>13</v>
      </c>
      <c r="I35" s="54">
        <v>15</v>
      </c>
      <c r="J35" s="54">
        <v>9</v>
      </c>
      <c r="K35" s="54">
        <v>8</v>
      </c>
      <c r="L35" s="54">
        <v>8</v>
      </c>
      <c r="M35" s="4">
        <f>AVERAGE(F35:L35)</f>
        <v>12</v>
      </c>
    </row>
    <row r="36" spans="1:13" x14ac:dyDescent="0.25">
      <c r="B36" s="78" t="s">
        <v>239</v>
      </c>
      <c r="C36" s="78"/>
      <c r="D36" s="78"/>
      <c r="E36" s="78"/>
      <c r="F36" s="78"/>
      <c r="G36" s="51"/>
      <c r="H36" s="51"/>
      <c r="I36" s="51"/>
      <c r="J36" s="51"/>
      <c r="K36" s="65"/>
      <c r="L36" s="51"/>
    </row>
    <row r="37" spans="1:13" x14ac:dyDescent="0.25">
      <c r="B37" s="78"/>
      <c r="C37" s="78"/>
      <c r="D37" s="78"/>
      <c r="E37" s="78"/>
      <c r="F37" s="78"/>
      <c r="G37" s="51"/>
      <c r="H37" s="51"/>
      <c r="I37" s="51"/>
      <c r="J37" s="51"/>
      <c r="K37" s="65"/>
      <c r="L37" s="51"/>
    </row>
  </sheetData>
  <sortState ref="B6:M33">
    <sortCondition descending="1" ref="M6:M33"/>
  </sortState>
  <mergeCells count="3">
    <mergeCell ref="A1:M2"/>
    <mergeCell ref="M3:M5"/>
    <mergeCell ref="B36:F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69" t="s">
        <v>185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5"/>
      <c r="O1" s="5"/>
    </row>
    <row r="2" spans="1:15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5"/>
      <c r="O2" s="5"/>
    </row>
    <row r="3" spans="1:15" x14ac:dyDescent="0.25">
      <c r="A3" s="31"/>
      <c r="B3" s="32"/>
      <c r="C3" s="33"/>
      <c r="D3" s="33"/>
      <c r="E3" s="33"/>
      <c r="F3" s="52" t="s">
        <v>92</v>
      </c>
      <c r="G3" s="52" t="s">
        <v>92</v>
      </c>
      <c r="H3" s="59" t="s">
        <v>92</v>
      </c>
      <c r="I3" s="52" t="s">
        <v>92</v>
      </c>
      <c r="J3" s="52" t="s">
        <v>92</v>
      </c>
      <c r="K3" s="52" t="s">
        <v>92</v>
      </c>
      <c r="L3" s="52" t="s">
        <v>92</v>
      </c>
      <c r="M3" s="75" t="s">
        <v>1</v>
      </c>
    </row>
    <row r="4" spans="1:15" ht="15.75" thickBot="1" x14ac:dyDescent="0.3">
      <c r="A4" s="31"/>
      <c r="B4" s="32"/>
      <c r="C4" s="33"/>
      <c r="D4" s="33"/>
      <c r="E4" s="33"/>
      <c r="F4" s="53" t="s">
        <v>91</v>
      </c>
      <c r="G4" s="53" t="s">
        <v>93</v>
      </c>
      <c r="H4" s="60" t="s">
        <v>213</v>
      </c>
      <c r="I4" s="66" t="s">
        <v>221</v>
      </c>
      <c r="J4" s="53" t="s">
        <v>228</v>
      </c>
      <c r="K4" s="53" t="s">
        <v>235</v>
      </c>
      <c r="L4" s="53" t="s">
        <v>237</v>
      </c>
      <c r="M4" s="76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61">
        <v>42847</v>
      </c>
      <c r="I5" s="9">
        <v>42896</v>
      </c>
      <c r="J5" s="9">
        <v>42931</v>
      </c>
      <c r="K5" s="9">
        <v>42987</v>
      </c>
      <c r="L5" s="9">
        <v>43015</v>
      </c>
      <c r="M5" s="76"/>
    </row>
    <row r="6" spans="1:15" x14ac:dyDescent="0.25">
      <c r="A6" s="15">
        <v>1</v>
      </c>
      <c r="B6" s="10" t="s">
        <v>205</v>
      </c>
      <c r="C6" s="24">
        <v>2195</v>
      </c>
      <c r="D6" s="24">
        <v>12</v>
      </c>
      <c r="E6" s="24" t="s">
        <v>8</v>
      </c>
      <c r="F6" s="28"/>
      <c r="G6" s="28">
        <v>360</v>
      </c>
      <c r="H6" s="28">
        <v>360</v>
      </c>
      <c r="I6" s="28">
        <v>400</v>
      </c>
      <c r="J6" s="28">
        <v>360</v>
      </c>
      <c r="K6" s="28">
        <v>400</v>
      </c>
      <c r="L6" s="28">
        <v>400</v>
      </c>
      <c r="M6" s="17">
        <f t="shared" ref="M6:M29" si="0">SUM(F6:L6)</f>
        <v>2280</v>
      </c>
    </row>
    <row r="7" spans="1:15" x14ac:dyDescent="0.25">
      <c r="A7" s="15">
        <v>2</v>
      </c>
      <c r="B7" s="11" t="s">
        <v>147</v>
      </c>
      <c r="C7" s="25">
        <v>1312</v>
      </c>
      <c r="D7" s="25">
        <v>59</v>
      </c>
      <c r="E7" s="25" t="s">
        <v>8</v>
      </c>
      <c r="F7" s="29">
        <v>330</v>
      </c>
      <c r="G7" s="29">
        <v>330</v>
      </c>
      <c r="H7" s="29">
        <v>300</v>
      </c>
      <c r="I7" s="29">
        <v>330</v>
      </c>
      <c r="J7" s="6" t="s">
        <v>10</v>
      </c>
      <c r="K7" s="29">
        <v>300</v>
      </c>
      <c r="L7" s="29">
        <v>360</v>
      </c>
      <c r="M7" s="7">
        <f t="shared" si="0"/>
        <v>1950</v>
      </c>
    </row>
    <row r="8" spans="1:15" x14ac:dyDescent="0.25">
      <c r="A8" s="15">
        <v>3</v>
      </c>
      <c r="B8" s="11" t="s">
        <v>146</v>
      </c>
      <c r="C8" s="25">
        <v>2718</v>
      </c>
      <c r="D8" s="25">
        <v>17</v>
      </c>
      <c r="E8" s="25" t="s">
        <v>20</v>
      </c>
      <c r="F8" s="29">
        <v>360</v>
      </c>
      <c r="G8" s="29">
        <v>210</v>
      </c>
      <c r="H8" s="29">
        <v>400</v>
      </c>
      <c r="I8" s="29">
        <v>360</v>
      </c>
      <c r="J8" s="29"/>
      <c r="K8" s="29">
        <v>330</v>
      </c>
      <c r="L8" s="29">
        <v>180</v>
      </c>
      <c r="M8" s="7">
        <f t="shared" si="0"/>
        <v>1840</v>
      </c>
    </row>
    <row r="9" spans="1:15" x14ac:dyDescent="0.25">
      <c r="A9" s="15">
        <v>4</v>
      </c>
      <c r="B9" s="11" t="s">
        <v>152</v>
      </c>
      <c r="C9" s="25">
        <v>1314</v>
      </c>
      <c r="D9" s="25">
        <v>450</v>
      </c>
      <c r="E9" s="25" t="s">
        <v>8</v>
      </c>
      <c r="F9" s="29">
        <v>210</v>
      </c>
      <c r="G9" s="29">
        <v>230</v>
      </c>
      <c r="H9" s="29">
        <v>250</v>
      </c>
      <c r="I9" s="29">
        <v>250</v>
      </c>
      <c r="J9" s="29">
        <v>180</v>
      </c>
      <c r="K9" s="29">
        <v>190</v>
      </c>
      <c r="L9" s="29">
        <v>250</v>
      </c>
      <c r="M9" s="7">
        <f t="shared" si="0"/>
        <v>1560</v>
      </c>
    </row>
    <row r="10" spans="1:15" x14ac:dyDescent="0.25">
      <c r="A10" s="15">
        <v>5</v>
      </c>
      <c r="B10" s="11" t="s">
        <v>148</v>
      </c>
      <c r="C10" s="25">
        <v>1080</v>
      </c>
      <c r="D10" s="25">
        <v>39</v>
      </c>
      <c r="E10" s="25" t="s">
        <v>8</v>
      </c>
      <c r="F10" s="29">
        <v>300</v>
      </c>
      <c r="G10" s="29">
        <v>180</v>
      </c>
      <c r="H10" s="29">
        <v>160</v>
      </c>
      <c r="I10" s="29">
        <v>270</v>
      </c>
      <c r="J10" s="29">
        <v>300</v>
      </c>
      <c r="K10" s="29">
        <v>270</v>
      </c>
      <c r="L10" s="29"/>
      <c r="M10" s="7">
        <f t="shared" si="0"/>
        <v>1480</v>
      </c>
    </row>
    <row r="11" spans="1:15" x14ac:dyDescent="0.25">
      <c r="A11" s="15">
        <v>6</v>
      </c>
      <c r="B11" s="11" t="s">
        <v>209</v>
      </c>
      <c r="C11" s="25">
        <v>2181</v>
      </c>
      <c r="D11" s="25">
        <v>241</v>
      </c>
      <c r="E11" s="25" t="s">
        <v>8</v>
      </c>
      <c r="F11" s="29"/>
      <c r="G11" s="6"/>
      <c r="H11" s="29">
        <v>270</v>
      </c>
      <c r="I11" s="29">
        <v>300</v>
      </c>
      <c r="J11" s="29">
        <v>330</v>
      </c>
      <c r="K11" s="29">
        <v>210</v>
      </c>
      <c r="L11" s="29">
        <v>330</v>
      </c>
      <c r="M11" s="7">
        <f t="shared" si="0"/>
        <v>1440</v>
      </c>
    </row>
    <row r="12" spans="1:15" x14ac:dyDescent="0.25">
      <c r="A12" s="15">
        <v>7</v>
      </c>
      <c r="B12" s="11" t="s">
        <v>66</v>
      </c>
      <c r="C12" s="25">
        <v>3707</v>
      </c>
      <c r="D12" s="25">
        <v>16</v>
      </c>
      <c r="E12" s="25" t="s">
        <v>67</v>
      </c>
      <c r="F12" s="29">
        <v>400</v>
      </c>
      <c r="G12" s="29">
        <v>400</v>
      </c>
      <c r="H12" s="29">
        <v>330</v>
      </c>
      <c r="I12" s="29"/>
      <c r="J12" s="29"/>
      <c r="K12" s="29"/>
      <c r="L12" s="29"/>
      <c r="M12" s="7">
        <f t="shared" si="0"/>
        <v>1130</v>
      </c>
    </row>
    <row r="13" spans="1:15" x14ac:dyDescent="0.25">
      <c r="A13" s="15">
        <v>8</v>
      </c>
      <c r="B13" s="11" t="s">
        <v>206</v>
      </c>
      <c r="C13" s="25">
        <v>4655</v>
      </c>
      <c r="D13" s="25">
        <v>745</v>
      </c>
      <c r="E13" s="25" t="s">
        <v>8</v>
      </c>
      <c r="F13" s="29"/>
      <c r="G13" s="29">
        <v>250</v>
      </c>
      <c r="H13" s="29">
        <v>210</v>
      </c>
      <c r="I13" s="29"/>
      <c r="J13" s="29">
        <v>270</v>
      </c>
      <c r="K13" s="29"/>
      <c r="L13" s="29">
        <v>270</v>
      </c>
      <c r="M13" s="7">
        <f t="shared" si="0"/>
        <v>1000</v>
      </c>
    </row>
    <row r="14" spans="1:15" x14ac:dyDescent="0.25">
      <c r="A14" s="15">
        <v>9</v>
      </c>
      <c r="B14" s="11" t="s">
        <v>155</v>
      </c>
      <c r="C14" s="25">
        <v>1285</v>
      </c>
      <c r="D14" s="25">
        <v>300</v>
      </c>
      <c r="E14" s="25" t="s">
        <v>8</v>
      </c>
      <c r="F14" s="29">
        <v>170</v>
      </c>
      <c r="G14" s="29"/>
      <c r="H14" s="29">
        <v>180</v>
      </c>
      <c r="I14" s="29"/>
      <c r="J14" s="29">
        <v>230</v>
      </c>
      <c r="K14" s="29">
        <v>170</v>
      </c>
      <c r="L14" s="29">
        <v>190</v>
      </c>
      <c r="M14" s="7">
        <f t="shared" si="0"/>
        <v>940</v>
      </c>
    </row>
    <row r="15" spans="1:15" x14ac:dyDescent="0.25">
      <c r="A15" s="15">
        <v>10</v>
      </c>
      <c r="B15" s="11" t="s">
        <v>137</v>
      </c>
      <c r="C15" s="25">
        <v>2291</v>
      </c>
      <c r="D15" s="25">
        <v>89</v>
      </c>
      <c r="E15" s="25" t="s">
        <v>8</v>
      </c>
      <c r="F15" s="29"/>
      <c r="G15" s="29"/>
      <c r="H15" s="29"/>
      <c r="I15" s="29"/>
      <c r="J15" s="29">
        <v>400</v>
      </c>
      <c r="K15" s="29">
        <v>360</v>
      </c>
      <c r="L15" s="29">
        <v>170</v>
      </c>
      <c r="M15" s="7">
        <f t="shared" si="0"/>
        <v>930</v>
      </c>
    </row>
    <row r="16" spans="1:15" x14ac:dyDescent="0.25">
      <c r="A16" s="15">
        <v>11</v>
      </c>
      <c r="B16" s="11" t="s">
        <v>149</v>
      </c>
      <c r="C16" s="25">
        <v>3705</v>
      </c>
      <c r="D16" s="25">
        <v>565</v>
      </c>
      <c r="E16" s="25" t="s">
        <v>8</v>
      </c>
      <c r="F16" s="29">
        <v>270</v>
      </c>
      <c r="G16" s="29">
        <v>300</v>
      </c>
      <c r="H16" s="29">
        <v>230</v>
      </c>
      <c r="I16" s="29"/>
      <c r="J16" s="29"/>
      <c r="K16" s="29"/>
      <c r="L16" s="29"/>
      <c r="M16" s="7">
        <f t="shared" si="0"/>
        <v>800</v>
      </c>
    </row>
    <row r="17" spans="1:13" x14ac:dyDescent="0.25">
      <c r="A17" s="15">
        <v>12</v>
      </c>
      <c r="B17" s="11" t="s">
        <v>231</v>
      </c>
      <c r="C17" s="25">
        <v>1210</v>
      </c>
      <c r="D17" s="25">
        <v>121</v>
      </c>
      <c r="E17" s="25" t="s">
        <v>8</v>
      </c>
      <c r="F17" s="29"/>
      <c r="G17" s="29"/>
      <c r="H17" s="29"/>
      <c r="I17" s="29"/>
      <c r="J17" s="29">
        <v>190</v>
      </c>
      <c r="K17" s="29">
        <v>230</v>
      </c>
      <c r="L17" s="29">
        <v>230</v>
      </c>
      <c r="M17" s="7">
        <f t="shared" si="0"/>
        <v>650</v>
      </c>
    </row>
    <row r="18" spans="1:13" x14ac:dyDescent="0.25">
      <c r="A18" s="15">
        <v>13</v>
      </c>
      <c r="B18" s="11" t="s">
        <v>223</v>
      </c>
      <c r="C18" s="25">
        <v>7244</v>
      </c>
      <c r="D18" s="25">
        <v>79</v>
      </c>
      <c r="E18" s="25" t="s">
        <v>8</v>
      </c>
      <c r="F18" s="29"/>
      <c r="G18" s="29"/>
      <c r="H18" s="29"/>
      <c r="I18" s="29"/>
      <c r="J18" s="29">
        <v>210</v>
      </c>
      <c r="K18" s="29">
        <v>180</v>
      </c>
      <c r="L18" s="29">
        <v>210</v>
      </c>
      <c r="M18" s="7">
        <f t="shared" si="0"/>
        <v>600</v>
      </c>
    </row>
    <row r="19" spans="1:13" x14ac:dyDescent="0.25">
      <c r="A19" s="15">
        <v>14</v>
      </c>
      <c r="B19" s="11" t="s">
        <v>150</v>
      </c>
      <c r="C19" s="25">
        <v>4458</v>
      </c>
      <c r="D19" s="25">
        <v>538</v>
      </c>
      <c r="E19" s="25" t="s">
        <v>8</v>
      </c>
      <c r="F19" s="29">
        <v>250</v>
      </c>
      <c r="G19" s="29">
        <v>270</v>
      </c>
      <c r="H19" s="29"/>
      <c r="I19" s="29"/>
      <c r="J19" s="29"/>
      <c r="K19" s="29"/>
      <c r="L19" s="29"/>
      <c r="M19" s="7">
        <f t="shared" si="0"/>
        <v>520</v>
      </c>
    </row>
    <row r="20" spans="1:13" x14ac:dyDescent="0.25">
      <c r="A20" s="15">
        <v>15</v>
      </c>
      <c r="B20" s="11" t="s">
        <v>43</v>
      </c>
      <c r="C20" s="25">
        <v>2364</v>
      </c>
      <c r="D20" s="25">
        <v>324</v>
      </c>
      <c r="E20" s="25" t="s">
        <v>8</v>
      </c>
      <c r="F20" s="29"/>
      <c r="G20" s="29"/>
      <c r="H20" s="29"/>
      <c r="I20" s="29"/>
      <c r="J20" s="29">
        <v>250</v>
      </c>
      <c r="K20" s="29">
        <v>250</v>
      </c>
      <c r="L20" s="29"/>
      <c r="M20" s="7">
        <f t="shared" si="0"/>
        <v>500</v>
      </c>
    </row>
    <row r="21" spans="1:13" x14ac:dyDescent="0.25">
      <c r="A21" s="15">
        <v>16</v>
      </c>
      <c r="B21" s="11" t="s">
        <v>151</v>
      </c>
      <c r="C21" s="25">
        <v>1274</v>
      </c>
      <c r="D21" s="25">
        <v>129</v>
      </c>
      <c r="E21" s="25" t="s">
        <v>8</v>
      </c>
      <c r="F21" s="29">
        <v>230</v>
      </c>
      <c r="G21" s="29"/>
      <c r="H21" s="29">
        <v>190</v>
      </c>
      <c r="I21" s="29"/>
      <c r="J21" s="29"/>
      <c r="K21" s="29"/>
      <c r="L21" s="29"/>
      <c r="M21" s="7">
        <f t="shared" si="0"/>
        <v>420</v>
      </c>
    </row>
    <row r="22" spans="1:13" x14ac:dyDescent="0.25">
      <c r="A22" s="15">
        <v>17</v>
      </c>
      <c r="B22" s="11" t="s">
        <v>153</v>
      </c>
      <c r="C22" s="25">
        <v>4925</v>
      </c>
      <c r="D22" s="25">
        <v>195</v>
      </c>
      <c r="E22" s="25" t="s">
        <v>8</v>
      </c>
      <c r="F22" s="29">
        <v>190</v>
      </c>
      <c r="G22" s="29">
        <v>190</v>
      </c>
      <c r="H22" s="29"/>
      <c r="I22" s="29"/>
      <c r="J22" s="29"/>
      <c r="K22" s="29"/>
      <c r="L22" s="29"/>
      <c r="M22" s="7">
        <f t="shared" si="0"/>
        <v>380</v>
      </c>
    </row>
    <row r="23" spans="1:13" x14ac:dyDescent="0.25">
      <c r="A23" s="15">
        <v>18</v>
      </c>
      <c r="B23" s="11" t="s">
        <v>226</v>
      </c>
      <c r="C23" s="25">
        <v>9908</v>
      </c>
      <c r="D23" s="25">
        <v>878</v>
      </c>
      <c r="E23" s="25" t="s">
        <v>8</v>
      </c>
      <c r="F23" s="29"/>
      <c r="G23" s="6"/>
      <c r="H23" s="6"/>
      <c r="I23" s="29">
        <v>230</v>
      </c>
      <c r="J23" s="6"/>
      <c r="K23" s="6"/>
      <c r="L23" s="6"/>
      <c r="M23" s="7">
        <f t="shared" si="0"/>
        <v>230</v>
      </c>
    </row>
    <row r="24" spans="1:13" x14ac:dyDescent="0.25">
      <c r="A24" s="15">
        <v>19</v>
      </c>
      <c r="B24" s="11" t="s">
        <v>154</v>
      </c>
      <c r="C24" s="25">
        <v>1304</v>
      </c>
      <c r="D24" s="25">
        <v>133</v>
      </c>
      <c r="E24" s="25" t="s">
        <v>8</v>
      </c>
      <c r="F24" s="29">
        <v>180</v>
      </c>
      <c r="G24" s="29"/>
      <c r="H24" s="29"/>
      <c r="I24" s="29"/>
      <c r="J24" s="29"/>
      <c r="K24" s="29"/>
      <c r="L24" s="29"/>
      <c r="M24" s="7">
        <f t="shared" si="0"/>
        <v>180</v>
      </c>
    </row>
    <row r="25" spans="1:13" x14ac:dyDescent="0.25">
      <c r="A25" s="15">
        <v>20</v>
      </c>
      <c r="B25" s="11" t="s">
        <v>207</v>
      </c>
      <c r="C25" s="25">
        <v>3223</v>
      </c>
      <c r="D25" s="25">
        <v>228</v>
      </c>
      <c r="E25" s="25" t="s">
        <v>8</v>
      </c>
      <c r="F25" s="29"/>
      <c r="G25" s="29">
        <v>170</v>
      </c>
      <c r="H25" s="29"/>
      <c r="I25" s="29"/>
      <c r="J25" s="29"/>
      <c r="K25" s="29"/>
      <c r="L25" s="29"/>
      <c r="M25" s="7">
        <f t="shared" si="0"/>
        <v>170</v>
      </c>
    </row>
    <row r="26" spans="1:13" x14ac:dyDescent="0.25">
      <c r="A26" s="15">
        <v>21</v>
      </c>
      <c r="B26" s="11" t="s">
        <v>132</v>
      </c>
      <c r="C26" s="25">
        <v>1642</v>
      </c>
      <c r="D26" s="25">
        <v>216</v>
      </c>
      <c r="E26" s="25" t="s">
        <v>8</v>
      </c>
      <c r="F26" s="29"/>
      <c r="G26" s="6"/>
      <c r="H26" s="29">
        <v>170</v>
      </c>
      <c r="I26" s="6"/>
      <c r="J26" s="6"/>
      <c r="K26" s="6"/>
      <c r="L26" s="6"/>
      <c r="M26" s="7">
        <f t="shared" si="0"/>
        <v>170</v>
      </c>
    </row>
    <row r="27" spans="1:13" x14ac:dyDescent="0.25">
      <c r="A27" s="15">
        <v>22</v>
      </c>
      <c r="B27" s="11" t="s">
        <v>156</v>
      </c>
      <c r="C27" s="25">
        <v>4810</v>
      </c>
      <c r="D27" s="25">
        <v>137</v>
      </c>
      <c r="E27" s="25" t="s">
        <v>8</v>
      </c>
      <c r="F27" s="29">
        <v>160</v>
      </c>
      <c r="G27" s="29"/>
      <c r="H27" s="29"/>
      <c r="I27" s="29"/>
      <c r="J27" s="29"/>
      <c r="K27" s="29"/>
      <c r="L27" s="29"/>
      <c r="M27" s="7">
        <f t="shared" si="0"/>
        <v>160</v>
      </c>
    </row>
    <row r="28" spans="1:13" x14ac:dyDescent="0.25">
      <c r="A28" s="15">
        <v>23</v>
      </c>
      <c r="B28" s="11" t="s">
        <v>157</v>
      </c>
      <c r="C28" s="25">
        <v>3927</v>
      </c>
      <c r="D28" s="25">
        <v>788</v>
      </c>
      <c r="E28" s="25" t="s">
        <v>8</v>
      </c>
      <c r="F28" s="29">
        <v>150</v>
      </c>
      <c r="G28" s="6"/>
      <c r="H28" s="6"/>
      <c r="I28" s="6"/>
      <c r="J28" s="6"/>
      <c r="K28" s="6"/>
      <c r="L28" s="6"/>
      <c r="M28" s="7">
        <f t="shared" si="0"/>
        <v>150</v>
      </c>
    </row>
    <row r="29" spans="1:13" x14ac:dyDescent="0.25">
      <c r="A29" s="15">
        <v>24</v>
      </c>
      <c r="B29" s="11" t="s">
        <v>208</v>
      </c>
      <c r="C29" s="25">
        <v>4172</v>
      </c>
      <c r="D29" s="25">
        <v>805</v>
      </c>
      <c r="E29" s="25" t="s">
        <v>8</v>
      </c>
      <c r="F29" s="29"/>
      <c r="G29" s="6" t="s">
        <v>10</v>
      </c>
      <c r="H29" s="29"/>
      <c r="I29" s="29"/>
      <c r="J29" s="29"/>
      <c r="K29" s="29"/>
      <c r="L29" s="29"/>
      <c r="M29" s="7">
        <f t="shared" si="0"/>
        <v>0</v>
      </c>
    </row>
    <row r="30" spans="1:13" ht="15.75" thickBot="1" x14ac:dyDescent="0.3">
      <c r="A30" s="16">
        <v>25</v>
      </c>
      <c r="B30" s="12"/>
      <c r="C30" s="26"/>
      <c r="D30" s="26"/>
      <c r="E30" s="26"/>
      <c r="F30" s="30"/>
      <c r="G30" s="30"/>
      <c r="H30" s="30"/>
      <c r="I30" s="30"/>
      <c r="J30" s="30"/>
      <c r="K30" s="30"/>
      <c r="L30" s="30"/>
      <c r="M30" s="8">
        <f t="shared" ref="M30" si="1">SUM(F30:L30)</f>
        <v>0</v>
      </c>
    </row>
    <row r="31" spans="1:13" s="3" customFormat="1" x14ac:dyDescent="0.25">
      <c r="C31" s="27"/>
      <c r="D31" s="27"/>
      <c r="E31" s="27"/>
      <c r="F31" s="54">
        <v>14</v>
      </c>
      <c r="G31" s="54">
        <v>12</v>
      </c>
      <c r="H31" s="54">
        <v>12</v>
      </c>
      <c r="I31" s="54">
        <v>7</v>
      </c>
      <c r="J31" s="54">
        <v>11</v>
      </c>
      <c r="K31" s="54">
        <v>11</v>
      </c>
      <c r="L31" s="54">
        <v>10</v>
      </c>
      <c r="M31" s="4">
        <f>AVERAGE(F31:L31)</f>
        <v>11</v>
      </c>
    </row>
    <row r="32" spans="1:13" ht="15" customHeight="1" x14ac:dyDescent="0.25">
      <c r="B32" s="78" t="s">
        <v>239</v>
      </c>
      <c r="C32" s="78"/>
      <c r="D32" s="78"/>
      <c r="E32" s="78"/>
      <c r="F32" s="78"/>
      <c r="G32" s="51"/>
      <c r="H32" s="51"/>
      <c r="I32" s="51"/>
      <c r="J32" s="51"/>
      <c r="K32" s="65"/>
      <c r="L32" s="51"/>
    </row>
    <row r="33" spans="2:12" x14ac:dyDescent="0.25">
      <c r="B33" s="78"/>
      <c r="C33" s="78"/>
      <c r="D33" s="78"/>
      <c r="E33" s="78"/>
      <c r="F33" s="78"/>
      <c r="G33" s="51"/>
      <c r="H33" s="51"/>
      <c r="I33" s="51"/>
      <c r="J33" s="51"/>
      <c r="K33" s="65"/>
      <c r="L33" s="51"/>
    </row>
  </sheetData>
  <sortState ref="B6:M29">
    <sortCondition descending="1" ref="M6:M29"/>
  </sortState>
  <mergeCells count="3">
    <mergeCell ref="B32:F33"/>
    <mergeCell ref="A1:M2"/>
    <mergeCell ref="M3:M5"/>
  </mergeCells>
  <pageMargins left="0.7" right="0.7" top="0.75" bottom="0.75" header="0.3" footer="0.3"/>
  <pageSetup paperSize="9" scale="77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69" t="s">
        <v>186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5"/>
      <c r="O1" s="5"/>
    </row>
    <row r="2" spans="1:15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5"/>
      <c r="O2" s="5"/>
    </row>
    <row r="3" spans="1:15" x14ac:dyDescent="0.25">
      <c r="A3" s="31"/>
      <c r="B3" s="32"/>
      <c r="C3" s="33"/>
      <c r="D3" s="33"/>
      <c r="E3" s="33"/>
      <c r="F3" s="52" t="s">
        <v>92</v>
      </c>
      <c r="G3" s="52" t="s">
        <v>92</v>
      </c>
      <c r="H3" s="59" t="s">
        <v>92</v>
      </c>
      <c r="I3" s="52" t="s">
        <v>92</v>
      </c>
      <c r="J3" s="52" t="s">
        <v>92</v>
      </c>
      <c r="K3" s="52" t="s">
        <v>92</v>
      </c>
      <c r="L3" s="52" t="s">
        <v>92</v>
      </c>
      <c r="M3" s="75" t="s">
        <v>1</v>
      </c>
    </row>
    <row r="4" spans="1:15" ht="15.75" thickBot="1" x14ac:dyDescent="0.3">
      <c r="A4" s="31"/>
      <c r="B4" s="32"/>
      <c r="C4" s="33"/>
      <c r="D4" s="33"/>
      <c r="E4" s="33"/>
      <c r="F4" s="53" t="s">
        <v>91</v>
      </c>
      <c r="G4" s="53" t="s">
        <v>93</v>
      </c>
      <c r="H4" s="60" t="s">
        <v>213</v>
      </c>
      <c r="I4" s="66" t="s">
        <v>221</v>
      </c>
      <c r="J4" s="53" t="s">
        <v>228</v>
      </c>
      <c r="K4" s="53" t="s">
        <v>235</v>
      </c>
      <c r="L4" s="53" t="s">
        <v>237</v>
      </c>
      <c r="M4" s="76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61">
        <v>42847</v>
      </c>
      <c r="I5" s="9">
        <v>42896</v>
      </c>
      <c r="J5" s="9">
        <v>42931</v>
      </c>
      <c r="K5" s="9">
        <v>42987</v>
      </c>
      <c r="L5" s="9">
        <v>43015</v>
      </c>
      <c r="M5" s="76"/>
    </row>
    <row r="6" spans="1:15" x14ac:dyDescent="0.25">
      <c r="A6" s="15">
        <v>1</v>
      </c>
      <c r="B6" s="10" t="s">
        <v>158</v>
      </c>
      <c r="C6" s="24">
        <v>1615</v>
      </c>
      <c r="D6" s="24">
        <v>222</v>
      </c>
      <c r="E6" s="24" t="s">
        <v>8</v>
      </c>
      <c r="F6" s="28">
        <v>400</v>
      </c>
      <c r="G6" s="28">
        <v>360</v>
      </c>
      <c r="H6" s="28">
        <v>400</v>
      </c>
      <c r="I6" s="28">
        <v>360</v>
      </c>
      <c r="J6" s="28"/>
      <c r="K6" s="28">
        <v>400</v>
      </c>
      <c r="L6" s="28">
        <v>400</v>
      </c>
      <c r="M6" s="17">
        <f t="shared" ref="M6:M29" si="0">SUM(F6:L6)</f>
        <v>2320</v>
      </c>
    </row>
    <row r="7" spans="1:15" x14ac:dyDescent="0.25">
      <c r="A7" s="15">
        <v>2</v>
      </c>
      <c r="B7" s="11" t="s">
        <v>161</v>
      </c>
      <c r="C7" s="25">
        <v>3586</v>
      </c>
      <c r="D7" s="25">
        <v>535</v>
      </c>
      <c r="E7" s="25" t="s">
        <v>8</v>
      </c>
      <c r="F7" s="29">
        <v>270</v>
      </c>
      <c r="G7" s="29">
        <v>330</v>
      </c>
      <c r="H7" s="29"/>
      <c r="I7" s="29">
        <v>330</v>
      </c>
      <c r="J7" s="29">
        <v>270</v>
      </c>
      <c r="K7" s="29">
        <v>300</v>
      </c>
      <c r="L7" s="29">
        <v>360</v>
      </c>
      <c r="M7" s="7">
        <f t="shared" si="0"/>
        <v>1860</v>
      </c>
    </row>
    <row r="8" spans="1:15" x14ac:dyDescent="0.25">
      <c r="A8" s="15">
        <v>3</v>
      </c>
      <c r="B8" s="11" t="s">
        <v>167</v>
      </c>
      <c r="C8" s="25">
        <v>2586</v>
      </c>
      <c r="D8" s="25">
        <v>175</v>
      </c>
      <c r="E8" s="25" t="s">
        <v>8</v>
      </c>
      <c r="F8" s="29">
        <v>170</v>
      </c>
      <c r="G8" s="29">
        <v>170</v>
      </c>
      <c r="H8" s="29">
        <v>300</v>
      </c>
      <c r="I8" s="29">
        <v>230</v>
      </c>
      <c r="J8" s="29">
        <v>330</v>
      </c>
      <c r="K8" s="29">
        <v>250</v>
      </c>
      <c r="L8" s="29">
        <v>270</v>
      </c>
      <c r="M8" s="7">
        <f t="shared" si="0"/>
        <v>1720</v>
      </c>
    </row>
    <row r="9" spans="1:15" x14ac:dyDescent="0.25">
      <c r="A9" s="15">
        <v>4</v>
      </c>
      <c r="B9" s="11" t="s">
        <v>165</v>
      </c>
      <c r="C9" s="25">
        <v>2546</v>
      </c>
      <c r="D9" s="25">
        <v>123</v>
      </c>
      <c r="E9" s="25" t="s">
        <v>62</v>
      </c>
      <c r="F9" s="29">
        <v>190</v>
      </c>
      <c r="G9" s="6" t="s">
        <v>10</v>
      </c>
      <c r="H9" s="29">
        <v>270</v>
      </c>
      <c r="I9" s="29">
        <v>250</v>
      </c>
      <c r="J9" s="29">
        <v>360</v>
      </c>
      <c r="K9" s="29">
        <v>330</v>
      </c>
      <c r="L9" s="29">
        <v>210</v>
      </c>
      <c r="M9" s="7">
        <f t="shared" si="0"/>
        <v>1610</v>
      </c>
    </row>
    <row r="10" spans="1:15" x14ac:dyDescent="0.25">
      <c r="A10" s="15">
        <v>5</v>
      </c>
      <c r="B10" s="11" t="s">
        <v>163</v>
      </c>
      <c r="C10" s="25">
        <v>2143</v>
      </c>
      <c r="D10" s="25">
        <v>639</v>
      </c>
      <c r="E10" s="25" t="s">
        <v>8</v>
      </c>
      <c r="F10" s="29">
        <v>230</v>
      </c>
      <c r="G10" s="29">
        <v>230</v>
      </c>
      <c r="H10" s="29">
        <v>170</v>
      </c>
      <c r="I10" s="29">
        <v>180</v>
      </c>
      <c r="J10" s="29">
        <v>230</v>
      </c>
      <c r="K10" s="29">
        <v>270</v>
      </c>
      <c r="L10" s="29">
        <v>230</v>
      </c>
      <c r="M10" s="7">
        <f t="shared" si="0"/>
        <v>1540</v>
      </c>
    </row>
    <row r="11" spans="1:15" x14ac:dyDescent="0.25">
      <c r="A11" s="15">
        <v>6</v>
      </c>
      <c r="B11" s="11" t="s">
        <v>26</v>
      </c>
      <c r="C11" s="25">
        <v>2716</v>
      </c>
      <c r="D11" s="25">
        <v>73</v>
      </c>
      <c r="E11" s="25" t="s">
        <v>27</v>
      </c>
      <c r="F11" s="29">
        <v>300</v>
      </c>
      <c r="G11" s="29">
        <v>400</v>
      </c>
      <c r="H11" s="29">
        <v>330</v>
      </c>
      <c r="I11" s="29">
        <v>400</v>
      </c>
      <c r="J11" s="29"/>
      <c r="K11" s="6" t="s">
        <v>10</v>
      </c>
      <c r="L11" s="29"/>
      <c r="M11" s="7">
        <f t="shared" si="0"/>
        <v>1430</v>
      </c>
    </row>
    <row r="12" spans="1:15" x14ac:dyDescent="0.25">
      <c r="A12" s="15">
        <v>7</v>
      </c>
      <c r="B12" s="11" t="s">
        <v>170</v>
      </c>
      <c r="C12" s="25">
        <v>1924</v>
      </c>
      <c r="D12" s="25">
        <v>316</v>
      </c>
      <c r="E12" s="25" t="s">
        <v>8</v>
      </c>
      <c r="F12" s="29">
        <v>140</v>
      </c>
      <c r="G12" s="29">
        <v>160</v>
      </c>
      <c r="H12" s="6"/>
      <c r="I12" s="6"/>
      <c r="J12" s="29">
        <v>400</v>
      </c>
      <c r="K12" s="29">
        <v>360</v>
      </c>
      <c r="L12" s="29">
        <v>330</v>
      </c>
      <c r="M12" s="7">
        <f t="shared" si="0"/>
        <v>1390</v>
      </c>
    </row>
    <row r="13" spans="1:15" x14ac:dyDescent="0.25">
      <c r="A13" s="15">
        <v>8</v>
      </c>
      <c r="B13" s="11" t="s">
        <v>162</v>
      </c>
      <c r="C13" s="25">
        <v>2747</v>
      </c>
      <c r="D13" s="25">
        <v>746</v>
      </c>
      <c r="E13" s="25" t="s">
        <v>8</v>
      </c>
      <c r="F13" s="29">
        <v>250</v>
      </c>
      <c r="G13" s="29">
        <v>300</v>
      </c>
      <c r="H13" s="29">
        <v>160</v>
      </c>
      <c r="I13" s="29">
        <v>270</v>
      </c>
      <c r="J13" s="29"/>
      <c r="K13" s="29"/>
      <c r="L13" s="29">
        <v>300</v>
      </c>
      <c r="M13" s="7">
        <f t="shared" si="0"/>
        <v>1280</v>
      </c>
    </row>
    <row r="14" spans="1:15" x14ac:dyDescent="0.25">
      <c r="A14" s="15">
        <v>9</v>
      </c>
      <c r="B14" s="11" t="s">
        <v>171</v>
      </c>
      <c r="C14" s="25">
        <v>2116</v>
      </c>
      <c r="D14" s="25">
        <v>710</v>
      </c>
      <c r="E14" s="25" t="s">
        <v>8</v>
      </c>
      <c r="F14" s="29">
        <v>130</v>
      </c>
      <c r="G14" s="29"/>
      <c r="H14" s="29">
        <v>230</v>
      </c>
      <c r="I14" s="6"/>
      <c r="J14" s="29">
        <v>210</v>
      </c>
      <c r="K14" s="29">
        <v>230</v>
      </c>
      <c r="L14" s="29">
        <v>250</v>
      </c>
      <c r="M14" s="7">
        <f t="shared" si="0"/>
        <v>1050</v>
      </c>
    </row>
    <row r="15" spans="1:15" x14ac:dyDescent="0.25">
      <c r="A15" s="15">
        <v>10</v>
      </c>
      <c r="B15" s="11" t="s">
        <v>172</v>
      </c>
      <c r="C15" s="25">
        <v>4048</v>
      </c>
      <c r="D15" s="25">
        <v>402</v>
      </c>
      <c r="E15" s="25" t="s">
        <v>8</v>
      </c>
      <c r="F15" s="29">
        <v>120</v>
      </c>
      <c r="G15" s="29">
        <v>150</v>
      </c>
      <c r="H15" s="29">
        <v>190</v>
      </c>
      <c r="I15" s="29">
        <v>160</v>
      </c>
      <c r="J15" s="29">
        <v>160</v>
      </c>
      <c r="K15" s="29">
        <v>210</v>
      </c>
      <c r="L15" s="6"/>
      <c r="M15" s="7">
        <f t="shared" si="0"/>
        <v>990</v>
      </c>
    </row>
    <row r="16" spans="1:15" x14ac:dyDescent="0.25">
      <c r="A16" s="15">
        <v>11</v>
      </c>
      <c r="B16" s="11" t="s">
        <v>160</v>
      </c>
      <c r="C16" s="25">
        <v>3450</v>
      </c>
      <c r="D16" s="25">
        <v>973</v>
      </c>
      <c r="E16" s="25" t="s">
        <v>8</v>
      </c>
      <c r="F16" s="29">
        <v>330</v>
      </c>
      <c r="G16" s="29">
        <v>250</v>
      </c>
      <c r="H16" s="29">
        <v>360</v>
      </c>
      <c r="I16" s="29"/>
      <c r="J16" s="29"/>
      <c r="K16" s="29"/>
      <c r="L16" s="29"/>
      <c r="M16" s="7">
        <f t="shared" si="0"/>
        <v>940</v>
      </c>
    </row>
    <row r="17" spans="1:13" x14ac:dyDescent="0.25">
      <c r="A17" s="15">
        <v>12</v>
      </c>
      <c r="B17" s="11" t="s">
        <v>166</v>
      </c>
      <c r="C17" s="25">
        <v>2329</v>
      </c>
      <c r="D17" s="25">
        <v>594</v>
      </c>
      <c r="E17" s="25" t="s">
        <v>8</v>
      </c>
      <c r="F17" s="29">
        <v>180</v>
      </c>
      <c r="G17" s="29">
        <v>210</v>
      </c>
      <c r="H17" s="29">
        <v>250</v>
      </c>
      <c r="I17" s="29"/>
      <c r="J17" s="29">
        <v>170</v>
      </c>
      <c r="K17" s="29"/>
      <c r="L17" s="29"/>
      <c r="M17" s="7">
        <f t="shared" si="0"/>
        <v>810</v>
      </c>
    </row>
    <row r="18" spans="1:13" x14ac:dyDescent="0.25">
      <c r="A18" s="15">
        <v>13</v>
      </c>
      <c r="B18" s="11" t="s">
        <v>43</v>
      </c>
      <c r="C18" s="25">
        <v>2364</v>
      </c>
      <c r="D18" s="25">
        <v>324</v>
      </c>
      <c r="E18" s="25" t="s">
        <v>8</v>
      </c>
      <c r="F18" s="29"/>
      <c r="G18" s="29">
        <v>180</v>
      </c>
      <c r="H18" s="29">
        <v>210</v>
      </c>
      <c r="I18" s="29">
        <v>190</v>
      </c>
      <c r="J18" s="29"/>
      <c r="K18" s="29"/>
      <c r="L18" s="29"/>
      <c r="M18" s="7">
        <f t="shared" si="0"/>
        <v>580</v>
      </c>
    </row>
    <row r="19" spans="1:13" x14ac:dyDescent="0.25">
      <c r="A19" s="15">
        <v>14</v>
      </c>
      <c r="B19" s="11" t="s">
        <v>159</v>
      </c>
      <c r="C19" s="25">
        <v>1858</v>
      </c>
      <c r="D19" s="25">
        <v>253</v>
      </c>
      <c r="E19" s="25" t="s">
        <v>8</v>
      </c>
      <c r="F19" s="29">
        <v>360</v>
      </c>
      <c r="G19" s="6" t="s">
        <v>10</v>
      </c>
      <c r="H19" s="29">
        <v>180</v>
      </c>
      <c r="I19" s="29"/>
      <c r="J19" s="29"/>
      <c r="K19" s="29"/>
      <c r="L19" s="29"/>
      <c r="M19" s="7">
        <f t="shared" si="0"/>
        <v>540</v>
      </c>
    </row>
    <row r="20" spans="1:13" x14ac:dyDescent="0.25">
      <c r="A20" s="15">
        <v>15</v>
      </c>
      <c r="B20" s="11" t="s">
        <v>227</v>
      </c>
      <c r="C20" s="25">
        <v>9513</v>
      </c>
      <c r="D20" s="25">
        <v>868</v>
      </c>
      <c r="E20" s="25" t="s">
        <v>8</v>
      </c>
      <c r="F20" s="29"/>
      <c r="G20" s="6"/>
      <c r="H20" s="6"/>
      <c r="I20" s="29">
        <v>210</v>
      </c>
      <c r="J20" s="29">
        <v>300</v>
      </c>
      <c r="K20" s="6"/>
      <c r="L20" s="6"/>
      <c r="M20" s="7">
        <f t="shared" si="0"/>
        <v>510</v>
      </c>
    </row>
    <row r="21" spans="1:13" x14ac:dyDescent="0.25">
      <c r="A21" s="15">
        <v>16</v>
      </c>
      <c r="B21" s="11" t="s">
        <v>164</v>
      </c>
      <c r="C21" s="25">
        <v>4237</v>
      </c>
      <c r="D21" s="25">
        <v>597</v>
      </c>
      <c r="E21" s="25" t="s">
        <v>8</v>
      </c>
      <c r="F21" s="29">
        <v>210</v>
      </c>
      <c r="G21" s="29">
        <v>190</v>
      </c>
      <c r="H21" s="29"/>
      <c r="I21" s="29"/>
      <c r="J21" s="29"/>
      <c r="K21" s="29"/>
      <c r="L21" s="29"/>
      <c r="M21" s="7">
        <f t="shared" si="0"/>
        <v>400</v>
      </c>
    </row>
    <row r="22" spans="1:13" x14ac:dyDescent="0.25">
      <c r="A22" s="15">
        <v>17</v>
      </c>
      <c r="B22" s="11" t="s">
        <v>173</v>
      </c>
      <c r="C22" s="25">
        <v>2180</v>
      </c>
      <c r="D22" s="25">
        <v>343</v>
      </c>
      <c r="E22" s="25" t="s">
        <v>8</v>
      </c>
      <c r="F22" s="6" t="s">
        <v>10</v>
      </c>
      <c r="G22" s="6"/>
      <c r="H22" s="6"/>
      <c r="I22" s="29">
        <v>300</v>
      </c>
      <c r="J22" s="6"/>
      <c r="K22" s="6"/>
      <c r="L22" s="6"/>
      <c r="M22" s="7">
        <f t="shared" si="0"/>
        <v>300</v>
      </c>
    </row>
    <row r="23" spans="1:13" x14ac:dyDescent="0.25">
      <c r="A23" s="15">
        <v>18</v>
      </c>
      <c r="B23" s="11" t="s">
        <v>169</v>
      </c>
      <c r="C23" s="25">
        <v>1588</v>
      </c>
      <c r="D23" s="25">
        <v>85</v>
      </c>
      <c r="E23" s="25" t="s">
        <v>8</v>
      </c>
      <c r="F23" s="29">
        <v>150</v>
      </c>
      <c r="G23" s="29">
        <v>140</v>
      </c>
      <c r="H23" s="6"/>
      <c r="I23" s="6"/>
      <c r="J23" s="6"/>
      <c r="K23" s="6"/>
      <c r="L23" s="6"/>
      <c r="M23" s="7">
        <f t="shared" si="0"/>
        <v>290</v>
      </c>
    </row>
    <row r="24" spans="1:13" x14ac:dyDescent="0.25">
      <c r="A24" s="15">
        <v>19</v>
      </c>
      <c r="B24" s="55" t="s">
        <v>209</v>
      </c>
      <c r="C24" s="56">
        <v>2181</v>
      </c>
      <c r="D24" s="56">
        <v>241</v>
      </c>
      <c r="E24" s="56" t="s">
        <v>8</v>
      </c>
      <c r="F24" s="35"/>
      <c r="G24" s="35">
        <v>270</v>
      </c>
      <c r="H24" s="35"/>
      <c r="I24" s="35"/>
      <c r="J24" s="35"/>
      <c r="K24" s="35"/>
      <c r="L24" s="35"/>
      <c r="M24" s="57">
        <f t="shared" si="0"/>
        <v>270</v>
      </c>
    </row>
    <row r="25" spans="1:13" x14ac:dyDescent="0.25">
      <c r="A25" s="15">
        <v>20</v>
      </c>
      <c r="B25" s="55" t="s">
        <v>224</v>
      </c>
      <c r="C25" s="56">
        <v>3023</v>
      </c>
      <c r="D25" s="56">
        <v>732</v>
      </c>
      <c r="E25" s="56" t="s">
        <v>8</v>
      </c>
      <c r="F25" s="35"/>
      <c r="G25" s="35"/>
      <c r="H25" s="35"/>
      <c r="I25" s="35"/>
      <c r="J25" s="35">
        <v>250</v>
      </c>
      <c r="K25" s="35"/>
      <c r="L25" s="35"/>
      <c r="M25" s="57">
        <f t="shared" si="0"/>
        <v>250</v>
      </c>
    </row>
    <row r="26" spans="1:13" x14ac:dyDescent="0.25">
      <c r="A26" s="15">
        <v>21</v>
      </c>
      <c r="B26" s="55" t="s">
        <v>232</v>
      </c>
      <c r="C26" s="56">
        <v>1547</v>
      </c>
      <c r="D26" s="56">
        <v>27</v>
      </c>
      <c r="E26" s="56" t="s">
        <v>8</v>
      </c>
      <c r="F26" s="35"/>
      <c r="G26" s="35"/>
      <c r="H26" s="35"/>
      <c r="I26" s="35"/>
      <c r="J26" s="35">
        <v>190</v>
      </c>
      <c r="K26" s="35"/>
      <c r="L26" s="35"/>
      <c r="M26" s="57">
        <f t="shared" si="0"/>
        <v>190</v>
      </c>
    </row>
    <row r="27" spans="1:13" x14ac:dyDescent="0.25">
      <c r="A27" s="15">
        <v>22</v>
      </c>
      <c r="B27" s="55" t="s">
        <v>233</v>
      </c>
      <c r="C27" s="56">
        <v>11112</v>
      </c>
      <c r="D27" s="56">
        <v>194</v>
      </c>
      <c r="E27" s="56" t="s">
        <v>8</v>
      </c>
      <c r="F27" s="35"/>
      <c r="G27" s="35"/>
      <c r="H27" s="35"/>
      <c r="I27" s="35"/>
      <c r="J27" s="35">
        <v>180</v>
      </c>
      <c r="K27" s="35"/>
      <c r="L27" s="35"/>
      <c r="M27" s="57">
        <f t="shared" si="0"/>
        <v>180</v>
      </c>
    </row>
    <row r="28" spans="1:13" x14ac:dyDescent="0.25">
      <c r="A28" s="15">
        <v>23</v>
      </c>
      <c r="B28" s="55" t="s">
        <v>183</v>
      </c>
      <c r="C28" s="56">
        <v>1307</v>
      </c>
      <c r="D28" s="56">
        <v>74</v>
      </c>
      <c r="E28" s="56" t="s">
        <v>8</v>
      </c>
      <c r="F28" s="35"/>
      <c r="G28" s="34"/>
      <c r="H28" s="34"/>
      <c r="I28" s="35">
        <v>170</v>
      </c>
      <c r="J28" s="34"/>
      <c r="K28" s="34"/>
      <c r="L28" s="34"/>
      <c r="M28" s="57">
        <f t="shared" si="0"/>
        <v>170</v>
      </c>
    </row>
    <row r="29" spans="1:13" x14ac:dyDescent="0.25">
      <c r="A29" s="15">
        <v>24</v>
      </c>
      <c r="B29" s="55" t="s">
        <v>168</v>
      </c>
      <c r="C29" s="56">
        <v>1554</v>
      </c>
      <c r="D29" s="56">
        <v>28</v>
      </c>
      <c r="E29" s="56" t="s">
        <v>8</v>
      </c>
      <c r="F29" s="35">
        <v>160</v>
      </c>
      <c r="G29" s="34"/>
      <c r="H29" s="34"/>
      <c r="I29" s="34"/>
      <c r="J29" s="34"/>
      <c r="K29" s="34"/>
      <c r="L29" s="34"/>
      <c r="M29" s="57">
        <f t="shared" si="0"/>
        <v>160</v>
      </c>
    </row>
    <row r="30" spans="1:13" ht="15.75" thickBot="1" x14ac:dyDescent="0.3">
      <c r="A30" s="16">
        <v>25</v>
      </c>
      <c r="B30" s="12"/>
      <c r="C30" s="26"/>
      <c r="D30" s="26"/>
      <c r="E30" s="26"/>
      <c r="F30" s="30"/>
      <c r="G30" s="30"/>
      <c r="H30" s="30"/>
      <c r="I30" s="30"/>
      <c r="J30" s="30"/>
      <c r="K30" s="30"/>
      <c r="L30" s="30"/>
      <c r="M30" s="8">
        <f t="shared" ref="M30" si="1">SUM(F30:L30)</f>
        <v>0</v>
      </c>
    </row>
    <row r="31" spans="1:13" s="3" customFormat="1" x14ac:dyDescent="0.25">
      <c r="C31" s="27"/>
      <c r="D31" s="27"/>
      <c r="E31" s="27"/>
      <c r="F31" s="54">
        <v>17</v>
      </c>
      <c r="G31" s="54">
        <v>16</v>
      </c>
      <c r="H31" s="54">
        <v>12</v>
      </c>
      <c r="I31" s="54">
        <v>12</v>
      </c>
      <c r="J31" s="54">
        <v>12</v>
      </c>
      <c r="K31" s="54">
        <v>9</v>
      </c>
      <c r="L31" s="54">
        <v>8</v>
      </c>
      <c r="M31" s="4">
        <f>AVERAGE(F31:L31)</f>
        <v>12.285714285714286</v>
      </c>
    </row>
    <row r="32" spans="1:13" ht="15" customHeight="1" x14ac:dyDescent="0.25">
      <c r="B32" s="78" t="s">
        <v>239</v>
      </c>
      <c r="C32" s="78"/>
      <c r="D32" s="78"/>
      <c r="E32" s="78"/>
      <c r="F32" s="78"/>
      <c r="G32" s="51"/>
      <c r="H32" s="51"/>
      <c r="I32" s="51"/>
      <c r="J32" s="51"/>
      <c r="K32" s="65"/>
      <c r="L32" s="51"/>
    </row>
    <row r="33" spans="2:12" x14ac:dyDescent="0.25">
      <c r="B33" s="78"/>
      <c r="C33" s="78"/>
      <c r="D33" s="78"/>
      <c r="E33" s="78"/>
      <c r="F33" s="78"/>
      <c r="G33" s="51"/>
      <c r="H33" s="51"/>
      <c r="I33" s="51"/>
      <c r="J33" s="51"/>
      <c r="K33" s="65"/>
      <c r="L33" s="51"/>
    </row>
  </sheetData>
  <sortState ref="B6:M29">
    <sortCondition descending="1" ref="M6:M29"/>
  </sortState>
  <mergeCells count="3">
    <mergeCell ref="A1:M2"/>
    <mergeCell ref="M3:M5"/>
    <mergeCell ref="B32:F3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7" width="10.7109375" style="1" customWidth="1"/>
    <col min="8" max="8" width="10.7109375" style="63" customWidth="1"/>
    <col min="9" max="9" width="14" style="63" bestFit="1" customWidth="1"/>
    <col min="10" max="10" width="10.7109375" style="63" customWidth="1"/>
    <col min="11" max="11" width="13.42578125" style="63" bestFit="1" customWidth="1"/>
    <col min="12" max="12" width="10.7109375" style="63" customWidth="1"/>
    <col min="13" max="13" width="10.7109375" customWidth="1"/>
  </cols>
  <sheetData>
    <row r="1" spans="1:15" ht="27" customHeight="1" x14ac:dyDescent="0.25">
      <c r="A1" s="69" t="s">
        <v>187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5"/>
      <c r="O1" s="5"/>
    </row>
    <row r="2" spans="1:15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5"/>
      <c r="O2" s="5"/>
    </row>
    <row r="3" spans="1:15" x14ac:dyDescent="0.25">
      <c r="A3" s="31"/>
      <c r="B3" s="32"/>
      <c r="C3" s="33"/>
      <c r="D3" s="33"/>
      <c r="E3" s="33"/>
      <c r="F3" s="44" t="s">
        <v>92</v>
      </c>
      <c r="G3" s="44" t="s">
        <v>92</v>
      </c>
      <c r="H3" s="59" t="s">
        <v>92</v>
      </c>
      <c r="I3" s="52" t="s">
        <v>92</v>
      </c>
      <c r="J3" s="52" t="s">
        <v>92</v>
      </c>
      <c r="K3" s="52" t="s">
        <v>92</v>
      </c>
      <c r="L3" s="52" t="s">
        <v>92</v>
      </c>
      <c r="M3" s="75" t="s">
        <v>1</v>
      </c>
    </row>
    <row r="4" spans="1:15" ht="15.75" thickBot="1" x14ac:dyDescent="0.3">
      <c r="A4" s="31"/>
      <c r="B4" s="32"/>
      <c r="C4" s="33"/>
      <c r="D4" s="33"/>
      <c r="E4" s="33"/>
      <c r="F4" s="45" t="s">
        <v>91</v>
      </c>
      <c r="G4" s="45" t="s">
        <v>93</v>
      </c>
      <c r="H4" s="60" t="s">
        <v>213</v>
      </c>
      <c r="I4" s="66" t="s">
        <v>221</v>
      </c>
      <c r="J4" s="53" t="s">
        <v>228</v>
      </c>
      <c r="K4" s="53" t="s">
        <v>235</v>
      </c>
      <c r="L4" s="53" t="s">
        <v>237</v>
      </c>
      <c r="M4" s="76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61">
        <v>42847</v>
      </c>
      <c r="I5" s="9">
        <v>42896</v>
      </c>
      <c r="J5" s="9">
        <v>42931</v>
      </c>
      <c r="K5" s="9">
        <v>42987</v>
      </c>
      <c r="L5" s="9">
        <v>43015</v>
      </c>
      <c r="M5" s="76"/>
    </row>
    <row r="6" spans="1:15" x14ac:dyDescent="0.25">
      <c r="A6" s="15">
        <v>1</v>
      </c>
      <c r="B6" s="10" t="s">
        <v>94</v>
      </c>
      <c r="C6" s="24">
        <v>1683</v>
      </c>
      <c r="D6" s="24">
        <v>95</v>
      </c>
      <c r="E6" s="24" t="s">
        <v>8</v>
      </c>
      <c r="F6" s="28">
        <v>400</v>
      </c>
      <c r="G6" s="28">
        <v>330</v>
      </c>
      <c r="H6" s="28">
        <v>360</v>
      </c>
      <c r="I6" s="28">
        <v>330</v>
      </c>
      <c r="J6" s="28">
        <v>190</v>
      </c>
      <c r="K6" s="28">
        <v>360</v>
      </c>
      <c r="L6" s="28">
        <v>330</v>
      </c>
      <c r="M6" s="17">
        <f t="shared" ref="M6:M28" si="0">SUM(F6:L6)</f>
        <v>2300</v>
      </c>
    </row>
    <row r="7" spans="1:15" x14ac:dyDescent="0.25">
      <c r="A7" s="15">
        <v>2</v>
      </c>
      <c r="B7" s="11" t="s">
        <v>197</v>
      </c>
      <c r="C7" s="25">
        <v>1932</v>
      </c>
      <c r="D7" s="25">
        <v>18</v>
      </c>
      <c r="E7" s="25" t="s">
        <v>20</v>
      </c>
      <c r="F7" s="29"/>
      <c r="G7" s="29">
        <v>140</v>
      </c>
      <c r="H7" s="29">
        <v>400</v>
      </c>
      <c r="I7" s="29">
        <v>400</v>
      </c>
      <c r="J7" s="29">
        <v>400</v>
      </c>
      <c r="K7" s="29">
        <v>400</v>
      </c>
      <c r="L7" s="29">
        <v>400</v>
      </c>
      <c r="M7" s="7">
        <f t="shared" si="0"/>
        <v>2140</v>
      </c>
    </row>
    <row r="8" spans="1:15" x14ac:dyDescent="0.25">
      <c r="A8" s="15">
        <v>3</v>
      </c>
      <c r="B8" s="11" t="s">
        <v>104</v>
      </c>
      <c r="C8" s="25">
        <v>3820</v>
      </c>
      <c r="D8" s="25">
        <v>641</v>
      </c>
      <c r="E8" s="25" t="s">
        <v>62</v>
      </c>
      <c r="F8" s="29">
        <v>160</v>
      </c>
      <c r="G8" s="29">
        <v>300</v>
      </c>
      <c r="H8" s="29">
        <v>250</v>
      </c>
      <c r="I8" s="29">
        <v>300</v>
      </c>
      <c r="J8" s="29">
        <v>330</v>
      </c>
      <c r="K8" s="6" t="s">
        <v>10</v>
      </c>
      <c r="L8" s="29">
        <v>300</v>
      </c>
      <c r="M8" s="7">
        <f t="shared" si="0"/>
        <v>1640</v>
      </c>
    </row>
    <row r="9" spans="1:15" x14ac:dyDescent="0.25">
      <c r="A9" s="15">
        <v>4</v>
      </c>
      <c r="B9" s="11" t="s">
        <v>97</v>
      </c>
      <c r="C9" s="25">
        <v>2121</v>
      </c>
      <c r="D9" s="25">
        <v>462</v>
      </c>
      <c r="E9" s="25" t="s">
        <v>8</v>
      </c>
      <c r="F9" s="29">
        <v>300</v>
      </c>
      <c r="G9" s="29">
        <v>120</v>
      </c>
      <c r="H9" s="29">
        <v>210</v>
      </c>
      <c r="I9" s="29">
        <v>140</v>
      </c>
      <c r="J9" s="29">
        <v>270</v>
      </c>
      <c r="K9" s="29">
        <v>250</v>
      </c>
      <c r="L9" s="29">
        <v>230</v>
      </c>
      <c r="M9" s="7">
        <f t="shared" si="0"/>
        <v>1520</v>
      </c>
    </row>
    <row r="10" spans="1:15" x14ac:dyDescent="0.25">
      <c r="A10" s="15">
        <v>5</v>
      </c>
      <c r="B10" s="11" t="s">
        <v>96</v>
      </c>
      <c r="C10" s="25">
        <v>2557</v>
      </c>
      <c r="D10" s="25">
        <v>444</v>
      </c>
      <c r="E10" s="25" t="s">
        <v>8</v>
      </c>
      <c r="F10" s="29">
        <v>330</v>
      </c>
      <c r="G10" s="29">
        <v>360</v>
      </c>
      <c r="H10" s="29"/>
      <c r="I10" s="29">
        <v>150</v>
      </c>
      <c r="J10" s="29">
        <v>150</v>
      </c>
      <c r="K10" s="29">
        <v>270</v>
      </c>
      <c r="L10" s="29">
        <v>250</v>
      </c>
      <c r="M10" s="7">
        <f t="shared" si="0"/>
        <v>1510</v>
      </c>
    </row>
    <row r="11" spans="1:15" x14ac:dyDescent="0.25">
      <c r="A11" s="15">
        <v>6</v>
      </c>
      <c r="B11" s="11" t="s">
        <v>99</v>
      </c>
      <c r="C11" s="25">
        <v>4921</v>
      </c>
      <c r="D11" s="25">
        <v>712</v>
      </c>
      <c r="E11" s="25" t="s">
        <v>8</v>
      </c>
      <c r="F11" s="29">
        <v>230</v>
      </c>
      <c r="G11" s="29">
        <v>180</v>
      </c>
      <c r="H11" s="29">
        <v>180</v>
      </c>
      <c r="I11" s="29">
        <v>190</v>
      </c>
      <c r="J11" s="29">
        <v>130</v>
      </c>
      <c r="K11" s="29">
        <v>230</v>
      </c>
      <c r="L11" s="29">
        <v>180</v>
      </c>
      <c r="M11" s="7">
        <f t="shared" si="0"/>
        <v>1320</v>
      </c>
    </row>
    <row r="12" spans="1:15" x14ac:dyDescent="0.25">
      <c r="A12" s="15">
        <v>7</v>
      </c>
      <c r="B12" s="11" t="s">
        <v>102</v>
      </c>
      <c r="C12" s="25">
        <v>4552</v>
      </c>
      <c r="D12" s="25">
        <v>482</v>
      </c>
      <c r="E12" s="25" t="s">
        <v>8</v>
      </c>
      <c r="F12" s="29">
        <v>180</v>
      </c>
      <c r="G12" s="29">
        <v>160</v>
      </c>
      <c r="H12" s="29">
        <v>170</v>
      </c>
      <c r="I12" s="29">
        <v>160</v>
      </c>
      <c r="J12" s="29">
        <v>250</v>
      </c>
      <c r="K12" s="29">
        <v>180</v>
      </c>
      <c r="L12" s="29">
        <v>210</v>
      </c>
      <c r="M12" s="7">
        <f t="shared" si="0"/>
        <v>1310</v>
      </c>
    </row>
    <row r="13" spans="1:15" x14ac:dyDescent="0.25">
      <c r="A13" s="15">
        <v>8</v>
      </c>
      <c r="B13" s="11" t="s">
        <v>106</v>
      </c>
      <c r="C13" s="25">
        <v>4040</v>
      </c>
      <c r="D13" s="25">
        <v>262</v>
      </c>
      <c r="E13" s="25" t="s">
        <v>8</v>
      </c>
      <c r="F13" s="6" t="s">
        <v>10</v>
      </c>
      <c r="G13" s="29">
        <v>250</v>
      </c>
      <c r="H13" s="29">
        <v>230</v>
      </c>
      <c r="I13" s="29">
        <v>230</v>
      </c>
      <c r="J13" s="29">
        <v>300</v>
      </c>
      <c r="K13" s="29"/>
      <c r="L13" s="29">
        <v>270</v>
      </c>
      <c r="M13" s="7">
        <f t="shared" si="0"/>
        <v>1280</v>
      </c>
    </row>
    <row r="14" spans="1:15" x14ac:dyDescent="0.25">
      <c r="A14" s="15">
        <v>9</v>
      </c>
      <c r="B14" s="11" t="s">
        <v>98</v>
      </c>
      <c r="C14" s="25">
        <v>3848</v>
      </c>
      <c r="D14" s="25">
        <v>777</v>
      </c>
      <c r="E14" s="25" t="s">
        <v>20</v>
      </c>
      <c r="F14" s="29">
        <v>270</v>
      </c>
      <c r="G14" s="29">
        <v>110</v>
      </c>
      <c r="H14" s="29">
        <v>190</v>
      </c>
      <c r="I14" s="29">
        <v>180</v>
      </c>
      <c r="J14" s="29"/>
      <c r="K14" s="29">
        <v>210</v>
      </c>
      <c r="L14" s="29">
        <v>190</v>
      </c>
      <c r="M14" s="7">
        <f t="shared" si="0"/>
        <v>1150</v>
      </c>
    </row>
    <row r="15" spans="1:15" x14ac:dyDescent="0.25">
      <c r="A15" s="15">
        <v>10</v>
      </c>
      <c r="B15" s="11" t="s">
        <v>214</v>
      </c>
      <c r="C15" s="25">
        <v>1952</v>
      </c>
      <c r="D15" s="25">
        <v>274</v>
      </c>
      <c r="E15" s="25" t="s">
        <v>8</v>
      </c>
      <c r="F15" s="29"/>
      <c r="G15" s="29"/>
      <c r="H15" s="29">
        <v>330</v>
      </c>
      <c r="I15" s="29">
        <v>270</v>
      </c>
      <c r="J15" s="29">
        <v>360</v>
      </c>
      <c r="K15" s="29"/>
      <c r="L15" s="29">
        <v>170</v>
      </c>
      <c r="M15" s="7">
        <f t="shared" si="0"/>
        <v>1130</v>
      </c>
    </row>
    <row r="16" spans="1:15" x14ac:dyDescent="0.25">
      <c r="A16" s="15">
        <v>11</v>
      </c>
      <c r="B16" s="11" t="s">
        <v>192</v>
      </c>
      <c r="C16" s="25">
        <v>3860</v>
      </c>
      <c r="D16" s="25">
        <v>317</v>
      </c>
      <c r="E16" s="25" t="s">
        <v>8</v>
      </c>
      <c r="F16" s="29"/>
      <c r="G16" s="29">
        <v>400</v>
      </c>
      <c r="H16" s="29">
        <v>300</v>
      </c>
      <c r="I16" s="29">
        <v>250</v>
      </c>
      <c r="J16" s="29">
        <v>140</v>
      </c>
      <c r="K16" s="29"/>
      <c r="L16" s="29"/>
      <c r="M16" s="7">
        <f t="shared" si="0"/>
        <v>1090</v>
      </c>
    </row>
    <row r="17" spans="1:13" x14ac:dyDescent="0.25">
      <c r="A17" s="15">
        <v>12</v>
      </c>
      <c r="B17" s="11" t="s">
        <v>222</v>
      </c>
      <c r="C17" s="25">
        <v>11025</v>
      </c>
      <c r="D17" s="25">
        <v>161</v>
      </c>
      <c r="E17" s="25" t="s">
        <v>8</v>
      </c>
      <c r="F17" s="29"/>
      <c r="G17" s="6"/>
      <c r="H17" s="29"/>
      <c r="I17" s="29">
        <v>210</v>
      </c>
      <c r="J17" s="29">
        <v>180</v>
      </c>
      <c r="K17" s="29">
        <v>330</v>
      </c>
      <c r="L17" s="29">
        <v>360</v>
      </c>
      <c r="M17" s="7">
        <f t="shared" si="0"/>
        <v>1080</v>
      </c>
    </row>
    <row r="18" spans="1:13" x14ac:dyDescent="0.25">
      <c r="A18" s="15">
        <v>13</v>
      </c>
      <c r="B18" s="11" t="s">
        <v>198</v>
      </c>
      <c r="C18" s="25">
        <v>5339</v>
      </c>
      <c r="D18" s="25">
        <v>198</v>
      </c>
      <c r="E18" s="25" t="s">
        <v>8</v>
      </c>
      <c r="F18" s="29"/>
      <c r="G18" s="29">
        <v>130</v>
      </c>
      <c r="H18" s="29">
        <v>270</v>
      </c>
      <c r="I18" s="29">
        <v>360</v>
      </c>
      <c r="J18" s="29">
        <v>160</v>
      </c>
      <c r="K18" s="29"/>
      <c r="L18" s="29"/>
      <c r="M18" s="7">
        <f t="shared" si="0"/>
        <v>920</v>
      </c>
    </row>
    <row r="19" spans="1:13" x14ac:dyDescent="0.25">
      <c r="A19" s="15">
        <v>14</v>
      </c>
      <c r="B19" s="11" t="s">
        <v>100</v>
      </c>
      <c r="C19" s="25">
        <v>4880</v>
      </c>
      <c r="D19" s="25">
        <v>487</v>
      </c>
      <c r="E19" s="25" t="s">
        <v>8</v>
      </c>
      <c r="F19" s="29">
        <v>210</v>
      </c>
      <c r="G19" s="29"/>
      <c r="H19" s="29">
        <v>150</v>
      </c>
      <c r="I19" s="29">
        <v>170</v>
      </c>
      <c r="J19" s="29">
        <v>210</v>
      </c>
      <c r="K19" s="29"/>
      <c r="L19" s="29"/>
      <c r="M19" s="7">
        <f t="shared" si="0"/>
        <v>740</v>
      </c>
    </row>
    <row r="20" spans="1:13" x14ac:dyDescent="0.25">
      <c r="A20" s="15">
        <v>15</v>
      </c>
      <c r="B20" s="11" t="s">
        <v>194</v>
      </c>
      <c r="C20" s="25">
        <v>7339</v>
      </c>
      <c r="D20" s="25">
        <v>139</v>
      </c>
      <c r="E20" s="25" t="s">
        <v>8</v>
      </c>
      <c r="F20" s="29"/>
      <c r="G20" s="29">
        <v>210</v>
      </c>
      <c r="H20" s="29">
        <v>140</v>
      </c>
      <c r="I20" s="29">
        <v>130</v>
      </c>
      <c r="J20" s="29">
        <v>230</v>
      </c>
      <c r="K20" s="29"/>
      <c r="L20" s="29"/>
      <c r="M20" s="7">
        <f t="shared" si="0"/>
        <v>710</v>
      </c>
    </row>
    <row r="21" spans="1:13" x14ac:dyDescent="0.25">
      <c r="A21" s="15">
        <v>16</v>
      </c>
      <c r="B21" s="11" t="s">
        <v>95</v>
      </c>
      <c r="C21" s="25">
        <v>2501</v>
      </c>
      <c r="D21" s="25">
        <v>329</v>
      </c>
      <c r="E21" s="25" t="s">
        <v>62</v>
      </c>
      <c r="F21" s="29">
        <v>360</v>
      </c>
      <c r="G21" s="29">
        <v>270</v>
      </c>
      <c r="H21" s="29"/>
      <c r="I21" s="29"/>
      <c r="J21" s="29"/>
      <c r="K21" s="29"/>
      <c r="L21" s="29"/>
      <c r="M21" s="7">
        <f t="shared" si="0"/>
        <v>630</v>
      </c>
    </row>
    <row r="22" spans="1:13" x14ac:dyDescent="0.25">
      <c r="A22" s="15">
        <v>17</v>
      </c>
      <c r="B22" s="11" t="s">
        <v>193</v>
      </c>
      <c r="C22" s="25">
        <v>7251</v>
      </c>
      <c r="D22" s="25">
        <v>532</v>
      </c>
      <c r="E22" s="25" t="s">
        <v>8</v>
      </c>
      <c r="F22" s="29"/>
      <c r="G22" s="29">
        <v>230</v>
      </c>
      <c r="H22" s="29"/>
      <c r="I22" s="29"/>
      <c r="J22" s="29"/>
      <c r="K22" s="29">
        <v>300</v>
      </c>
      <c r="L22" s="29"/>
      <c r="M22" s="7">
        <f t="shared" si="0"/>
        <v>530</v>
      </c>
    </row>
    <row r="23" spans="1:13" x14ac:dyDescent="0.25">
      <c r="A23" s="15">
        <v>18</v>
      </c>
      <c r="B23" s="11" t="s">
        <v>195</v>
      </c>
      <c r="C23" s="25">
        <v>3624</v>
      </c>
      <c r="D23" s="25">
        <v>545</v>
      </c>
      <c r="E23" s="25" t="s">
        <v>8</v>
      </c>
      <c r="F23" s="29">
        <v>250</v>
      </c>
      <c r="G23" s="29">
        <v>190</v>
      </c>
      <c r="H23" s="6" t="s">
        <v>10</v>
      </c>
      <c r="I23" s="29"/>
      <c r="J23" s="29"/>
      <c r="K23" s="29"/>
      <c r="L23" s="29"/>
      <c r="M23" s="7">
        <f t="shared" si="0"/>
        <v>440</v>
      </c>
    </row>
    <row r="24" spans="1:13" x14ac:dyDescent="0.25">
      <c r="A24" s="15">
        <v>19</v>
      </c>
      <c r="B24" s="11" t="s">
        <v>101</v>
      </c>
      <c r="C24" s="25">
        <v>4240</v>
      </c>
      <c r="D24" s="25">
        <v>596</v>
      </c>
      <c r="E24" s="25" t="s">
        <v>8</v>
      </c>
      <c r="F24" s="29">
        <v>190</v>
      </c>
      <c r="G24" s="29">
        <v>170</v>
      </c>
      <c r="H24" s="29"/>
      <c r="I24" s="29"/>
      <c r="J24" s="29"/>
      <c r="K24" s="29"/>
      <c r="L24" s="29"/>
      <c r="M24" s="7">
        <f t="shared" si="0"/>
        <v>360</v>
      </c>
    </row>
    <row r="25" spans="1:13" x14ac:dyDescent="0.25">
      <c r="A25" s="15">
        <v>20</v>
      </c>
      <c r="B25" s="11" t="s">
        <v>103</v>
      </c>
      <c r="C25" s="25">
        <v>1694</v>
      </c>
      <c r="D25" s="25">
        <v>128</v>
      </c>
      <c r="E25" s="25" t="s">
        <v>8</v>
      </c>
      <c r="F25" s="29">
        <v>170</v>
      </c>
      <c r="G25" s="6"/>
      <c r="H25" s="29"/>
      <c r="I25" s="29"/>
      <c r="J25" s="29">
        <v>170</v>
      </c>
      <c r="K25" s="29"/>
      <c r="L25" s="29"/>
      <c r="M25" s="7">
        <f t="shared" si="0"/>
        <v>340</v>
      </c>
    </row>
    <row r="26" spans="1:13" x14ac:dyDescent="0.25">
      <c r="A26" s="15">
        <v>21</v>
      </c>
      <c r="B26" s="11" t="s">
        <v>196</v>
      </c>
      <c r="C26" s="25">
        <v>1064</v>
      </c>
      <c r="D26" s="25">
        <v>428</v>
      </c>
      <c r="E26" s="25" t="s">
        <v>8</v>
      </c>
      <c r="F26" s="29"/>
      <c r="G26" s="29">
        <v>150</v>
      </c>
      <c r="H26" s="29">
        <v>160</v>
      </c>
      <c r="I26" s="29"/>
      <c r="J26" s="29"/>
      <c r="K26" s="29"/>
      <c r="L26" s="29"/>
      <c r="M26" s="7">
        <f t="shared" si="0"/>
        <v>310</v>
      </c>
    </row>
    <row r="27" spans="1:13" x14ac:dyDescent="0.25">
      <c r="A27" s="15">
        <v>22</v>
      </c>
      <c r="B27" s="11" t="s">
        <v>236</v>
      </c>
      <c r="C27" s="25">
        <v>100477</v>
      </c>
      <c r="D27" s="25" t="s">
        <v>70</v>
      </c>
      <c r="E27" s="25" t="s">
        <v>8</v>
      </c>
      <c r="F27" s="29"/>
      <c r="G27" s="29"/>
      <c r="H27" s="29"/>
      <c r="I27" s="29"/>
      <c r="J27" s="29"/>
      <c r="K27" s="29">
        <v>190</v>
      </c>
      <c r="L27" s="29"/>
      <c r="M27" s="7">
        <f t="shared" si="0"/>
        <v>190</v>
      </c>
    </row>
    <row r="28" spans="1:13" x14ac:dyDescent="0.25">
      <c r="A28" s="15">
        <v>23</v>
      </c>
      <c r="B28" s="11" t="s">
        <v>105</v>
      </c>
      <c r="C28" s="25">
        <v>4911</v>
      </c>
      <c r="D28" s="25" t="s">
        <v>70</v>
      </c>
      <c r="E28" s="25" t="s">
        <v>8</v>
      </c>
      <c r="F28" s="29">
        <v>150</v>
      </c>
      <c r="G28" s="6"/>
      <c r="H28" s="29"/>
      <c r="I28" s="29"/>
      <c r="J28" s="29"/>
      <c r="K28" s="29"/>
      <c r="L28" s="29"/>
      <c r="M28" s="7">
        <f t="shared" si="0"/>
        <v>150</v>
      </c>
    </row>
    <row r="29" spans="1:13" ht="15.75" thickBot="1" x14ac:dyDescent="0.3">
      <c r="A29" s="16">
        <v>24</v>
      </c>
      <c r="B29" s="12"/>
      <c r="C29" s="26"/>
      <c r="D29" s="26"/>
      <c r="E29" s="26"/>
      <c r="F29" s="30"/>
      <c r="G29" s="30"/>
      <c r="H29" s="64"/>
      <c r="I29" s="64"/>
      <c r="J29" s="64"/>
      <c r="K29" s="64"/>
      <c r="L29" s="64"/>
      <c r="M29" s="8">
        <f t="shared" ref="M29" si="1">SUM(F29:L29)</f>
        <v>0</v>
      </c>
    </row>
    <row r="30" spans="1:13" s="3" customFormat="1" x14ac:dyDescent="0.25">
      <c r="C30" s="27"/>
      <c r="D30" s="27"/>
      <c r="E30" s="27"/>
      <c r="F30" s="46">
        <v>14</v>
      </c>
      <c r="G30" s="46">
        <v>17</v>
      </c>
      <c r="H30" s="54">
        <v>15</v>
      </c>
      <c r="I30" s="54">
        <v>15</v>
      </c>
      <c r="J30" s="54">
        <v>15</v>
      </c>
      <c r="K30" s="54">
        <v>11</v>
      </c>
      <c r="L30" s="54">
        <v>11</v>
      </c>
      <c r="M30" s="4">
        <f>AVERAGE(F30:L30)</f>
        <v>14</v>
      </c>
    </row>
    <row r="31" spans="1:13" ht="15" customHeight="1" x14ac:dyDescent="0.25">
      <c r="B31" s="78" t="s">
        <v>239</v>
      </c>
      <c r="C31" s="78"/>
      <c r="D31" s="78"/>
      <c r="E31" s="78"/>
      <c r="F31" s="78"/>
      <c r="G31" s="43"/>
      <c r="H31" s="62"/>
      <c r="I31" s="62"/>
      <c r="J31" s="62"/>
      <c r="K31" s="62"/>
      <c r="L31" s="62"/>
    </row>
    <row r="32" spans="1:13" x14ac:dyDescent="0.25">
      <c r="B32" s="78"/>
      <c r="C32" s="78"/>
      <c r="D32" s="78"/>
      <c r="E32" s="78"/>
      <c r="F32" s="78"/>
      <c r="G32" s="43"/>
      <c r="H32" s="62"/>
      <c r="I32" s="62"/>
      <c r="J32" s="62"/>
      <c r="K32" s="62"/>
      <c r="L32" s="62"/>
    </row>
  </sheetData>
  <sortState ref="B6:M28">
    <sortCondition descending="1" ref="M6:M28"/>
  </sortState>
  <mergeCells count="3">
    <mergeCell ref="A1:M2"/>
    <mergeCell ref="M3:M5"/>
    <mergeCell ref="B31:F3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69" t="s">
        <v>188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5"/>
      <c r="O1" s="5"/>
    </row>
    <row r="2" spans="1:15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5"/>
      <c r="O2" s="5"/>
    </row>
    <row r="3" spans="1:15" x14ac:dyDescent="0.25">
      <c r="A3" s="31"/>
      <c r="B3" s="32"/>
      <c r="C3" s="33"/>
      <c r="D3" s="33"/>
      <c r="E3" s="33"/>
      <c r="F3" s="44" t="s">
        <v>92</v>
      </c>
      <c r="G3" s="44" t="s">
        <v>92</v>
      </c>
      <c r="H3" s="44" t="s">
        <v>92</v>
      </c>
      <c r="I3" s="44" t="s">
        <v>92</v>
      </c>
      <c r="J3" s="52" t="s">
        <v>92</v>
      </c>
      <c r="K3" s="52" t="s">
        <v>92</v>
      </c>
      <c r="L3" s="44" t="s">
        <v>92</v>
      </c>
      <c r="M3" s="75" t="s">
        <v>1</v>
      </c>
    </row>
    <row r="4" spans="1:15" ht="15.75" thickBot="1" x14ac:dyDescent="0.3">
      <c r="A4" s="31"/>
      <c r="B4" s="32"/>
      <c r="C4" s="33"/>
      <c r="D4" s="33"/>
      <c r="E4" s="33"/>
      <c r="F4" s="45" t="s">
        <v>91</v>
      </c>
      <c r="G4" s="45" t="s">
        <v>93</v>
      </c>
      <c r="H4" s="45" t="s">
        <v>213</v>
      </c>
      <c r="I4" s="66" t="s">
        <v>221</v>
      </c>
      <c r="J4" s="53" t="s">
        <v>228</v>
      </c>
      <c r="K4" s="53" t="s">
        <v>235</v>
      </c>
      <c r="L4" s="45" t="s">
        <v>237</v>
      </c>
      <c r="M4" s="76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9">
        <v>42847</v>
      </c>
      <c r="I5" s="9">
        <v>42896</v>
      </c>
      <c r="J5" s="9">
        <v>42931</v>
      </c>
      <c r="K5" s="9">
        <v>42987</v>
      </c>
      <c r="L5" s="9">
        <v>43015</v>
      </c>
      <c r="M5" s="76"/>
    </row>
    <row r="6" spans="1:15" x14ac:dyDescent="0.25">
      <c r="A6" s="15">
        <v>1</v>
      </c>
      <c r="B6" s="10" t="s">
        <v>77</v>
      </c>
      <c r="C6" s="24">
        <v>1351</v>
      </c>
      <c r="D6" s="24">
        <v>26</v>
      </c>
      <c r="E6" s="24" t="s">
        <v>8</v>
      </c>
      <c r="F6" s="28">
        <v>360</v>
      </c>
      <c r="G6" s="28">
        <v>360</v>
      </c>
      <c r="H6" s="28">
        <v>360</v>
      </c>
      <c r="I6" s="28">
        <v>330</v>
      </c>
      <c r="J6" s="28">
        <v>400</v>
      </c>
      <c r="K6" s="28">
        <v>400</v>
      </c>
      <c r="L6" s="28">
        <v>400</v>
      </c>
      <c r="M6" s="17">
        <f t="shared" ref="M6:M23" si="0">SUM(F6:L6)</f>
        <v>2610</v>
      </c>
    </row>
    <row r="7" spans="1:15" x14ac:dyDescent="0.25">
      <c r="A7" s="15">
        <v>2</v>
      </c>
      <c r="B7" s="11" t="s">
        <v>78</v>
      </c>
      <c r="C7" s="25">
        <v>3327</v>
      </c>
      <c r="D7" s="25">
        <v>528</v>
      </c>
      <c r="E7" s="25" t="s">
        <v>8</v>
      </c>
      <c r="F7" s="29">
        <v>330</v>
      </c>
      <c r="G7" s="29">
        <v>330</v>
      </c>
      <c r="H7" s="29">
        <v>400</v>
      </c>
      <c r="I7" s="29">
        <v>400</v>
      </c>
      <c r="J7" s="29">
        <v>360</v>
      </c>
      <c r="K7" s="29">
        <v>360</v>
      </c>
      <c r="L7" s="29">
        <v>250</v>
      </c>
      <c r="M7" s="7">
        <f t="shared" si="0"/>
        <v>2430</v>
      </c>
    </row>
    <row r="8" spans="1:15" x14ac:dyDescent="0.25">
      <c r="A8" s="15">
        <v>3</v>
      </c>
      <c r="B8" s="11" t="s">
        <v>79</v>
      </c>
      <c r="C8" s="25">
        <v>3553</v>
      </c>
      <c r="D8" s="25">
        <v>735</v>
      </c>
      <c r="E8" s="25" t="s">
        <v>8</v>
      </c>
      <c r="F8" s="29">
        <v>300</v>
      </c>
      <c r="G8" s="29">
        <v>230</v>
      </c>
      <c r="H8" s="29">
        <v>330</v>
      </c>
      <c r="I8" s="29">
        <v>360</v>
      </c>
      <c r="J8" s="29">
        <v>210</v>
      </c>
      <c r="K8" s="29">
        <v>330</v>
      </c>
      <c r="L8" s="29">
        <v>360</v>
      </c>
      <c r="M8" s="7">
        <f t="shared" si="0"/>
        <v>2120</v>
      </c>
    </row>
    <row r="9" spans="1:15" x14ac:dyDescent="0.25">
      <c r="A9" s="15">
        <v>4</v>
      </c>
      <c r="B9" s="11" t="s">
        <v>81</v>
      </c>
      <c r="C9" s="25">
        <v>2903</v>
      </c>
      <c r="D9" s="25">
        <v>488</v>
      </c>
      <c r="E9" s="25" t="s">
        <v>8</v>
      </c>
      <c r="F9" s="29">
        <v>250</v>
      </c>
      <c r="G9" s="29">
        <v>180</v>
      </c>
      <c r="H9" s="29">
        <v>270</v>
      </c>
      <c r="I9" s="29">
        <v>250</v>
      </c>
      <c r="J9" s="29">
        <v>270</v>
      </c>
      <c r="K9" s="29">
        <v>250</v>
      </c>
      <c r="L9" s="29">
        <v>330</v>
      </c>
      <c r="M9" s="7">
        <f t="shared" si="0"/>
        <v>1800</v>
      </c>
    </row>
    <row r="10" spans="1:15" x14ac:dyDescent="0.25">
      <c r="A10" s="15">
        <v>5</v>
      </c>
      <c r="B10" s="11" t="s">
        <v>84</v>
      </c>
      <c r="C10" s="25">
        <v>1195</v>
      </c>
      <c r="D10" s="25">
        <v>421</v>
      </c>
      <c r="E10" s="25" t="s">
        <v>8</v>
      </c>
      <c r="F10" s="29">
        <v>190</v>
      </c>
      <c r="G10" s="29">
        <v>270</v>
      </c>
      <c r="H10" s="58">
        <v>300</v>
      </c>
      <c r="I10" s="29">
        <v>230</v>
      </c>
      <c r="J10" s="67">
        <v>330</v>
      </c>
      <c r="K10" s="67">
        <v>300</v>
      </c>
      <c r="L10" s="6"/>
      <c r="M10" s="7">
        <f t="shared" si="0"/>
        <v>1620</v>
      </c>
    </row>
    <row r="11" spans="1:15" x14ac:dyDescent="0.25">
      <c r="A11" s="15">
        <v>6</v>
      </c>
      <c r="B11" s="11" t="s">
        <v>87</v>
      </c>
      <c r="C11" s="25">
        <v>3559</v>
      </c>
      <c r="D11" s="25">
        <v>722</v>
      </c>
      <c r="E11" s="25" t="s">
        <v>8</v>
      </c>
      <c r="F11" s="29">
        <v>150</v>
      </c>
      <c r="G11" s="29">
        <v>190</v>
      </c>
      <c r="H11" s="29">
        <v>230</v>
      </c>
      <c r="I11" s="29">
        <v>210</v>
      </c>
      <c r="J11" s="29">
        <v>250</v>
      </c>
      <c r="K11" s="29">
        <v>210</v>
      </c>
      <c r="L11" s="29">
        <v>300</v>
      </c>
      <c r="M11" s="7">
        <f t="shared" si="0"/>
        <v>1540</v>
      </c>
    </row>
    <row r="12" spans="1:15" x14ac:dyDescent="0.25">
      <c r="A12" s="15">
        <v>7</v>
      </c>
      <c r="B12" s="11" t="s">
        <v>90</v>
      </c>
      <c r="C12" s="25">
        <v>2798</v>
      </c>
      <c r="D12" s="25">
        <v>427</v>
      </c>
      <c r="E12" s="25" t="s">
        <v>8</v>
      </c>
      <c r="F12" s="6" t="s">
        <v>10</v>
      </c>
      <c r="G12" s="29">
        <v>140</v>
      </c>
      <c r="H12" s="29">
        <v>210</v>
      </c>
      <c r="I12" s="29">
        <v>190</v>
      </c>
      <c r="J12" s="29">
        <v>180</v>
      </c>
      <c r="K12" s="29">
        <v>230</v>
      </c>
      <c r="L12" s="29">
        <v>270</v>
      </c>
      <c r="M12" s="7">
        <f t="shared" si="0"/>
        <v>1220</v>
      </c>
    </row>
    <row r="13" spans="1:15" x14ac:dyDescent="0.25">
      <c r="A13" s="15">
        <v>8</v>
      </c>
      <c r="B13" s="11" t="s">
        <v>85</v>
      </c>
      <c r="C13" s="25">
        <v>3563</v>
      </c>
      <c r="D13" s="25">
        <v>637</v>
      </c>
      <c r="E13" s="25" t="s">
        <v>8</v>
      </c>
      <c r="F13" s="29">
        <v>170</v>
      </c>
      <c r="G13" s="29">
        <v>210</v>
      </c>
      <c r="H13" s="29">
        <v>250</v>
      </c>
      <c r="I13" s="29">
        <v>270</v>
      </c>
      <c r="J13" s="6"/>
      <c r="K13" s="6"/>
      <c r="L13" s="6"/>
      <c r="M13" s="7">
        <f t="shared" si="0"/>
        <v>900</v>
      </c>
    </row>
    <row r="14" spans="1:15" x14ac:dyDescent="0.25">
      <c r="A14" s="15">
        <v>9</v>
      </c>
      <c r="B14" s="11" t="s">
        <v>38</v>
      </c>
      <c r="C14" s="25">
        <v>1235</v>
      </c>
      <c r="D14" s="25">
        <v>282</v>
      </c>
      <c r="E14" s="25" t="s">
        <v>20</v>
      </c>
      <c r="F14" s="29">
        <v>400</v>
      </c>
      <c r="G14" s="29">
        <v>400</v>
      </c>
      <c r="H14" s="29"/>
      <c r="I14" s="29"/>
      <c r="J14" s="29"/>
      <c r="K14" s="29"/>
      <c r="L14" s="29"/>
      <c r="M14" s="7">
        <f t="shared" si="0"/>
        <v>800</v>
      </c>
    </row>
    <row r="15" spans="1:15" x14ac:dyDescent="0.25">
      <c r="A15" s="15">
        <v>10</v>
      </c>
      <c r="B15" s="11" t="s">
        <v>83</v>
      </c>
      <c r="C15" s="25">
        <v>4649</v>
      </c>
      <c r="D15" s="25">
        <v>220</v>
      </c>
      <c r="E15" s="25" t="s">
        <v>8</v>
      </c>
      <c r="F15" s="29">
        <v>210</v>
      </c>
      <c r="G15" s="29">
        <v>250</v>
      </c>
      <c r="H15" s="29">
        <v>190</v>
      </c>
      <c r="I15" s="29"/>
      <c r="J15" s="29"/>
      <c r="K15" s="29"/>
      <c r="L15" s="29"/>
      <c r="M15" s="7">
        <f t="shared" si="0"/>
        <v>650</v>
      </c>
    </row>
    <row r="16" spans="1:15" x14ac:dyDescent="0.25">
      <c r="A16" s="15">
        <v>11</v>
      </c>
      <c r="B16" s="11" t="s">
        <v>88</v>
      </c>
      <c r="C16" s="25">
        <v>2255</v>
      </c>
      <c r="D16" s="25">
        <v>276</v>
      </c>
      <c r="E16" s="25" t="s">
        <v>8</v>
      </c>
      <c r="F16" s="29">
        <v>140</v>
      </c>
      <c r="G16" s="29">
        <v>160</v>
      </c>
      <c r="H16" s="29"/>
      <c r="I16" s="29">
        <v>300</v>
      </c>
      <c r="J16" s="6"/>
      <c r="K16" s="6"/>
      <c r="L16" s="6"/>
      <c r="M16" s="7">
        <f t="shared" si="0"/>
        <v>600</v>
      </c>
    </row>
    <row r="17" spans="1:13" x14ac:dyDescent="0.25">
      <c r="A17" s="15">
        <v>12</v>
      </c>
      <c r="B17" s="11" t="s">
        <v>80</v>
      </c>
      <c r="C17" s="25">
        <v>1823</v>
      </c>
      <c r="D17" s="25">
        <v>707</v>
      </c>
      <c r="E17" s="25" t="s">
        <v>8</v>
      </c>
      <c r="F17" s="29">
        <v>270</v>
      </c>
      <c r="G17" s="29">
        <v>300</v>
      </c>
      <c r="H17" s="29"/>
      <c r="I17" s="29"/>
      <c r="J17" s="29"/>
      <c r="K17" s="29"/>
      <c r="L17" s="29"/>
      <c r="M17" s="7">
        <f t="shared" si="0"/>
        <v>570</v>
      </c>
    </row>
    <row r="18" spans="1:13" x14ac:dyDescent="0.25">
      <c r="A18" s="15">
        <v>13</v>
      </c>
      <c r="B18" s="11" t="s">
        <v>229</v>
      </c>
      <c r="C18" s="25">
        <v>7027</v>
      </c>
      <c r="D18" s="25">
        <v>336</v>
      </c>
      <c r="E18" s="25" t="s">
        <v>8</v>
      </c>
      <c r="F18" s="29"/>
      <c r="G18" s="29"/>
      <c r="H18" s="29"/>
      <c r="I18" s="29"/>
      <c r="J18" s="29">
        <v>300</v>
      </c>
      <c r="K18" s="29">
        <v>270</v>
      </c>
      <c r="L18" s="29"/>
      <c r="M18" s="7">
        <f t="shared" si="0"/>
        <v>570</v>
      </c>
    </row>
    <row r="19" spans="1:13" x14ac:dyDescent="0.25">
      <c r="A19" s="15">
        <v>14</v>
      </c>
      <c r="B19" s="11" t="s">
        <v>89</v>
      </c>
      <c r="C19" s="25">
        <v>2050</v>
      </c>
      <c r="D19" s="25">
        <v>313</v>
      </c>
      <c r="E19" s="25" t="s">
        <v>8</v>
      </c>
      <c r="F19" s="29">
        <v>130</v>
      </c>
      <c r="G19" s="29">
        <v>170</v>
      </c>
      <c r="H19" s="6"/>
      <c r="I19" s="6"/>
      <c r="J19" s="29">
        <v>190</v>
      </c>
      <c r="K19" s="29"/>
      <c r="L19" s="6"/>
      <c r="M19" s="7">
        <f t="shared" si="0"/>
        <v>490</v>
      </c>
    </row>
    <row r="20" spans="1:13" x14ac:dyDescent="0.25">
      <c r="A20" s="15">
        <v>15</v>
      </c>
      <c r="B20" s="11" t="s">
        <v>82</v>
      </c>
      <c r="C20" s="25">
        <v>4934</v>
      </c>
      <c r="D20" s="25">
        <v>138</v>
      </c>
      <c r="E20" s="25" t="s">
        <v>8</v>
      </c>
      <c r="F20" s="29">
        <v>230</v>
      </c>
      <c r="G20" s="29">
        <v>150</v>
      </c>
      <c r="H20" s="29"/>
      <c r="I20" s="29"/>
      <c r="J20" s="29"/>
      <c r="K20" s="29"/>
      <c r="L20" s="29"/>
      <c r="M20" s="7">
        <f t="shared" si="0"/>
        <v>380</v>
      </c>
    </row>
    <row r="21" spans="1:13" x14ac:dyDescent="0.25">
      <c r="A21" s="15">
        <v>16</v>
      </c>
      <c r="B21" s="11" t="s">
        <v>230</v>
      </c>
      <c r="C21" s="25">
        <v>5302</v>
      </c>
      <c r="D21" s="25">
        <v>203</v>
      </c>
      <c r="E21" s="25" t="s">
        <v>8</v>
      </c>
      <c r="F21" s="29"/>
      <c r="G21" s="29"/>
      <c r="H21" s="29"/>
      <c r="I21" s="29"/>
      <c r="J21" s="29">
        <v>230</v>
      </c>
      <c r="K21" s="29"/>
      <c r="L21" s="29"/>
      <c r="M21" s="7">
        <f t="shared" si="0"/>
        <v>230</v>
      </c>
    </row>
    <row r="22" spans="1:13" x14ac:dyDescent="0.25">
      <c r="A22" s="15">
        <v>17</v>
      </c>
      <c r="B22" s="11" t="s">
        <v>75</v>
      </c>
      <c r="C22" s="25">
        <v>3298</v>
      </c>
      <c r="D22" s="25">
        <v>719</v>
      </c>
      <c r="E22" s="25" t="s">
        <v>8</v>
      </c>
      <c r="F22" s="29">
        <v>180</v>
      </c>
      <c r="G22" s="6"/>
      <c r="H22" s="6"/>
      <c r="I22" s="6"/>
      <c r="J22" s="29"/>
      <c r="K22" s="29"/>
      <c r="L22" s="6"/>
      <c r="M22" s="7">
        <f t="shared" si="0"/>
        <v>180</v>
      </c>
    </row>
    <row r="23" spans="1:13" x14ac:dyDescent="0.25">
      <c r="A23" s="15">
        <v>18</v>
      </c>
      <c r="B23" s="11" t="s">
        <v>86</v>
      </c>
      <c r="C23" s="25">
        <v>5060</v>
      </c>
      <c r="D23" s="25">
        <v>625</v>
      </c>
      <c r="E23" s="25" t="s">
        <v>27</v>
      </c>
      <c r="F23" s="29">
        <v>160</v>
      </c>
      <c r="G23" s="6"/>
      <c r="H23" s="6"/>
      <c r="I23" s="6"/>
      <c r="J23" s="6"/>
      <c r="K23" s="6"/>
      <c r="L23" s="6"/>
      <c r="M23" s="7">
        <f t="shared" si="0"/>
        <v>160</v>
      </c>
    </row>
    <row r="24" spans="1:13" ht="15.75" thickBot="1" x14ac:dyDescent="0.3">
      <c r="A24" s="16">
        <v>19</v>
      </c>
      <c r="B24" s="12"/>
      <c r="C24" s="26"/>
      <c r="D24" s="26"/>
      <c r="E24" s="26"/>
      <c r="F24" s="30"/>
      <c r="G24" s="30"/>
      <c r="H24" s="30"/>
      <c r="I24" s="30"/>
      <c r="J24" s="30"/>
      <c r="K24" s="30"/>
      <c r="L24" s="30"/>
      <c r="M24" s="8">
        <f t="shared" ref="M24" si="1">SUM(F24:L24)</f>
        <v>0</v>
      </c>
    </row>
    <row r="25" spans="1:13" s="3" customFormat="1" x14ac:dyDescent="0.25">
      <c r="C25" s="27"/>
      <c r="D25" s="27"/>
      <c r="E25" s="27"/>
      <c r="F25" s="46">
        <v>16</v>
      </c>
      <c r="G25" s="46">
        <v>14</v>
      </c>
      <c r="H25" s="46">
        <v>9</v>
      </c>
      <c r="I25" s="46">
        <v>9</v>
      </c>
      <c r="J25" s="46">
        <v>10</v>
      </c>
      <c r="K25" s="54">
        <v>8</v>
      </c>
      <c r="L25" s="46">
        <v>6</v>
      </c>
      <c r="M25" s="4">
        <f>AVERAGE(F25:L25)</f>
        <v>10.285714285714286</v>
      </c>
    </row>
    <row r="26" spans="1:13" ht="15" customHeight="1" x14ac:dyDescent="0.25">
      <c r="B26" s="78" t="s">
        <v>239</v>
      </c>
      <c r="C26" s="78"/>
      <c r="D26" s="78"/>
      <c r="E26" s="78"/>
      <c r="F26" s="78"/>
      <c r="G26" s="42"/>
      <c r="H26" s="42"/>
      <c r="I26" s="42"/>
      <c r="J26" s="42"/>
      <c r="K26" s="65"/>
      <c r="L26" s="42"/>
    </row>
    <row r="27" spans="1:13" x14ac:dyDescent="0.25">
      <c r="B27" s="78"/>
      <c r="C27" s="78"/>
      <c r="D27" s="78"/>
      <c r="E27" s="78"/>
      <c r="F27" s="78"/>
      <c r="G27" s="42"/>
      <c r="H27" s="42"/>
      <c r="I27" s="42"/>
      <c r="J27" s="42"/>
      <c r="K27" s="65"/>
      <c r="L27" s="42"/>
    </row>
  </sheetData>
  <sortState ref="B6:M23">
    <sortCondition descending="1" ref="M6:M23"/>
  </sortState>
  <mergeCells count="3">
    <mergeCell ref="A1:M2"/>
    <mergeCell ref="M3:M5"/>
    <mergeCell ref="B26:F27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69" t="s">
        <v>189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5"/>
      <c r="O1" s="5"/>
    </row>
    <row r="2" spans="1:15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5"/>
      <c r="O2" s="5"/>
    </row>
    <row r="3" spans="1:15" x14ac:dyDescent="0.25">
      <c r="A3" s="31"/>
      <c r="B3" s="32"/>
      <c r="C3" s="33"/>
      <c r="D3" s="33"/>
      <c r="E3" s="33"/>
      <c r="F3" s="50" t="s">
        <v>92</v>
      </c>
      <c r="G3" s="50" t="s">
        <v>92</v>
      </c>
      <c r="H3" s="59" t="s">
        <v>92</v>
      </c>
      <c r="I3" s="52" t="s">
        <v>92</v>
      </c>
      <c r="J3" s="52" t="s">
        <v>92</v>
      </c>
      <c r="K3" s="52" t="s">
        <v>92</v>
      </c>
      <c r="L3" s="52" t="s">
        <v>92</v>
      </c>
      <c r="M3" s="75" t="s">
        <v>1</v>
      </c>
    </row>
    <row r="4" spans="1:15" ht="15.75" thickBot="1" x14ac:dyDescent="0.3">
      <c r="A4" s="31"/>
      <c r="B4" s="32"/>
      <c r="C4" s="33"/>
      <c r="D4" s="33"/>
      <c r="E4" s="33"/>
      <c r="F4" s="48" t="s">
        <v>91</v>
      </c>
      <c r="G4" s="48" t="s">
        <v>93</v>
      </c>
      <c r="H4" s="60" t="s">
        <v>213</v>
      </c>
      <c r="I4" s="66" t="s">
        <v>221</v>
      </c>
      <c r="J4" s="53" t="s">
        <v>228</v>
      </c>
      <c r="K4" s="53" t="s">
        <v>235</v>
      </c>
      <c r="L4" s="53" t="s">
        <v>237</v>
      </c>
      <c r="M4" s="76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61">
        <v>42847</v>
      </c>
      <c r="I5" s="9">
        <v>42896</v>
      </c>
      <c r="J5" s="9">
        <v>42931</v>
      </c>
      <c r="K5" s="9">
        <v>42987</v>
      </c>
      <c r="L5" s="9">
        <v>43015</v>
      </c>
      <c r="M5" s="76"/>
    </row>
    <row r="6" spans="1:15" x14ac:dyDescent="0.25">
      <c r="A6" s="15">
        <v>1</v>
      </c>
      <c r="B6" s="10" t="s">
        <v>107</v>
      </c>
      <c r="C6" s="24">
        <v>5062</v>
      </c>
      <c r="D6" s="24">
        <v>102</v>
      </c>
      <c r="E6" s="24" t="s">
        <v>8</v>
      </c>
      <c r="F6" s="28">
        <v>400</v>
      </c>
      <c r="G6" s="28">
        <v>400</v>
      </c>
      <c r="H6" s="28">
        <v>400</v>
      </c>
      <c r="I6" s="28">
        <v>360</v>
      </c>
      <c r="J6" s="28">
        <v>400</v>
      </c>
      <c r="K6" s="28">
        <v>400</v>
      </c>
      <c r="L6" s="28">
        <v>400</v>
      </c>
      <c r="M6" s="17">
        <f t="shared" ref="M6:M18" si="0">SUM(F6:L6)</f>
        <v>2760</v>
      </c>
    </row>
    <row r="7" spans="1:15" x14ac:dyDescent="0.25">
      <c r="A7" s="15">
        <v>2</v>
      </c>
      <c r="B7" s="11" t="s">
        <v>109</v>
      </c>
      <c r="C7" s="25">
        <v>2729</v>
      </c>
      <c r="D7" s="25" t="s">
        <v>110</v>
      </c>
      <c r="E7" s="25" t="s">
        <v>8</v>
      </c>
      <c r="F7" s="29">
        <v>330</v>
      </c>
      <c r="G7" s="29">
        <v>360</v>
      </c>
      <c r="H7" s="29">
        <v>330</v>
      </c>
      <c r="I7" s="29">
        <v>300</v>
      </c>
      <c r="J7" s="29">
        <v>330</v>
      </c>
      <c r="K7" s="29">
        <v>360</v>
      </c>
      <c r="L7" s="29">
        <v>360</v>
      </c>
      <c r="M7" s="7">
        <f t="shared" si="0"/>
        <v>2370</v>
      </c>
    </row>
    <row r="8" spans="1:15" x14ac:dyDescent="0.25">
      <c r="A8" s="15">
        <v>3</v>
      </c>
      <c r="B8" s="11" t="s">
        <v>73</v>
      </c>
      <c r="C8" s="25">
        <v>1818</v>
      </c>
      <c r="D8" s="25">
        <v>355</v>
      </c>
      <c r="E8" s="25" t="s">
        <v>8</v>
      </c>
      <c r="F8" s="29">
        <v>250</v>
      </c>
      <c r="G8" s="29">
        <v>300</v>
      </c>
      <c r="H8" s="29">
        <v>270</v>
      </c>
      <c r="I8" s="29">
        <v>270</v>
      </c>
      <c r="J8" s="29">
        <v>360</v>
      </c>
      <c r="K8" s="29">
        <v>330</v>
      </c>
      <c r="L8" s="29">
        <v>330</v>
      </c>
      <c r="M8" s="7">
        <f t="shared" si="0"/>
        <v>2110</v>
      </c>
    </row>
    <row r="9" spans="1:15" x14ac:dyDescent="0.25">
      <c r="A9" s="15">
        <v>4</v>
      </c>
      <c r="B9" s="11" t="s">
        <v>113</v>
      </c>
      <c r="C9" s="25">
        <v>2102</v>
      </c>
      <c r="D9" s="25">
        <v>269</v>
      </c>
      <c r="E9" s="25" t="s">
        <v>8</v>
      </c>
      <c r="F9" s="29">
        <v>230</v>
      </c>
      <c r="G9" s="29">
        <v>270</v>
      </c>
      <c r="H9" s="29">
        <v>250</v>
      </c>
      <c r="I9" s="29">
        <v>250</v>
      </c>
      <c r="J9" s="29">
        <v>270</v>
      </c>
      <c r="K9" s="29">
        <v>270</v>
      </c>
      <c r="L9" s="29">
        <v>250</v>
      </c>
      <c r="M9" s="7">
        <f t="shared" si="0"/>
        <v>1790</v>
      </c>
    </row>
    <row r="10" spans="1:15" x14ac:dyDescent="0.25">
      <c r="A10" s="15">
        <v>5</v>
      </c>
      <c r="B10" s="11" t="s">
        <v>112</v>
      </c>
      <c r="C10" s="25">
        <v>2506</v>
      </c>
      <c r="D10" s="25">
        <v>187</v>
      </c>
      <c r="E10" s="25" t="s">
        <v>8</v>
      </c>
      <c r="F10" s="29">
        <v>270</v>
      </c>
      <c r="G10" s="29">
        <v>230</v>
      </c>
      <c r="H10" s="29">
        <v>300</v>
      </c>
      <c r="I10" s="29">
        <v>330</v>
      </c>
      <c r="J10" s="29">
        <v>300</v>
      </c>
      <c r="K10" s="29"/>
      <c r="L10" s="29">
        <v>270</v>
      </c>
      <c r="M10" s="7">
        <f t="shared" si="0"/>
        <v>1700</v>
      </c>
    </row>
    <row r="11" spans="1:15" x14ac:dyDescent="0.25">
      <c r="A11" s="15">
        <v>6</v>
      </c>
      <c r="B11" s="11" t="s">
        <v>111</v>
      </c>
      <c r="C11" s="25">
        <v>5092</v>
      </c>
      <c r="D11" s="25">
        <v>613</v>
      </c>
      <c r="E11" s="25" t="s">
        <v>8</v>
      </c>
      <c r="F11" s="29">
        <v>300</v>
      </c>
      <c r="G11" s="29">
        <v>210</v>
      </c>
      <c r="H11" s="29">
        <v>170</v>
      </c>
      <c r="I11" s="29">
        <v>190</v>
      </c>
      <c r="J11" s="29"/>
      <c r="K11" s="29">
        <v>300</v>
      </c>
      <c r="L11" s="29">
        <v>300</v>
      </c>
      <c r="M11" s="7">
        <f t="shared" si="0"/>
        <v>1470</v>
      </c>
    </row>
    <row r="12" spans="1:15" x14ac:dyDescent="0.25">
      <c r="A12" s="15">
        <v>7</v>
      </c>
      <c r="B12" s="11" t="s">
        <v>108</v>
      </c>
      <c r="C12" s="25">
        <v>5083</v>
      </c>
      <c r="D12" s="25">
        <v>267</v>
      </c>
      <c r="E12" s="25" t="s">
        <v>8</v>
      </c>
      <c r="F12" s="29">
        <v>360</v>
      </c>
      <c r="G12" s="29">
        <v>330</v>
      </c>
      <c r="H12" s="29">
        <v>360</v>
      </c>
      <c r="I12" s="29">
        <v>400</v>
      </c>
      <c r="J12" s="29"/>
      <c r="K12" s="29"/>
      <c r="L12" s="29"/>
      <c r="M12" s="7">
        <f t="shared" si="0"/>
        <v>1450</v>
      </c>
    </row>
    <row r="13" spans="1:15" x14ac:dyDescent="0.25">
      <c r="A13" s="15">
        <v>8</v>
      </c>
      <c r="B13" s="11" t="s">
        <v>114</v>
      </c>
      <c r="C13" s="25">
        <v>2042</v>
      </c>
      <c r="D13" s="25">
        <v>210</v>
      </c>
      <c r="E13" s="25" t="s">
        <v>8</v>
      </c>
      <c r="F13" s="29">
        <v>210</v>
      </c>
      <c r="G13" s="29">
        <v>250</v>
      </c>
      <c r="H13" s="29">
        <v>230</v>
      </c>
      <c r="I13" s="29">
        <v>230</v>
      </c>
      <c r="J13" s="29"/>
      <c r="K13" s="29"/>
      <c r="L13" s="29"/>
      <c r="M13" s="7">
        <f t="shared" si="0"/>
        <v>920</v>
      </c>
    </row>
    <row r="14" spans="1:15" x14ac:dyDescent="0.25">
      <c r="A14" s="15">
        <v>9</v>
      </c>
      <c r="B14" s="11" t="s">
        <v>199</v>
      </c>
      <c r="C14" s="25">
        <v>6964</v>
      </c>
      <c r="D14" s="25">
        <v>668</v>
      </c>
      <c r="E14" s="25" t="s">
        <v>8</v>
      </c>
      <c r="F14" s="29"/>
      <c r="G14" s="29">
        <v>190</v>
      </c>
      <c r="H14" s="29"/>
      <c r="I14" s="29">
        <v>210</v>
      </c>
      <c r="J14" s="6"/>
      <c r="K14" s="6"/>
      <c r="L14" s="6"/>
      <c r="M14" s="7">
        <f t="shared" si="0"/>
        <v>400</v>
      </c>
    </row>
    <row r="15" spans="1:15" x14ac:dyDescent="0.25">
      <c r="A15" s="15">
        <v>10</v>
      </c>
      <c r="B15" s="11" t="s">
        <v>115</v>
      </c>
      <c r="C15" s="25">
        <v>5042</v>
      </c>
      <c r="D15" s="25" t="s">
        <v>70</v>
      </c>
      <c r="E15" s="25" t="s">
        <v>8</v>
      </c>
      <c r="F15" s="29">
        <v>190</v>
      </c>
      <c r="G15" s="6"/>
      <c r="H15" s="29">
        <v>180</v>
      </c>
      <c r="I15" s="6"/>
      <c r="J15" s="6"/>
      <c r="K15" s="6"/>
      <c r="L15" s="6"/>
      <c r="M15" s="7">
        <f t="shared" si="0"/>
        <v>370</v>
      </c>
    </row>
    <row r="16" spans="1:15" x14ac:dyDescent="0.25">
      <c r="A16" s="15">
        <v>11</v>
      </c>
      <c r="B16" s="11" t="s">
        <v>215</v>
      </c>
      <c r="C16" s="25">
        <v>4900</v>
      </c>
      <c r="D16" s="25" t="s">
        <v>70</v>
      </c>
      <c r="E16" s="25" t="s">
        <v>8</v>
      </c>
      <c r="F16" s="29"/>
      <c r="G16" s="29"/>
      <c r="H16" s="29">
        <v>210</v>
      </c>
      <c r="I16" s="6"/>
      <c r="J16" s="6"/>
      <c r="K16" s="6"/>
      <c r="L16" s="6"/>
      <c r="M16" s="7">
        <f t="shared" si="0"/>
        <v>210</v>
      </c>
    </row>
    <row r="17" spans="1:13" x14ac:dyDescent="0.25">
      <c r="A17" s="15">
        <v>12</v>
      </c>
      <c r="B17" s="11" t="s">
        <v>216</v>
      </c>
      <c r="C17" s="25">
        <v>4895</v>
      </c>
      <c r="D17" s="25">
        <v>493</v>
      </c>
      <c r="E17" s="25" t="s">
        <v>8</v>
      </c>
      <c r="F17" s="29"/>
      <c r="G17" s="29"/>
      <c r="H17" s="29">
        <v>190</v>
      </c>
      <c r="I17" s="6"/>
      <c r="J17" s="6"/>
      <c r="K17" s="6"/>
      <c r="L17" s="6"/>
      <c r="M17" s="7">
        <f t="shared" si="0"/>
        <v>190</v>
      </c>
    </row>
    <row r="18" spans="1:13" x14ac:dyDescent="0.25">
      <c r="A18" s="15">
        <v>13</v>
      </c>
      <c r="B18" s="11" t="s">
        <v>116</v>
      </c>
      <c r="C18" s="25">
        <v>3519</v>
      </c>
      <c r="D18" s="25">
        <v>407</v>
      </c>
      <c r="E18" s="25" t="s">
        <v>8</v>
      </c>
      <c r="F18" s="29">
        <v>180</v>
      </c>
      <c r="G18" s="6"/>
      <c r="H18" s="6"/>
      <c r="I18" s="6"/>
      <c r="J18" s="6"/>
      <c r="K18" s="6"/>
      <c r="L18" s="6"/>
      <c r="M18" s="7">
        <f t="shared" si="0"/>
        <v>180</v>
      </c>
    </row>
    <row r="19" spans="1:13" ht="15.75" thickBot="1" x14ac:dyDescent="0.3">
      <c r="A19" s="16">
        <v>14</v>
      </c>
      <c r="B19" s="12"/>
      <c r="C19" s="26"/>
      <c r="D19" s="26"/>
      <c r="E19" s="26"/>
      <c r="F19" s="30"/>
      <c r="G19" s="30"/>
      <c r="H19" s="30"/>
      <c r="I19" s="30"/>
      <c r="J19" s="30"/>
      <c r="K19" s="30"/>
      <c r="L19" s="30"/>
      <c r="M19" s="8">
        <f t="shared" ref="M19" si="1">SUM(F19:L19)</f>
        <v>0</v>
      </c>
    </row>
    <row r="20" spans="1:13" s="3" customFormat="1" x14ac:dyDescent="0.25">
      <c r="C20" s="27"/>
      <c r="D20" s="27"/>
      <c r="E20" s="27"/>
      <c r="F20" s="49">
        <v>10</v>
      </c>
      <c r="G20" s="49">
        <v>9</v>
      </c>
      <c r="H20" s="49">
        <v>11</v>
      </c>
      <c r="I20" s="49">
        <v>9</v>
      </c>
      <c r="J20" s="49">
        <v>5</v>
      </c>
      <c r="K20" s="54">
        <v>5</v>
      </c>
      <c r="L20" s="49">
        <v>6</v>
      </c>
      <c r="M20" s="4">
        <f>AVERAGE(F20:L20)</f>
        <v>7.8571428571428568</v>
      </c>
    </row>
    <row r="21" spans="1:13" ht="15" customHeight="1" x14ac:dyDescent="0.25">
      <c r="B21" s="78" t="s">
        <v>239</v>
      </c>
      <c r="C21" s="78"/>
      <c r="D21" s="78"/>
      <c r="E21" s="78"/>
      <c r="F21" s="78"/>
      <c r="G21" s="47"/>
      <c r="H21" s="47"/>
      <c r="I21" s="47"/>
      <c r="J21" s="47"/>
      <c r="K21" s="65"/>
      <c r="L21" s="47"/>
    </row>
    <row r="22" spans="1:13" x14ac:dyDescent="0.25">
      <c r="B22" s="78"/>
      <c r="C22" s="78"/>
      <c r="D22" s="78"/>
      <c r="E22" s="78"/>
      <c r="F22" s="78"/>
      <c r="G22" s="47"/>
      <c r="H22" s="47"/>
      <c r="I22" s="47"/>
      <c r="J22" s="47"/>
      <c r="K22" s="65"/>
      <c r="L22" s="47"/>
    </row>
  </sheetData>
  <sortState ref="B6:M18">
    <sortCondition descending="1" ref="M6:M18"/>
  </sortState>
  <mergeCells count="3">
    <mergeCell ref="B21:F22"/>
    <mergeCell ref="M3:M5"/>
    <mergeCell ref="A1:M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69" t="s">
        <v>190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5"/>
      <c r="O1" s="5"/>
    </row>
    <row r="2" spans="1:15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5"/>
      <c r="O2" s="5"/>
    </row>
    <row r="3" spans="1:15" x14ac:dyDescent="0.25">
      <c r="A3" s="31"/>
      <c r="B3" s="32"/>
      <c r="C3" s="33"/>
      <c r="D3" s="33"/>
      <c r="E3" s="33"/>
      <c r="F3" s="52" t="s">
        <v>92</v>
      </c>
      <c r="G3" s="52" t="s">
        <v>92</v>
      </c>
      <c r="H3" s="59" t="s">
        <v>92</v>
      </c>
      <c r="I3" s="52" t="s">
        <v>92</v>
      </c>
      <c r="J3" s="52" t="s">
        <v>92</v>
      </c>
      <c r="K3" s="52" t="s">
        <v>92</v>
      </c>
      <c r="L3" s="52" t="s">
        <v>92</v>
      </c>
      <c r="M3" s="75" t="s">
        <v>1</v>
      </c>
    </row>
    <row r="4" spans="1:15" ht="15.75" thickBot="1" x14ac:dyDescent="0.3">
      <c r="A4" s="31"/>
      <c r="B4" s="32"/>
      <c r="C4" s="33"/>
      <c r="D4" s="33"/>
      <c r="E4" s="33"/>
      <c r="F4" s="53" t="s">
        <v>91</v>
      </c>
      <c r="G4" s="53" t="s">
        <v>93</v>
      </c>
      <c r="H4" s="60" t="s">
        <v>213</v>
      </c>
      <c r="I4" s="66" t="s">
        <v>221</v>
      </c>
      <c r="J4" s="53" t="s">
        <v>228</v>
      </c>
      <c r="K4" s="53" t="s">
        <v>235</v>
      </c>
      <c r="L4" s="53" t="s">
        <v>237</v>
      </c>
      <c r="M4" s="76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61">
        <v>42847</v>
      </c>
      <c r="I5" s="9">
        <v>42896</v>
      </c>
      <c r="J5" s="9">
        <v>42931</v>
      </c>
      <c r="K5" s="9">
        <v>42987</v>
      </c>
      <c r="L5" s="9">
        <v>43015</v>
      </c>
      <c r="M5" s="76"/>
    </row>
    <row r="6" spans="1:15" x14ac:dyDescent="0.25">
      <c r="A6" s="15">
        <v>1</v>
      </c>
      <c r="B6" s="10" t="s">
        <v>200</v>
      </c>
      <c r="C6" s="24">
        <v>1476</v>
      </c>
      <c r="D6" s="24">
        <v>14</v>
      </c>
      <c r="E6" s="24" t="s">
        <v>8</v>
      </c>
      <c r="F6" s="28"/>
      <c r="G6" s="28">
        <v>400</v>
      </c>
      <c r="H6" s="28">
        <v>400</v>
      </c>
      <c r="I6" s="28">
        <v>400</v>
      </c>
      <c r="J6" s="28">
        <v>400</v>
      </c>
      <c r="K6" s="28">
        <v>400</v>
      </c>
      <c r="L6" s="28">
        <v>360</v>
      </c>
      <c r="M6" s="17">
        <f t="shared" ref="M6:M23" si="0">SUM(F6:L6)</f>
        <v>2360</v>
      </c>
    </row>
    <row r="7" spans="1:15" x14ac:dyDescent="0.25">
      <c r="A7" s="15">
        <v>2</v>
      </c>
      <c r="B7" s="11" t="s">
        <v>201</v>
      </c>
      <c r="C7" s="25">
        <v>1934</v>
      </c>
      <c r="D7" s="25">
        <v>460</v>
      </c>
      <c r="E7" s="25" t="s">
        <v>20</v>
      </c>
      <c r="F7" s="29"/>
      <c r="G7" s="29">
        <v>330</v>
      </c>
      <c r="H7" s="29">
        <v>360</v>
      </c>
      <c r="I7" s="29">
        <v>360</v>
      </c>
      <c r="J7" s="29">
        <v>360</v>
      </c>
      <c r="K7" s="29">
        <v>360</v>
      </c>
      <c r="L7" s="29">
        <v>330</v>
      </c>
      <c r="M7" s="7">
        <f t="shared" si="0"/>
        <v>2100</v>
      </c>
    </row>
    <row r="8" spans="1:15" x14ac:dyDescent="0.25">
      <c r="A8" s="15">
        <v>3</v>
      </c>
      <c r="B8" s="11" t="s">
        <v>122</v>
      </c>
      <c r="C8" s="25">
        <v>3458</v>
      </c>
      <c r="D8" s="25">
        <v>969</v>
      </c>
      <c r="E8" s="25" t="s">
        <v>8</v>
      </c>
      <c r="F8" s="29">
        <v>250</v>
      </c>
      <c r="G8" s="29">
        <v>270</v>
      </c>
      <c r="H8" s="29">
        <v>230</v>
      </c>
      <c r="I8" s="29">
        <v>270</v>
      </c>
      <c r="J8" s="29">
        <v>330</v>
      </c>
      <c r="K8" s="29">
        <v>330</v>
      </c>
      <c r="L8" s="29">
        <v>250</v>
      </c>
      <c r="M8" s="7">
        <f t="shared" si="0"/>
        <v>1930</v>
      </c>
    </row>
    <row r="9" spans="1:15" x14ac:dyDescent="0.25">
      <c r="A9" s="15">
        <v>4</v>
      </c>
      <c r="B9" s="11" t="s">
        <v>123</v>
      </c>
      <c r="C9" s="25">
        <v>1275</v>
      </c>
      <c r="D9" s="25">
        <v>669</v>
      </c>
      <c r="E9" s="25" t="s">
        <v>8</v>
      </c>
      <c r="F9" s="29">
        <v>230</v>
      </c>
      <c r="G9" s="29">
        <v>300</v>
      </c>
      <c r="H9" s="29">
        <v>250</v>
      </c>
      <c r="I9" s="29">
        <v>250</v>
      </c>
      <c r="J9" s="29">
        <v>300</v>
      </c>
      <c r="K9" s="29">
        <v>250</v>
      </c>
      <c r="L9" s="29">
        <v>270</v>
      </c>
      <c r="M9" s="7">
        <f t="shared" si="0"/>
        <v>1850</v>
      </c>
    </row>
    <row r="10" spans="1:15" x14ac:dyDescent="0.25">
      <c r="A10" s="15">
        <v>5</v>
      </c>
      <c r="B10" s="11" t="s">
        <v>125</v>
      </c>
      <c r="C10" s="25">
        <v>1729</v>
      </c>
      <c r="D10" s="25">
        <v>696</v>
      </c>
      <c r="E10" s="25" t="s">
        <v>8</v>
      </c>
      <c r="F10" s="29">
        <v>180</v>
      </c>
      <c r="G10" s="29">
        <v>250</v>
      </c>
      <c r="H10" s="29">
        <v>210</v>
      </c>
      <c r="I10" s="29">
        <v>230</v>
      </c>
      <c r="J10" s="29">
        <v>270</v>
      </c>
      <c r="K10" s="29">
        <v>270</v>
      </c>
      <c r="L10" s="29">
        <v>210</v>
      </c>
      <c r="M10" s="7">
        <f t="shared" si="0"/>
        <v>1620</v>
      </c>
    </row>
    <row r="11" spans="1:15" x14ac:dyDescent="0.25">
      <c r="A11" s="15">
        <v>6</v>
      </c>
      <c r="B11" s="11" t="s">
        <v>117</v>
      </c>
      <c r="C11" s="25">
        <v>1138</v>
      </c>
      <c r="D11" s="25">
        <v>518</v>
      </c>
      <c r="E11" s="25" t="s">
        <v>8</v>
      </c>
      <c r="F11" s="29">
        <v>400</v>
      </c>
      <c r="G11" s="29">
        <v>360</v>
      </c>
      <c r="H11" s="29">
        <v>330</v>
      </c>
      <c r="I11" s="29"/>
      <c r="J11" s="29"/>
      <c r="K11" s="29"/>
      <c r="L11" s="29">
        <v>300</v>
      </c>
      <c r="M11" s="7">
        <f t="shared" si="0"/>
        <v>1390</v>
      </c>
    </row>
    <row r="12" spans="1:15" x14ac:dyDescent="0.25">
      <c r="A12" s="15">
        <v>7</v>
      </c>
      <c r="B12" s="11" t="s">
        <v>127</v>
      </c>
      <c r="C12" s="25">
        <v>2125</v>
      </c>
      <c r="D12" s="25">
        <v>463</v>
      </c>
      <c r="E12" s="25" t="s">
        <v>8</v>
      </c>
      <c r="F12" s="29">
        <v>150</v>
      </c>
      <c r="G12" s="29">
        <v>170</v>
      </c>
      <c r="H12" s="29">
        <v>180</v>
      </c>
      <c r="I12" s="29">
        <v>210</v>
      </c>
      <c r="J12" s="29">
        <v>250</v>
      </c>
      <c r="K12" s="29">
        <v>230</v>
      </c>
      <c r="L12" s="29"/>
      <c r="M12" s="7">
        <f t="shared" si="0"/>
        <v>1190</v>
      </c>
    </row>
    <row r="13" spans="1:15" x14ac:dyDescent="0.25">
      <c r="A13" s="15">
        <v>8</v>
      </c>
      <c r="B13" s="11" t="s">
        <v>76</v>
      </c>
      <c r="C13" s="25">
        <v>4913</v>
      </c>
      <c r="D13" s="25">
        <v>515</v>
      </c>
      <c r="E13" s="25" t="s">
        <v>8</v>
      </c>
      <c r="F13" s="29">
        <v>160</v>
      </c>
      <c r="G13" s="29">
        <v>210</v>
      </c>
      <c r="H13" s="29">
        <v>270</v>
      </c>
      <c r="I13" s="29">
        <v>300</v>
      </c>
      <c r="J13" s="29"/>
      <c r="K13" s="29"/>
      <c r="L13" s="29"/>
      <c r="M13" s="7">
        <f t="shared" si="0"/>
        <v>940</v>
      </c>
    </row>
    <row r="14" spans="1:15" x14ac:dyDescent="0.25">
      <c r="A14" s="15">
        <v>9</v>
      </c>
      <c r="B14" s="11" t="s">
        <v>120</v>
      </c>
      <c r="C14" s="25">
        <v>2818</v>
      </c>
      <c r="D14" s="25">
        <v>534</v>
      </c>
      <c r="E14" s="25" t="s">
        <v>8</v>
      </c>
      <c r="F14" s="29">
        <v>300</v>
      </c>
      <c r="G14" s="29"/>
      <c r="H14" s="29">
        <v>300</v>
      </c>
      <c r="I14" s="29">
        <v>330</v>
      </c>
      <c r="J14" s="29"/>
      <c r="K14" s="29"/>
      <c r="L14" s="29"/>
      <c r="M14" s="7">
        <f t="shared" si="0"/>
        <v>930</v>
      </c>
    </row>
    <row r="15" spans="1:15" x14ac:dyDescent="0.25">
      <c r="A15" s="15">
        <v>10</v>
      </c>
      <c r="B15" s="11" t="s">
        <v>121</v>
      </c>
      <c r="C15" s="25">
        <v>4735</v>
      </c>
      <c r="D15" s="25">
        <v>871</v>
      </c>
      <c r="E15" s="25" t="s">
        <v>8</v>
      </c>
      <c r="F15" s="29">
        <v>270</v>
      </c>
      <c r="G15" s="29"/>
      <c r="H15" s="29"/>
      <c r="I15" s="29"/>
      <c r="J15" s="29"/>
      <c r="K15" s="29"/>
      <c r="L15" s="29">
        <v>400</v>
      </c>
      <c r="M15" s="7">
        <f t="shared" si="0"/>
        <v>670</v>
      </c>
    </row>
    <row r="16" spans="1:15" x14ac:dyDescent="0.25">
      <c r="A16" s="15">
        <v>11</v>
      </c>
      <c r="B16" s="11" t="s">
        <v>118</v>
      </c>
      <c r="C16" s="25">
        <v>1888</v>
      </c>
      <c r="D16" s="25" t="s">
        <v>70</v>
      </c>
      <c r="E16" s="25" t="s">
        <v>62</v>
      </c>
      <c r="F16" s="29">
        <v>360</v>
      </c>
      <c r="G16" s="29"/>
      <c r="H16" s="29"/>
      <c r="I16" s="29"/>
      <c r="J16" s="29"/>
      <c r="K16" s="29">
        <v>300</v>
      </c>
      <c r="L16" s="29"/>
      <c r="M16" s="7">
        <f t="shared" si="0"/>
        <v>660</v>
      </c>
    </row>
    <row r="17" spans="1:13" x14ac:dyDescent="0.25">
      <c r="A17" s="15">
        <v>12</v>
      </c>
      <c r="B17" s="11" t="s">
        <v>119</v>
      </c>
      <c r="C17" s="25">
        <v>4897</v>
      </c>
      <c r="D17" s="25">
        <v>231</v>
      </c>
      <c r="E17" s="25" t="s">
        <v>8</v>
      </c>
      <c r="F17" s="29">
        <v>330</v>
      </c>
      <c r="G17" s="29"/>
      <c r="H17" s="29"/>
      <c r="I17" s="6" t="s">
        <v>10</v>
      </c>
      <c r="J17" s="29"/>
      <c r="K17" s="29"/>
      <c r="L17" s="29">
        <v>230</v>
      </c>
      <c r="M17" s="7">
        <f t="shared" si="0"/>
        <v>560</v>
      </c>
    </row>
    <row r="18" spans="1:13" x14ac:dyDescent="0.25">
      <c r="A18" s="15">
        <v>13</v>
      </c>
      <c r="B18" s="11" t="s">
        <v>126</v>
      </c>
      <c r="C18" s="25">
        <v>4467</v>
      </c>
      <c r="D18" s="25">
        <v>536</v>
      </c>
      <c r="E18" s="25" t="s">
        <v>8</v>
      </c>
      <c r="F18" s="29">
        <v>170</v>
      </c>
      <c r="G18" s="29">
        <v>180</v>
      </c>
      <c r="H18" s="29">
        <v>190</v>
      </c>
      <c r="I18" s="29"/>
      <c r="J18" s="29"/>
      <c r="K18" s="29"/>
      <c r="L18" s="29"/>
      <c r="M18" s="7">
        <f t="shared" si="0"/>
        <v>540</v>
      </c>
    </row>
    <row r="19" spans="1:13" x14ac:dyDescent="0.25">
      <c r="A19" s="15">
        <v>14</v>
      </c>
      <c r="B19" s="11" t="s">
        <v>124</v>
      </c>
      <c r="C19" s="25">
        <v>2139</v>
      </c>
      <c r="D19" s="25">
        <v>334</v>
      </c>
      <c r="E19" s="25" t="s">
        <v>62</v>
      </c>
      <c r="F19" s="29">
        <v>190</v>
      </c>
      <c r="G19" s="29">
        <v>230</v>
      </c>
      <c r="H19" s="29"/>
      <c r="I19" s="29"/>
      <c r="J19" s="29"/>
      <c r="K19" s="29"/>
      <c r="L19" s="29"/>
      <c r="M19" s="7">
        <f t="shared" si="0"/>
        <v>420</v>
      </c>
    </row>
    <row r="20" spans="1:13" x14ac:dyDescent="0.25">
      <c r="A20" s="15">
        <v>15</v>
      </c>
      <c r="B20" s="11" t="s">
        <v>74</v>
      </c>
      <c r="C20" s="25">
        <v>2893</v>
      </c>
      <c r="D20" s="25">
        <v>530</v>
      </c>
      <c r="E20" s="25" t="s">
        <v>8</v>
      </c>
      <c r="F20" s="29">
        <v>210</v>
      </c>
      <c r="G20" s="29"/>
      <c r="H20" s="29"/>
      <c r="I20" s="29"/>
      <c r="J20" s="29"/>
      <c r="K20" s="29"/>
      <c r="L20" s="29"/>
      <c r="M20" s="7">
        <f t="shared" si="0"/>
        <v>210</v>
      </c>
    </row>
    <row r="21" spans="1:13" x14ac:dyDescent="0.25">
      <c r="A21" s="15">
        <v>16</v>
      </c>
      <c r="B21" s="11" t="s">
        <v>202</v>
      </c>
      <c r="C21" s="25">
        <v>2207</v>
      </c>
      <c r="D21" s="25">
        <v>438</v>
      </c>
      <c r="E21" s="25" t="s">
        <v>8</v>
      </c>
      <c r="F21" s="29"/>
      <c r="G21" s="29">
        <v>190</v>
      </c>
      <c r="H21" s="29"/>
      <c r="I21" s="29"/>
      <c r="J21" s="29"/>
      <c r="K21" s="29"/>
      <c r="L21" s="29"/>
      <c r="M21" s="7">
        <f t="shared" si="0"/>
        <v>190</v>
      </c>
    </row>
    <row r="22" spans="1:13" x14ac:dyDescent="0.25">
      <c r="A22" s="15">
        <v>17</v>
      </c>
      <c r="B22" s="11" t="s">
        <v>128</v>
      </c>
      <c r="C22" s="25">
        <v>1941</v>
      </c>
      <c r="D22" s="25">
        <v>378</v>
      </c>
      <c r="E22" s="25" t="s">
        <v>8</v>
      </c>
      <c r="F22" s="29">
        <v>140</v>
      </c>
      <c r="G22" s="6"/>
      <c r="H22" s="29"/>
      <c r="I22" s="29"/>
      <c r="J22" s="29"/>
      <c r="K22" s="29"/>
      <c r="L22" s="29"/>
      <c r="M22" s="7">
        <f t="shared" si="0"/>
        <v>140</v>
      </c>
    </row>
    <row r="23" spans="1:13" x14ac:dyDescent="0.25">
      <c r="A23" s="15">
        <v>18</v>
      </c>
      <c r="B23" s="11" t="s">
        <v>217</v>
      </c>
      <c r="C23" s="25">
        <v>8849</v>
      </c>
      <c r="D23" s="25">
        <v>256</v>
      </c>
      <c r="E23" s="25" t="s">
        <v>8</v>
      </c>
      <c r="F23" s="29"/>
      <c r="G23" s="29"/>
      <c r="H23" s="6" t="s">
        <v>10</v>
      </c>
      <c r="I23" s="29"/>
      <c r="J23" s="29"/>
      <c r="K23" s="29"/>
      <c r="L23" s="29"/>
      <c r="M23" s="7">
        <f t="shared" si="0"/>
        <v>0</v>
      </c>
    </row>
    <row r="24" spans="1:13" ht="15.75" thickBot="1" x14ac:dyDescent="0.3">
      <c r="A24" s="16">
        <v>19</v>
      </c>
      <c r="B24" s="12"/>
      <c r="C24" s="26"/>
      <c r="D24" s="26"/>
      <c r="E24" s="26"/>
      <c r="F24" s="30"/>
      <c r="G24" s="30"/>
      <c r="H24" s="30"/>
      <c r="I24" s="30"/>
      <c r="J24" s="30"/>
      <c r="K24" s="30"/>
      <c r="L24" s="30"/>
      <c r="M24" s="8">
        <f t="shared" ref="M24" si="1">SUM(F24:L24)</f>
        <v>0</v>
      </c>
    </row>
    <row r="25" spans="1:13" s="3" customFormat="1" x14ac:dyDescent="0.25">
      <c r="C25" s="27"/>
      <c r="D25" s="27"/>
      <c r="E25" s="27"/>
      <c r="F25" s="54">
        <v>14</v>
      </c>
      <c r="G25" s="54">
        <v>11</v>
      </c>
      <c r="H25" s="54">
        <v>11</v>
      </c>
      <c r="I25" s="54">
        <v>9</v>
      </c>
      <c r="J25" s="54">
        <v>6</v>
      </c>
      <c r="K25" s="54">
        <v>7</v>
      </c>
      <c r="L25" s="54">
        <v>8</v>
      </c>
      <c r="M25" s="4">
        <f>AVERAGE(F25:L25)</f>
        <v>9.4285714285714288</v>
      </c>
    </row>
    <row r="26" spans="1:13" ht="15" customHeight="1" x14ac:dyDescent="0.25">
      <c r="B26" s="78" t="s">
        <v>239</v>
      </c>
      <c r="C26" s="78"/>
      <c r="D26" s="78"/>
      <c r="E26" s="78"/>
      <c r="F26" s="78"/>
      <c r="G26" s="51"/>
      <c r="H26" s="51"/>
      <c r="I26" s="51"/>
      <c r="J26" s="51"/>
      <c r="K26" s="65"/>
      <c r="L26" s="51"/>
    </row>
    <row r="27" spans="1:13" x14ac:dyDescent="0.25">
      <c r="B27" s="78"/>
      <c r="C27" s="78"/>
      <c r="D27" s="78"/>
      <c r="E27" s="78"/>
      <c r="F27" s="78"/>
      <c r="G27" s="51"/>
      <c r="H27" s="51"/>
      <c r="I27" s="51"/>
      <c r="J27" s="51"/>
      <c r="K27" s="65"/>
      <c r="L27" s="51"/>
    </row>
  </sheetData>
  <sortState ref="B6:M23">
    <sortCondition descending="1" ref="M6:M23"/>
  </sortState>
  <mergeCells count="3">
    <mergeCell ref="A1:M2"/>
    <mergeCell ref="M3:M5"/>
    <mergeCell ref="B26:F2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B5" sqref="B5"/>
    </sheetView>
  </sheetViews>
  <sheetFormatPr defaultRowHeight="15" x14ac:dyDescent="0.25"/>
  <cols>
    <col min="1" max="1" width="5.140625" customWidth="1"/>
    <col min="2" max="2" width="30" customWidth="1"/>
    <col min="3" max="3" width="12.7109375" style="22" bestFit="1" customWidth="1"/>
    <col min="4" max="4" width="9.140625" style="22" customWidth="1"/>
    <col min="5" max="5" width="8.42578125" style="22" customWidth="1"/>
    <col min="6" max="8" width="10.7109375" style="1" customWidth="1"/>
    <col min="9" max="9" width="14" style="1" bestFit="1" customWidth="1"/>
    <col min="10" max="10" width="10.7109375" style="1" customWidth="1"/>
    <col min="11" max="11" width="13.42578125" style="1" bestFit="1" customWidth="1"/>
    <col min="12" max="12" width="10.7109375" style="1" customWidth="1"/>
    <col min="13" max="13" width="10.7109375" customWidth="1"/>
  </cols>
  <sheetData>
    <row r="1" spans="1:15" ht="27" customHeight="1" x14ac:dyDescent="0.25">
      <c r="A1" s="69" t="s">
        <v>191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5"/>
      <c r="O1" s="5"/>
    </row>
    <row r="2" spans="1:15" ht="20.25" customHeight="1" thickBo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5"/>
      <c r="O2" s="5"/>
    </row>
    <row r="3" spans="1:15" x14ac:dyDescent="0.25">
      <c r="A3" s="31"/>
      <c r="B3" s="32"/>
      <c r="C3" s="33"/>
      <c r="D3" s="33"/>
      <c r="E3" s="33"/>
      <c r="F3" s="52" t="s">
        <v>92</v>
      </c>
      <c r="G3" s="52" t="s">
        <v>92</v>
      </c>
      <c r="H3" s="59" t="s">
        <v>92</v>
      </c>
      <c r="I3" s="52" t="s">
        <v>92</v>
      </c>
      <c r="J3" s="52" t="s">
        <v>92</v>
      </c>
      <c r="K3" s="52" t="s">
        <v>92</v>
      </c>
      <c r="L3" s="52" t="s">
        <v>92</v>
      </c>
      <c r="M3" s="75" t="s">
        <v>1</v>
      </c>
    </row>
    <row r="4" spans="1:15" ht="15.75" thickBot="1" x14ac:dyDescent="0.3">
      <c r="A4" s="31"/>
      <c r="B4" s="32"/>
      <c r="C4" s="33"/>
      <c r="D4" s="33"/>
      <c r="E4" s="33"/>
      <c r="F4" s="53" t="s">
        <v>91</v>
      </c>
      <c r="G4" s="53" t="s">
        <v>93</v>
      </c>
      <c r="H4" s="60" t="s">
        <v>213</v>
      </c>
      <c r="I4" s="66" t="s">
        <v>221</v>
      </c>
      <c r="J4" s="53" t="s">
        <v>228</v>
      </c>
      <c r="K4" s="53" t="s">
        <v>235</v>
      </c>
      <c r="L4" s="53" t="s">
        <v>237</v>
      </c>
      <c r="M4" s="76"/>
    </row>
    <row r="5" spans="1:15" s="2" customFormat="1" ht="30.75" thickBot="1" x14ac:dyDescent="0.3">
      <c r="A5" s="14" t="s">
        <v>0</v>
      </c>
      <c r="B5" s="13" t="s">
        <v>5</v>
      </c>
      <c r="C5" s="23" t="s">
        <v>3</v>
      </c>
      <c r="D5" s="23" t="s">
        <v>6</v>
      </c>
      <c r="E5" s="23" t="s">
        <v>4</v>
      </c>
      <c r="F5" s="9">
        <v>42770</v>
      </c>
      <c r="G5" s="9">
        <v>42798</v>
      </c>
      <c r="H5" s="61">
        <v>42847</v>
      </c>
      <c r="I5" s="9">
        <v>42896</v>
      </c>
      <c r="J5" s="9">
        <v>42931</v>
      </c>
      <c r="K5" s="9">
        <v>42987</v>
      </c>
      <c r="L5" s="9">
        <v>43015</v>
      </c>
      <c r="M5" s="76"/>
    </row>
    <row r="6" spans="1:15" x14ac:dyDescent="0.25">
      <c r="A6" s="15">
        <v>1</v>
      </c>
      <c r="B6" s="10" t="s">
        <v>175</v>
      </c>
      <c r="C6" s="24">
        <v>1525</v>
      </c>
      <c r="D6" s="24">
        <v>44</v>
      </c>
      <c r="E6" s="24" t="s">
        <v>8</v>
      </c>
      <c r="F6" s="28">
        <v>360</v>
      </c>
      <c r="G6" s="28">
        <v>400</v>
      </c>
      <c r="H6" s="28">
        <v>360</v>
      </c>
      <c r="I6" s="28">
        <v>360</v>
      </c>
      <c r="J6" s="28">
        <v>330</v>
      </c>
      <c r="K6" s="28">
        <v>400</v>
      </c>
      <c r="L6" s="28">
        <v>400</v>
      </c>
      <c r="M6" s="17">
        <f t="shared" ref="M6:M21" si="0">SUM(F6:L6)</f>
        <v>2610</v>
      </c>
    </row>
    <row r="7" spans="1:15" x14ac:dyDescent="0.25">
      <c r="A7" s="15">
        <v>2</v>
      </c>
      <c r="B7" s="11" t="s">
        <v>176</v>
      </c>
      <c r="C7" s="25">
        <v>1286</v>
      </c>
      <c r="D7" s="25">
        <v>372</v>
      </c>
      <c r="E7" s="25" t="s">
        <v>8</v>
      </c>
      <c r="F7" s="29">
        <v>330</v>
      </c>
      <c r="G7" s="29">
        <v>330</v>
      </c>
      <c r="H7" s="29">
        <v>330</v>
      </c>
      <c r="I7" s="29">
        <v>300</v>
      </c>
      <c r="J7" s="29">
        <v>300</v>
      </c>
      <c r="K7" s="29">
        <v>360</v>
      </c>
      <c r="L7" s="29">
        <v>330</v>
      </c>
      <c r="M7" s="7">
        <f t="shared" si="0"/>
        <v>2280</v>
      </c>
    </row>
    <row r="8" spans="1:15" x14ac:dyDescent="0.25">
      <c r="A8" s="15">
        <v>3</v>
      </c>
      <c r="B8" s="11" t="s">
        <v>174</v>
      </c>
      <c r="C8" s="25">
        <v>1150</v>
      </c>
      <c r="D8" s="25">
        <v>109</v>
      </c>
      <c r="E8" s="25" t="s">
        <v>8</v>
      </c>
      <c r="F8" s="29">
        <v>400</v>
      </c>
      <c r="G8" s="29"/>
      <c r="H8" s="29">
        <v>400</v>
      </c>
      <c r="I8" s="29">
        <v>330</v>
      </c>
      <c r="J8" s="29">
        <v>360</v>
      </c>
      <c r="K8" s="6" t="s">
        <v>10</v>
      </c>
      <c r="L8" s="29">
        <v>360</v>
      </c>
      <c r="M8" s="7">
        <f t="shared" si="0"/>
        <v>1850</v>
      </c>
    </row>
    <row r="9" spans="1:15" x14ac:dyDescent="0.25">
      <c r="A9" s="15">
        <v>4</v>
      </c>
      <c r="B9" s="11" t="s">
        <v>210</v>
      </c>
      <c r="C9" s="25">
        <v>2209</v>
      </c>
      <c r="D9" s="25">
        <v>308</v>
      </c>
      <c r="E9" s="25" t="s">
        <v>8</v>
      </c>
      <c r="F9" s="29"/>
      <c r="G9" s="29">
        <v>300</v>
      </c>
      <c r="H9" s="29">
        <v>250</v>
      </c>
      <c r="I9" s="29">
        <v>270</v>
      </c>
      <c r="J9" s="29">
        <v>270</v>
      </c>
      <c r="K9" s="29">
        <v>330</v>
      </c>
      <c r="L9" s="29">
        <v>300</v>
      </c>
      <c r="M9" s="7">
        <f t="shared" si="0"/>
        <v>1720</v>
      </c>
    </row>
    <row r="10" spans="1:15" x14ac:dyDescent="0.25">
      <c r="A10" s="15">
        <v>5</v>
      </c>
      <c r="B10" s="11" t="s">
        <v>179</v>
      </c>
      <c r="C10" s="25">
        <v>3619</v>
      </c>
      <c r="D10" s="25">
        <v>432</v>
      </c>
      <c r="E10" s="25" t="s">
        <v>8</v>
      </c>
      <c r="F10" s="29">
        <v>250</v>
      </c>
      <c r="G10" s="29">
        <v>190</v>
      </c>
      <c r="H10" s="29">
        <v>210</v>
      </c>
      <c r="I10" s="29">
        <v>250</v>
      </c>
      <c r="J10" s="29">
        <v>250</v>
      </c>
      <c r="K10" s="29"/>
      <c r="L10" s="29"/>
      <c r="M10" s="7">
        <f t="shared" si="0"/>
        <v>1150</v>
      </c>
    </row>
    <row r="11" spans="1:15" x14ac:dyDescent="0.25">
      <c r="A11" s="15">
        <v>6</v>
      </c>
      <c r="B11" s="11" t="s">
        <v>211</v>
      </c>
      <c r="C11" s="25">
        <v>2028</v>
      </c>
      <c r="D11" s="25">
        <v>51</v>
      </c>
      <c r="E11" s="25" t="s">
        <v>8</v>
      </c>
      <c r="F11" s="29"/>
      <c r="G11" s="29">
        <v>250</v>
      </c>
      <c r="H11" s="29"/>
      <c r="I11" s="29">
        <v>400</v>
      </c>
      <c r="J11" s="29">
        <v>400</v>
      </c>
      <c r="K11" s="29"/>
      <c r="L11" s="29"/>
      <c r="M11" s="7">
        <f t="shared" si="0"/>
        <v>1050</v>
      </c>
    </row>
    <row r="12" spans="1:15" x14ac:dyDescent="0.25">
      <c r="A12" s="15">
        <v>7</v>
      </c>
      <c r="B12" s="11" t="s">
        <v>177</v>
      </c>
      <c r="C12" s="25">
        <v>1017</v>
      </c>
      <c r="D12" s="25">
        <v>335</v>
      </c>
      <c r="E12" s="25" t="s">
        <v>20</v>
      </c>
      <c r="F12" s="29">
        <v>300</v>
      </c>
      <c r="G12" s="29">
        <v>360</v>
      </c>
      <c r="H12" s="29">
        <v>300</v>
      </c>
      <c r="I12" s="29"/>
      <c r="J12" s="29"/>
      <c r="K12" s="29"/>
      <c r="L12" s="29"/>
      <c r="M12" s="7">
        <f t="shared" si="0"/>
        <v>960</v>
      </c>
    </row>
    <row r="13" spans="1:15" x14ac:dyDescent="0.25">
      <c r="A13" s="15">
        <v>8</v>
      </c>
      <c r="B13" s="11" t="s">
        <v>182</v>
      </c>
      <c r="C13" s="25">
        <v>1180</v>
      </c>
      <c r="D13" s="25">
        <v>970</v>
      </c>
      <c r="E13" s="25" t="s">
        <v>8</v>
      </c>
      <c r="F13" s="29">
        <v>190</v>
      </c>
      <c r="G13" s="29">
        <v>270</v>
      </c>
      <c r="H13" s="29">
        <v>270</v>
      </c>
      <c r="I13" s="6" t="s">
        <v>10</v>
      </c>
      <c r="J13" s="29"/>
      <c r="K13" s="29"/>
      <c r="L13" s="29"/>
      <c r="M13" s="7">
        <f t="shared" si="0"/>
        <v>730</v>
      </c>
    </row>
    <row r="14" spans="1:15" x14ac:dyDescent="0.25">
      <c r="A14" s="15">
        <v>9</v>
      </c>
      <c r="B14" s="11" t="s">
        <v>180</v>
      </c>
      <c r="C14" s="25">
        <v>2502</v>
      </c>
      <c r="D14" s="25">
        <v>504</v>
      </c>
      <c r="E14" s="25" t="s">
        <v>8</v>
      </c>
      <c r="F14" s="29">
        <v>230</v>
      </c>
      <c r="G14" s="29">
        <v>230</v>
      </c>
      <c r="H14" s="29"/>
      <c r="I14" s="29"/>
      <c r="J14" s="29"/>
      <c r="K14" s="29"/>
      <c r="L14" s="29"/>
      <c r="M14" s="7">
        <f t="shared" si="0"/>
        <v>460</v>
      </c>
    </row>
    <row r="15" spans="1:15" x14ac:dyDescent="0.25">
      <c r="A15" s="15">
        <v>10</v>
      </c>
      <c r="B15" s="11" t="s">
        <v>178</v>
      </c>
      <c r="C15" s="25">
        <v>4096</v>
      </c>
      <c r="D15" s="25">
        <v>804</v>
      </c>
      <c r="E15" s="25" t="s">
        <v>8</v>
      </c>
      <c r="F15" s="29">
        <v>270</v>
      </c>
      <c r="G15" s="29"/>
      <c r="H15" s="29"/>
      <c r="I15" s="29"/>
      <c r="J15" s="29"/>
      <c r="K15" s="29"/>
      <c r="L15" s="29"/>
      <c r="M15" s="7">
        <f t="shared" si="0"/>
        <v>270</v>
      </c>
    </row>
    <row r="16" spans="1:15" x14ac:dyDescent="0.25">
      <c r="A16" s="15">
        <v>11</v>
      </c>
      <c r="B16" s="11" t="s">
        <v>238</v>
      </c>
      <c r="C16" s="25">
        <v>7177</v>
      </c>
      <c r="D16" s="25">
        <v>319</v>
      </c>
      <c r="E16" s="25" t="s">
        <v>8</v>
      </c>
      <c r="F16" s="29"/>
      <c r="G16" s="29"/>
      <c r="H16" s="29"/>
      <c r="I16" s="29"/>
      <c r="J16" s="29"/>
      <c r="K16" s="29"/>
      <c r="L16" s="29">
        <v>270</v>
      </c>
      <c r="M16" s="7">
        <f t="shared" si="0"/>
        <v>270</v>
      </c>
    </row>
    <row r="17" spans="1:13" x14ac:dyDescent="0.25">
      <c r="A17" s="15">
        <v>12</v>
      </c>
      <c r="B17" s="11" t="s">
        <v>220</v>
      </c>
      <c r="C17" s="25">
        <v>8638</v>
      </c>
      <c r="D17" s="25">
        <v>358</v>
      </c>
      <c r="E17" s="25" t="s">
        <v>8</v>
      </c>
      <c r="F17" s="29"/>
      <c r="G17" s="29"/>
      <c r="H17" s="29">
        <v>230</v>
      </c>
      <c r="I17" s="29"/>
      <c r="J17" s="29"/>
      <c r="K17" s="29"/>
      <c r="L17" s="29"/>
      <c r="M17" s="7">
        <f t="shared" si="0"/>
        <v>230</v>
      </c>
    </row>
    <row r="18" spans="1:13" x14ac:dyDescent="0.25">
      <c r="A18" s="15">
        <v>13</v>
      </c>
      <c r="B18" s="11" t="s">
        <v>234</v>
      </c>
      <c r="C18" s="25">
        <v>9041</v>
      </c>
      <c r="D18" s="25">
        <v>727</v>
      </c>
      <c r="E18" s="25" t="s">
        <v>8</v>
      </c>
      <c r="F18" s="29"/>
      <c r="G18" s="29"/>
      <c r="H18" s="29"/>
      <c r="I18" s="29"/>
      <c r="J18" s="29">
        <v>230</v>
      </c>
      <c r="K18" s="29"/>
      <c r="L18" s="29"/>
      <c r="M18" s="7">
        <f t="shared" si="0"/>
        <v>230</v>
      </c>
    </row>
    <row r="19" spans="1:13" x14ac:dyDescent="0.25">
      <c r="A19" s="15">
        <v>14</v>
      </c>
      <c r="B19" s="11" t="s">
        <v>181</v>
      </c>
      <c r="C19" s="25">
        <v>2737</v>
      </c>
      <c r="D19" s="25">
        <v>182</v>
      </c>
      <c r="E19" s="25" t="s">
        <v>8</v>
      </c>
      <c r="F19" s="29">
        <v>210</v>
      </c>
      <c r="G19" s="29"/>
      <c r="H19" s="29"/>
      <c r="I19" s="29"/>
      <c r="J19" s="29"/>
      <c r="K19" s="29"/>
      <c r="L19" s="29"/>
      <c r="M19" s="7">
        <f t="shared" si="0"/>
        <v>210</v>
      </c>
    </row>
    <row r="20" spans="1:13" x14ac:dyDescent="0.25">
      <c r="A20" s="15">
        <v>15</v>
      </c>
      <c r="B20" s="11" t="s">
        <v>212</v>
      </c>
      <c r="C20" s="25">
        <v>3863</v>
      </c>
      <c r="D20" s="25">
        <v>237</v>
      </c>
      <c r="E20" s="25" t="s">
        <v>8</v>
      </c>
      <c r="F20" s="29"/>
      <c r="G20" s="29">
        <v>210</v>
      </c>
      <c r="H20" s="29"/>
      <c r="I20" s="29"/>
      <c r="J20" s="29"/>
      <c r="K20" s="29"/>
      <c r="L20" s="29"/>
      <c r="M20" s="7">
        <f t="shared" si="0"/>
        <v>210</v>
      </c>
    </row>
    <row r="21" spans="1:13" x14ac:dyDescent="0.25">
      <c r="A21" s="15">
        <v>16</v>
      </c>
      <c r="B21" s="11" t="s">
        <v>183</v>
      </c>
      <c r="C21" s="25">
        <v>1307</v>
      </c>
      <c r="D21" s="25">
        <v>74</v>
      </c>
      <c r="E21" s="25" t="s">
        <v>8</v>
      </c>
      <c r="F21" s="6" t="s">
        <v>10</v>
      </c>
      <c r="G21" s="29"/>
      <c r="H21" s="29"/>
      <c r="I21" s="29"/>
      <c r="J21" s="29"/>
      <c r="K21" s="29"/>
      <c r="L21" s="29"/>
      <c r="M21" s="7">
        <f t="shared" si="0"/>
        <v>0</v>
      </c>
    </row>
    <row r="22" spans="1:13" ht="15.75" thickBot="1" x14ac:dyDescent="0.3">
      <c r="A22" s="16">
        <v>17</v>
      </c>
      <c r="B22" s="12"/>
      <c r="C22" s="26"/>
      <c r="D22" s="26"/>
      <c r="E22" s="26"/>
      <c r="F22" s="30"/>
      <c r="G22" s="30"/>
      <c r="H22" s="30"/>
      <c r="I22" s="30"/>
      <c r="J22" s="30"/>
      <c r="K22" s="30"/>
      <c r="L22" s="30"/>
      <c r="M22" s="8">
        <f t="shared" ref="M22" si="1">SUM(F22:L22)</f>
        <v>0</v>
      </c>
    </row>
    <row r="23" spans="1:13" s="3" customFormat="1" x14ac:dyDescent="0.25">
      <c r="C23" s="27"/>
      <c r="D23" s="27"/>
      <c r="E23" s="27"/>
      <c r="F23" s="54">
        <v>10</v>
      </c>
      <c r="G23" s="54">
        <v>9</v>
      </c>
      <c r="H23" s="54">
        <v>8</v>
      </c>
      <c r="I23" s="54">
        <v>10</v>
      </c>
      <c r="J23" s="54">
        <v>7</v>
      </c>
      <c r="K23" s="54">
        <v>4</v>
      </c>
      <c r="L23" s="54">
        <v>5</v>
      </c>
      <c r="M23" s="4">
        <f>AVERAGE(F23:L23)</f>
        <v>7.5714285714285712</v>
      </c>
    </row>
    <row r="24" spans="1:13" ht="15" customHeight="1" x14ac:dyDescent="0.25">
      <c r="B24" s="78" t="s">
        <v>239</v>
      </c>
      <c r="C24" s="78"/>
      <c r="D24" s="78"/>
      <c r="E24" s="78"/>
      <c r="F24" s="78"/>
      <c r="G24" s="51"/>
      <c r="H24" s="51"/>
      <c r="I24" s="51"/>
      <c r="J24" s="51"/>
      <c r="K24" s="65"/>
      <c r="L24" s="51"/>
    </row>
    <row r="25" spans="1:13" x14ac:dyDescent="0.25">
      <c r="B25" s="78"/>
      <c r="C25" s="78"/>
      <c r="D25" s="78"/>
      <c r="E25" s="78"/>
      <c r="F25" s="78"/>
      <c r="G25" s="51"/>
      <c r="H25" s="51"/>
      <c r="I25" s="51"/>
      <c r="J25" s="51"/>
      <c r="K25" s="65"/>
      <c r="L25" s="51"/>
    </row>
  </sheetData>
  <sortState ref="B6:M21">
    <sortCondition descending="1" ref="M6:M21"/>
  </sortState>
  <mergeCells count="3">
    <mergeCell ref="B24:F25"/>
    <mergeCell ref="A1:M2"/>
    <mergeCell ref="M3:M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OR1</vt:lpstr>
      <vt:lpstr>OR2</vt:lpstr>
      <vt:lpstr>OR3</vt:lpstr>
      <vt:lpstr>High School</vt:lpstr>
      <vt:lpstr>125cc</vt:lpstr>
      <vt:lpstr>Ladies</vt:lpstr>
      <vt:lpstr>Masters</vt:lpstr>
      <vt:lpstr>Seniors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Carmen Hill</cp:lastModifiedBy>
  <cp:lastPrinted>2017-02-16T08:11:00Z</cp:lastPrinted>
  <dcterms:created xsi:type="dcterms:W3CDTF">2012-03-03T08:29:38Z</dcterms:created>
  <dcterms:modified xsi:type="dcterms:W3CDTF">2017-11-08T12:27:08Z</dcterms:modified>
</cp:coreProperties>
</file>