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7 Results and Scoring\Junior Enduro\"/>
    </mc:Choice>
  </mc:AlternateContent>
  <bookViews>
    <workbookView xWindow="0" yWindow="0" windowWidth="19200" windowHeight="7755" tabRatio="822"/>
  </bookViews>
  <sheets>
    <sheet name="85cc" sheetId="8" r:id="rId1"/>
    <sheet name="HIGH SCHOOL" sheetId="3" r:id="rId2"/>
  </sheets>
  <calcPr calcId="152511"/>
</workbook>
</file>

<file path=xl/calcChain.xml><?xml version="1.0" encoding="utf-8"?>
<calcChain xmlns="http://schemas.openxmlformats.org/spreadsheetml/2006/main">
  <c r="L25" i="8" l="1"/>
  <c r="L24" i="8"/>
  <c r="L23" i="8"/>
  <c r="L22" i="8"/>
  <c r="L21" i="8"/>
  <c r="L20" i="8"/>
  <c r="L19" i="8"/>
  <c r="L18" i="8"/>
  <c r="L15" i="8"/>
  <c r="L17" i="8"/>
  <c r="L16" i="8"/>
  <c r="L13" i="8"/>
  <c r="L10" i="8"/>
  <c r="L8" i="8"/>
  <c r="L9" i="8"/>
  <c r="L12" i="8"/>
  <c r="L11" i="8"/>
  <c r="L14" i="8"/>
  <c r="L6" i="8"/>
  <c r="L7" i="8"/>
  <c r="M24" i="3" l="1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L26" i="8" l="1"/>
  <c r="M26" i="3"/>
  <c r="M25" i="3" l="1"/>
</calcChain>
</file>

<file path=xl/sharedStrings.xml><?xml version="1.0" encoding="utf-8"?>
<sst xmlns="http://schemas.openxmlformats.org/spreadsheetml/2006/main" count="121" uniqueCount="73">
  <si>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</si>
  <si>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</si>
  <si>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</si>
  <si>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</si>
  <si>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</si>
  <si>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</si>
  <si>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</si>
  <si>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</si>
  <si>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DNF</t>
  </si>
  <si>
    <t>Luke Walker</t>
  </si>
  <si>
    <t>Matthew Green</t>
  </si>
  <si>
    <t>William Luxford</t>
  </si>
  <si>
    <t>Warick Neave</t>
  </si>
  <si>
    <t>Kyle Purchase</t>
  </si>
  <si>
    <t>Stefan van Deventer</t>
  </si>
  <si>
    <t>Trevor Finlay</t>
  </si>
  <si>
    <t>Dundee</t>
  </si>
  <si>
    <t>Kayde Mante</t>
  </si>
  <si>
    <t>Joshua Bailey</t>
  </si>
  <si>
    <t>Ryan Pelser</t>
  </si>
  <si>
    <t>NR</t>
  </si>
  <si>
    <t>Luke Davis</t>
  </si>
  <si>
    <t>Ethan Bailey</t>
  </si>
  <si>
    <t>Luke McLelland</t>
  </si>
  <si>
    <t>Tobias Noelkensmeier</t>
  </si>
  <si>
    <t>Robert Knoop</t>
  </si>
  <si>
    <t>York</t>
  </si>
  <si>
    <t>Nicholas Walker</t>
  </si>
  <si>
    <t>Paddock</t>
  </si>
  <si>
    <t>Mooi River</t>
  </si>
  <si>
    <t>Josh Henderson</t>
  </si>
  <si>
    <t>J281</t>
  </si>
  <si>
    <t>J282</t>
  </si>
  <si>
    <t>Harding</t>
  </si>
  <si>
    <t>Weenen</t>
  </si>
  <si>
    <t>EXCL</t>
  </si>
  <si>
    <t>DROP POINTS</t>
  </si>
  <si>
    <t>2017 KWAZULU NATAL JUNIOR ENDURO CHAMPIONSHIP - HIGH SCHOOL CLASS</t>
  </si>
  <si>
    <t>2017 KWAZULU JUNIOR ENDURO CHAMPIONSHIP - 85cc CLASS</t>
  </si>
  <si>
    <t>South Coast</t>
  </si>
  <si>
    <t>Mountain</t>
  </si>
  <si>
    <t>Timberland</t>
  </si>
  <si>
    <t>Dragons</t>
  </si>
  <si>
    <t>Xtreme</t>
  </si>
  <si>
    <t>Extreme</t>
  </si>
  <si>
    <t>Massacre</t>
  </si>
  <si>
    <t>Back</t>
  </si>
  <si>
    <t>1000</t>
  </si>
  <si>
    <t>Matthew Henderson</t>
  </si>
  <si>
    <t>Noah Maartens</t>
  </si>
  <si>
    <t>Calvin Calow</t>
  </si>
  <si>
    <t>Bryce Petersen</t>
  </si>
  <si>
    <t>Guy Henderson</t>
  </si>
  <si>
    <t>Dylan Jones</t>
  </si>
  <si>
    <t>Cameron West</t>
  </si>
  <si>
    <t>Danielle Bruwer</t>
  </si>
  <si>
    <t>Travis Holder</t>
  </si>
  <si>
    <t>Brandon Jones</t>
  </si>
  <si>
    <t>J300</t>
  </si>
  <si>
    <t>J228</t>
  </si>
  <si>
    <t>J388</t>
  </si>
  <si>
    <t>J380</t>
  </si>
  <si>
    <t>J330</t>
  </si>
  <si>
    <t>J230</t>
  </si>
  <si>
    <t>J360</t>
  </si>
  <si>
    <t>W19</t>
  </si>
  <si>
    <t>J337</t>
  </si>
  <si>
    <t>J392</t>
  </si>
  <si>
    <t>Cayden Purchase</t>
  </si>
  <si>
    <t>J213</t>
  </si>
  <si>
    <t>Cronje van der Merwe</t>
  </si>
  <si>
    <t>J345</t>
  </si>
  <si>
    <t>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</si>
</sst>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3" fillId="0" borderId="6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16" fontId="1" fillId="2" borderId="1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1" fillId="2" borderId="4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1" fillId="2" borderId="7" xfId="0" quotePrefix="1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" fontId="2" fillId="0" borderId="0" xfId="0" applyNumberFormat="1" applyFont="1"/>
    <xf numFmtId="0" fontId="7" fillId="0" borderId="0" xfId="0" applyFont="1" applyAlignment="1">
      <alignment horizontal="center" vertical="center" wrapText="1"/>
    </xf>
    <xf numFmtId="16" fontId="1" fillId="2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14" xfId="0" quotePrefix="1" applyNumberFormat="1" applyFont="1" applyFill="1" applyBorder="1" applyAlignment="1">
      <alignment horizontal="center"/>
    </xf>
    <xf numFmtId="16" fontId="1" fillId="2" borderId="2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838575" cy="742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933825" cy="9906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D1" sqref="D1:L1"/>
    </sheetView>
  </sheetViews>
  <sheetFormatPr defaultRowHeight="15" x14ac:dyDescent="0.25"/>
  <cols>
    <col min="2" max="2" width="30.140625" customWidth="1"/>
    <col min="3" max="3" width="18" customWidth="1"/>
    <col min="4" max="4" width="12.140625" customWidth="1"/>
    <col min="5" max="5" width="13.28515625" customWidth="1"/>
    <col min="6" max="6" width="11.7109375" customWidth="1"/>
    <col min="7" max="7" width="10.42578125" customWidth="1"/>
    <col min="8" max="8" width="11.28515625" customWidth="1"/>
    <col min="9" max="9" width="11.140625" customWidth="1"/>
    <col min="10" max="10" width="11.5703125" customWidth="1"/>
    <col min="11" max="11" width="11.140625" customWidth="1"/>
    <col min="12" max="12" width="11.42578125" customWidth="1"/>
  </cols>
  <sheetData>
    <row r="1" spans="1:12" ht="21" x14ac:dyDescent="0.25">
      <c r="A1" s="43"/>
      <c r="B1" s="42"/>
      <c r="C1" s="42"/>
      <c r="D1" s="61" t="s">
        <v>38</v>
      </c>
      <c r="E1" s="61"/>
      <c r="F1" s="61"/>
      <c r="G1" s="61"/>
      <c r="H1" s="61"/>
      <c r="I1" s="61"/>
      <c r="J1" s="61"/>
      <c r="K1" s="61"/>
      <c r="L1" s="61"/>
    </row>
    <row r="2" spans="1:12" ht="21.75" thickBot="1" x14ac:dyDescent="0.3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1"/>
      <c r="C3" s="1"/>
      <c r="D3" s="1"/>
      <c r="E3" s="1"/>
      <c r="F3" s="59" t="s">
        <v>39</v>
      </c>
      <c r="G3" s="59" t="s">
        <v>40</v>
      </c>
      <c r="H3" s="59" t="s">
        <v>41</v>
      </c>
      <c r="I3" s="59" t="s">
        <v>42</v>
      </c>
      <c r="J3" s="60" t="s">
        <v>43</v>
      </c>
      <c r="K3" s="21"/>
      <c r="L3" s="67" t="s">
        <v>1</v>
      </c>
    </row>
    <row r="4" spans="1:12" ht="15.75" thickBot="1" x14ac:dyDescent="0.3">
      <c r="A4" s="1"/>
      <c r="C4" s="1"/>
      <c r="D4" s="1"/>
      <c r="E4" s="1"/>
      <c r="F4" s="69" t="s">
        <v>44</v>
      </c>
      <c r="G4" s="69" t="s">
        <v>45</v>
      </c>
      <c r="H4" s="69"/>
      <c r="I4" s="69" t="s">
        <v>46</v>
      </c>
      <c r="J4" s="70" t="s">
        <v>47</v>
      </c>
      <c r="K4" s="19"/>
      <c r="L4" s="68"/>
    </row>
    <row r="5" spans="1:12" ht="30.75" thickBot="1" x14ac:dyDescent="0.3">
      <c r="A5" s="44" t="s">
        <v>0</v>
      </c>
      <c r="B5" s="14" t="s">
        <v>5</v>
      </c>
      <c r="C5" s="74" t="s">
        <v>3</v>
      </c>
      <c r="D5" s="26" t="s">
        <v>6</v>
      </c>
      <c r="E5" s="26" t="s">
        <v>4</v>
      </c>
      <c r="F5" s="71">
        <v>42791</v>
      </c>
      <c r="G5" s="71">
        <v>42833</v>
      </c>
      <c r="H5" s="71">
        <v>42917</v>
      </c>
      <c r="I5" s="71">
        <v>42987</v>
      </c>
      <c r="J5" s="72">
        <v>43043</v>
      </c>
      <c r="K5" s="51"/>
      <c r="L5" s="23"/>
    </row>
    <row r="6" spans="1:12" x14ac:dyDescent="0.25">
      <c r="A6" s="45">
        <v>1</v>
      </c>
      <c r="B6" s="11" t="s">
        <v>30</v>
      </c>
      <c r="C6" s="75">
        <v>2802</v>
      </c>
      <c r="D6" s="27" t="s">
        <v>31</v>
      </c>
      <c r="E6" s="27" t="s">
        <v>7</v>
      </c>
      <c r="F6" s="32">
        <v>360</v>
      </c>
      <c r="G6" s="49">
        <v>400</v>
      </c>
      <c r="H6" s="32">
        <v>400</v>
      </c>
      <c r="I6" s="32">
        <v>400</v>
      </c>
      <c r="J6" s="32">
        <v>360</v>
      </c>
      <c r="K6" s="32"/>
      <c r="L6" s="39">
        <f>SUM(F6:K6)</f>
        <v>1920</v>
      </c>
    </row>
    <row r="7" spans="1:12" x14ac:dyDescent="0.25">
      <c r="A7" s="45">
        <v>2</v>
      </c>
      <c r="B7" s="12" t="s">
        <v>48</v>
      </c>
      <c r="C7" s="75">
        <v>2804</v>
      </c>
      <c r="D7" s="28" t="s">
        <v>32</v>
      </c>
      <c r="E7" s="28" t="s">
        <v>7</v>
      </c>
      <c r="F7" s="33">
        <v>400</v>
      </c>
      <c r="G7" s="50">
        <v>360</v>
      </c>
      <c r="H7" s="33">
        <v>360</v>
      </c>
      <c r="I7" s="33">
        <v>360</v>
      </c>
      <c r="J7" s="33">
        <v>400</v>
      </c>
      <c r="K7" s="33"/>
      <c r="L7" s="40">
        <f>SUM(F7:K7)</f>
        <v>1880</v>
      </c>
    </row>
    <row r="8" spans="1:12" x14ac:dyDescent="0.25">
      <c r="A8" s="45">
        <v>3</v>
      </c>
      <c r="B8" s="12" t="s">
        <v>9</v>
      </c>
      <c r="C8" s="73">
        <v>2688</v>
      </c>
      <c r="D8" s="28" t="s">
        <v>62</v>
      </c>
      <c r="E8" s="28" t="s">
        <v>7</v>
      </c>
      <c r="F8" s="33">
        <v>230</v>
      </c>
      <c r="G8" s="50">
        <v>250</v>
      </c>
      <c r="H8" s="33">
        <v>230</v>
      </c>
      <c r="I8" s="33">
        <v>300</v>
      </c>
      <c r="J8" s="33">
        <v>300</v>
      </c>
      <c r="K8" s="33"/>
      <c r="L8" s="40">
        <f>SUM(F8:K8)</f>
        <v>1310</v>
      </c>
    </row>
    <row r="9" spans="1:12" x14ac:dyDescent="0.25">
      <c r="A9" s="45">
        <v>4</v>
      </c>
      <c r="B9" s="12" t="s">
        <v>52</v>
      </c>
      <c r="C9" s="28">
        <v>2559</v>
      </c>
      <c r="D9" s="28" t="s">
        <v>61</v>
      </c>
      <c r="E9" s="28" t="s">
        <v>7</v>
      </c>
      <c r="F9" s="33">
        <v>250</v>
      </c>
      <c r="G9" s="50">
        <v>230</v>
      </c>
      <c r="H9" s="33">
        <v>210</v>
      </c>
      <c r="I9" s="33">
        <v>270</v>
      </c>
      <c r="J9" s="33">
        <v>330</v>
      </c>
      <c r="K9" s="33"/>
      <c r="L9" s="40">
        <f>SUM(F9:K9)</f>
        <v>1290</v>
      </c>
    </row>
    <row r="10" spans="1:12" x14ac:dyDescent="0.25">
      <c r="A10" s="45">
        <v>5</v>
      </c>
      <c r="B10" s="12" t="s">
        <v>53</v>
      </c>
      <c r="C10" s="28">
        <v>1900</v>
      </c>
      <c r="D10" s="28" t="s">
        <v>63</v>
      </c>
      <c r="E10" s="28" t="s">
        <v>7</v>
      </c>
      <c r="F10" s="33">
        <v>210</v>
      </c>
      <c r="G10" s="50">
        <v>330</v>
      </c>
      <c r="H10" s="33">
        <v>300</v>
      </c>
      <c r="I10" s="33">
        <v>330</v>
      </c>
      <c r="J10" s="7" t="s">
        <v>8</v>
      </c>
      <c r="K10" s="33"/>
      <c r="L10" s="40">
        <f>SUM(F10:K10)</f>
        <v>1170</v>
      </c>
    </row>
    <row r="11" spans="1:12" x14ac:dyDescent="0.25">
      <c r="A11" s="45">
        <v>6</v>
      </c>
      <c r="B11" s="12" t="s">
        <v>50</v>
      </c>
      <c r="C11" s="28">
        <v>6262</v>
      </c>
      <c r="D11" s="28" t="s">
        <v>59</v>
      </c>
      <c r="E11" s="28" t="s">
        <v>7</v>
      </c>
      <c r="F11" s="33">
        <v>300</v>
      </c>
      <c r="G11" s="50">
        <v>270</v>
      </c>
      <c r="H11" s="33">
        <v>270</v>
      </c>
      <c r="I11" s="33">
        <v>0</v>
      </c>
      <c r="J11" s="33">
        <v>250</v>
      </c>
      <c r="K11" s="33"/>
      <c r="L11" s="40">
        <f>SUM(F11:K11)</f>
        <v>1090</v>
      </c>
    </row>
    <row r="12" spans="1:12" x14ac:dyDescent="0.25">
      <c r="A12" s="45">
        <v>7</v>
      </c>
      <c r="B12" s="12" t="s">
        <v>51</v>
      </c>
      <c r="C12" s="28">
        <v>1782</v>
      </c>
      <c r="D12" s="28" t="s">
        <v>60</v>
      </c>
      <c r="E12" s="28" t="s">
        <v>7</v>
      </c>
      <c r="F12" s="33">
        <v>270</v>
      </c>
      <c r="G12" s="50">
        <v>0</v>
      </c>
      <c r="H12" s="33">
        <v>250</v>
      </c>
      <c r="I12" s="33">
        <v>250</v>
      </c>
      <c r="J12" s="33">
        <v>270</v>
      </c>
      <c r="K12" s="33"/>
      <c r="L12" s="40">
        <f>SUM(F12:K12)</f>
        <v>1040</v>
      </c>
    </row>
    <row r="13" spans="1:12" x14ac:dyDescent="0.25">
      <c r="A13" s="45">
        <v>8</v>
      </c>
      <c r="B13" s="12" t="s">
        <v>54</v>
      </c>
      <c r="C13" s="28">
        <v>1257</v>
      </c>
      <c r="D13" s="28" t="s">
        <v>64</v>
      </c>
      <c r="E13" s="28" t="s">
        <v>7</v>
      </c>
      <c r="F13" s="33">
        <v>190</v>
      </c>
      <c r="G13" s="50">
        <v>300</v>
      </c>
      <c r="H13" s="33">
        <v>330</v>
      </c>
      <c r="I13" s="33">
        <v>0</v>
      </c>
      <c r="J13" s="33">
        <v>0</v>
      </c>
      <c r="K13" s="33"/>
      <c r="L13" s="40">
        <f>SUM(F13:K13)</f>
        <v>820</v>
      </c>
    </row>
    <row r="14" spans="1:12" x14ac:dyDescent="0.25">
      <c r="A14" s="45">
        <v>9</v>
      </c>
      <c r="B14" s="12" t="s">
        <v>49</v>
      </c>
      <c r="C14" s="28">
        <v>1244</v>
      </c>
      <c r="D14" s="28" t="s">
        <v>58</v>
      </c>
      <c r="E14" s="28" t="s">
        <v>7</v>
      </c>
      <c r="F14" s="33">
        <v>330</v>
      </c>
      <c r="G14" s="50">
        <v>0</v>
      </c>
      <c r="H14" s="33">
        <v>0</v>
      </c>
      <c r="I14" s="33">
        <v>0</v>
      </c>
      <c r="J14" s="33">
        <v>0</v>
      </c>
      <c r="K14" s="33"/>
      <c r="L14" s="40">
        <f>SUM(F14:K14)</f>
        <v>330</v>
      </c>
    </row>
    <row r="15" spans="1:12" x14ac:dyDescent="0.25">
      <c r="A15" s="45">
        <v>10</v>
      </c>
      <c r="B15" s="12" t="s">
        <v>57</v>
      </c>
      <c r="C15" s="28">
        <v>2201</v>
      </c>
      <c r="D15" s="28" t="s">
        <v>67</v>
      </c>
      <c r="E15" s="28" t="s">
        <v>7</v>
      </c>
      <c r="F15" s="7" t="s">
        <v>8</v>
      </c>
      <c r="G15" s="50">
        <v>210</v>
      </c>
      <c r="H15" s="33">
        <v>0</v>
      </c>
      <c r="I15" s="7" t="s">
        <v>8</v>
      </c>
      <c r="J15" s="33">
        <v>0</v>
      </c>
      <c r="K15" s="7"/>
      <c r="L15" s="40">
        <f>SUM(F15:K15)</f>
        <v>210</v>
      </c>
    </row>
    <row r="16" spans="1:12" x14ac:dyDescent="0.25">
      <c r="A16" s="45">
        <v>11</v>
      </c>
      <c r="B16" s="12" t="s">
        <v>55</v>
      </c>
      <c r="C16" s="28">
        <v>6215</v>
      </c>
      <c r="D16" s="28" t="s">
        <v>65</v>
      </c>
      <c r="E16" s="28" t="s">
        <v>7</v>
      </c>
      <c r="F16" s="33">
        <v>180</v>
      </c>
      <c r="G16" s="50">
        <v>0</v>
      </c>
      <c r="H16" s="33">
        <v>0</v>
      </c>
      <c r="I16" s="33">
        <v>0</v>
      </c>
      <c r="J16" s="33">
        <v>0</v>
      </c>
      <c r="K16" s="7"/>
      <c r="L16" s="40">
        <f>SUM(F16:K16)</f>
        <v>180</v>
      </c>
    </row>
    <row r="17" spans="1:12" x14ac:dyDescent="0.25">
      <c r="A17" s="45">
        <v>12</v>
      </c>
      <c r="B17" s="12" t="s">
        <v>56</v>
      </c>
      <c r="C17" s="28">
        <v>4157</v>
      </c>
      <c r="D17" s="28" t="s">
        <v>66</v>
      </c>
      <c r="E17" s="28" t="s">
        <v>7</v>
      </c>
      <c r="F17" s="7" t="s">
        <v>8</v>
      </c>
      <c r="G17" s="50">
        <v>0</v>
      </c>
      <c r="H17" s="33">
        <v>0</v>
      </c>
      <c r="I17" s="33">
        <v>0</v>
      </c>
      <c r="J17" s="33">
        <v>0</v>
      </c>
      <c r="K17" s="7"/>
      <c r="L17" s="40">
        <f>SUM(F17:K17)</f>
        <v>0</v>
      </c>
    </row>
    <row r="18" spans="1:12" x14ac:dyDescent="0.25">
      <c r="A18" s="45">
        <v>13</v>
      </c>
      <c r="B18" s="12" t="s">
        <v>70</v>
      </c>
      <c r="C18" s="28">
        <v>3915</v>
      </c>
      <c r="D18" s="28" t="s">
        <v>71</v>
      </c>
      <c r="E18" s="28" t="s">
        <v>72</v>
      </c>
      <c r="F18" s="33">
        <v>0</v>
      </c>
      <c r="G18" s="50">
        <v>0</v>
      </c>
      <c r="H18" s="33">
        <v>0</v>
      </c>
      <c r="I18" s="33">
        <v>0</v>
      </c>
      <c r="J18" s="7" t="s">
        <v>8</v>
      </c>
      <c r="K18" s="7"/>
      <c r="L18" s="40">
        <f>SUM(F18:K18)</f>
        <v>0</v>
      </c>
    </row>
    <row r="19" spans="1:12" x14ac:dyDescent="0.25">
      <c r="A19" s="45">
        <v>14</v>
      </c>
      <c r="B19" s="12"/>
      <c r="C19" s="28"/>
      <c r="D19" s="28"/>
      <c r="E19" s="28"/>
      <c r="F19" s="7"/>
      <c r="G19" s="35"/>
      <c r="H19" s="33"/>
      <c r="I19" s="76"/>
      <c r="J19" s="7"/>
      <c r="K19" s="7"/>
      <c r="L19" s="40">
        <f>SUM(F19:K19)</f>
        <v>0</v>
      </c>
    </row>
    <row r="20" spans="1:12" x14ac:dyDescent="0.25">
      <c r="A20" s="45">
        <v>15</v>
      </c>
      <c r="B20" s="12" t="s">
        <v>68</v>
      </c>
      <c r="C20" s="28">
        <v>1645</v>
      </c>
      <c r="D20" s="28" t="s">
        <v>69</v>
      </c>
      <c r="E20" s="28" t="s">
        <v>7</v>
      </c>
      <c r="F20" s="33">
        <v>0</v>
      </c>
      <c r="G20" s="35" t="s">
        <v>8</v>
      </c>
      <c r="H20" s="33">
        <v>0</v>
      </c>
      <c r="I20" s="33">
        <v>0</v>
      </c>
      <c r="J20" s="33">
        <v>0</v>
      </c>
      <c r="K20" s="7"/>
      <c r="L20" s="40">
        <f>SUM(F20:K20)</f>
        <v>0</v>
      </c>
    </row>
    <row r="21" spans="1:12" x14ac:dyDescent="0.25">
      <c r="A21" s="45">
        <v>16</v>
      </c>
      <c r="B21" s="12"/>
      <c r="C21" s="28"/>
      <c r="D21" s="28"/>
      <c r="E21" s="28"/>
      <c r="F21" s="33"/>
      <c r="G21" s="35"/>
      <c r="H21" s="7"/>
      <c r="I21" s="7"/>
      <c r="J21" s="7"/>
      <c r="K21" s="7"/>
      <c r="L21" s="40">
        <f t="shared" ref="L8:L25" si="0">SUM(F21:K21)</f>
        <v>0</v>
      </c>
    </row>
    <row r="22" spans="1:12" x14ac:dyDescent="0.25">
      <c r="A22" s="45">
        <v>17</v>
      </c>
      <c r="B22" s="12"/>
      <c r="C22" s="28"/>
      <c r="D22" s="28"/>
      <c r="E22" s="28"/>
      <c r="F22" s="33"/>
      <c r="G22" s="35"/>
      <c r="H22" s="7"/>
      <c r="I22" s="7"/>
      <c r="J22" s="7"/>
      <c r="K22" s="7"/>
      <c r="L22" s="40">
        <f t="shared" si="0"/>
        <v>0</v>
      </c>
    </row>
    <row r="23" spans="1:12" x14ac:dyDescent="0.25">
      <c r="A23" s="45">
        <v>18</v>
      </c>
      <c r="B23" s="12"/>
      <c r="C23" s="28"/>
      <c r="D23" s="28"/>
      <c r="E23" s="28"/>
      <c r="F23" s="33"/>
      <c r="G23" s="35"/>
      <c r="H23" s="7"/>
      <c r="I23" s="7"/>
      <c r="J23" s="7"/>
      <c r="K23" s="7"/>
      <c r="L23" s="40">
        <f t="shared" si="0"/>
        <v>0</v>
      </c>
    </row>
    <row r="24" spans="1:12" x14ac:dyDescent="0.25">
      <c r="A24" s="45">
        <v>19</v>
      </c>
      <c r="B24" s="12"/>
      <c r="C24" s="28"/>
      <c r="D24" s="28"/>
      <c r="E24" s="28"/>
      <c r="F24" s="33"/>
      <c r="G24" s="35"/>
      <c r="H24" s="7"/>
      <c r="I24" s="7"/>
      <c r="J24" s="7"/>
      <c r="K24" s="7"/>
      <c r="L24" s="40">
        <f t="shared" si="0"/>
        <v>0</v>
      </c>
    </row>
    <row r="25" spans="1:12" ht="15.75" thickBot="1" x14ac:dyDescent="0.3">
      <c r="A25" s="46">
        <v>20</v>
      </c>
      <c r="B25" s="13"/>
      <c r="C25" s="29"/>
      <c r="D25" s="29"/>
      <c r="E25" s="29"/>
      <c r="F25" s="34"/>
      <c r="G25" s="36"/>
      <c r="H25" s="18"/>
      <c r="I25" s="18"/>
      <c r="J25" s="18"/>
      <c r="K25" s="18"/>
      <c r="L25" s="40">
        <f t="shared" si="0"/>
        <v>0</v>
      </c>
    </row>
    <row r="26" spans="1:12" x14ac:dyDescent="0.25">
      <c r="A26" s="30"/>
      <c r="B26" s="3"/>
      <c r="C26" s="30"/>
      <c r="D26" s="30"/>
      <c r="E26" s="30"/>
      <c r="F26" s="22">
        <v>12</v>
      </c>
      <c r="G26" s="22">
        <v>10</v>
      </c>
      <c r="H26" s="22">
        <v>8</v>
      </c>
      <c r="I26" s="22">
        <v>7</v>
      </c>
      <c r="J26" s="22">
        <v>4</v>
      </c>
      <c r="K26" s="22">
        <v>0</v>
      </c>
      <c r="L26" s="52">
        <f>AVERAGE(F26:K26)</f>
        <v>6.833333333333333</v>
      </c>
    </row>
    <row r="27" spans="1:12" x14ac:dyDescent="0.25">
      <c r="A27" s="1"/>
      <c r="B27" s="62" t="s">
        <v>2</v>
      </c>
      <c r="C27" s="62"/>
      <c r="D27" s="62"/>
      <c r="E27" s="62"/>
      <c r="F27" s="62"/>
      <c r="G27" s="20"/>
      <c r="H27" s="20"/>
      <c r="I27" s="20"/>
      <c r="J27" s="20"/>
      <c r="K27" s="20"/>
      <c r="L27" s="20"/>
    </row>
    <row r="28" spans="1:12" x14ac:dyDescent="0.25">
      <c r="A28" s="1"/>
      <c r="B28" s="62"/>
      <c r="C28" s="62"/>
      <c r="D28" s="62"/>
      <c r="E28" s="62"/>
      <c r="F28" s="62"/>
      <c r="G28" s="20"/>
      <c r="H28" s="20"/>
      <c r="I28" s="20"/>
      <c r="J28" s="20"/>
      <c r="K28" s="20"/>
      <c r="L28" s="20"/>
    </row>
  </sheetData>
  <sortState ref="B6:L20">
    <sortCondition descending="1" ref="L6:L20"/>
  </sortState>
  <mergeCells count="3">
    <mergeCell ref="D1:L1"/>
    <mergeCell ref="L3:L4"/>
    <mergeCell ref="B27:F2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D1" sqref="D1:M1"/>
    </sheetView>
  </sheetViews>
  <sheetFormatPr defaultRowHeight="15" x14ac:dyDescent="0.25"/>
  <cols>
    <col min="1" max="1" width="5.140625" customWidth="1"/>
    <col min="2" max="2" width="31" customWidth="1"/>
    <col min="3" max="3" width="22.5703125" style="1" customWidth="1"/>
    <col min="4" max="4" width="18.85546875" style="1" customWidth="1"/>
    <col min="5" max="5" width="17.28515625" style="1" customWidth="1"/>
    <col min="6" max="6" width="12.85546875" style="1" customWidth="1"/>
    <col min="7" max="7" width="10.7109375" style="1" customWidth="1"/>
    <col min="8" max="10" width="11.5703125" style="1" customWidth="1"/>
    <col min="11" max="12" width="11.85546875" style="1" customWidth="1"/>
    <col min="13" max="13" width="7.7109375" style="1" customWidth="1"/>
  </cols>
  <sheetData>
    <row r="1" spans="1:15" ht="27" customHeight="1" x14ac:dyDescent="0.25">
      <c r="A1" s="42"/>
      <c r="B1" s="42"/>
      <c r="C1" s="42"/>
      <c r="D1" s="61" t="s">
        <v>37</v>
      </c>
      <c r="E1" s="61"/>
      <c r="F1" s="61"/>
      <c r="G1" s="61"/>
      <c r="H1" s="61"/>
      <c r="I1" s="61"/>
      <c r="J1" s="61"/>
      <c r="K1" s="61"/>
      <c r="L1" s="61"/>
      <c r="M1" s="61"/>
      <c r="N1" s="5"/>
      <c r="O1" s="5"/>
    </row>
    <row r="2" spans="1:15" ht="20.2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"/>
      <c r="O2" s="5"/>
    </row>
    <row r="3" spans="1:15" ht="30" customHeight="1" x14ac:dyDescent="0.25">
      <c r="F3" s="24"/>
      <c r="G3" s="21"/>
      <c r="H3" s="31"/>
      <c r="I3" s="38"/>
      <c r="J3" s="38"/>
      <c r="K3" s="21"/>
      <c r="L3" s="65" t="s">
        <v>36</v>
      </c>
      <c r="M3" s="63" t="s">
        <v>1</v>
      </c>
    </row>
    <row r="4" spans="1:15" ht="15.75" thickBot="1" x14ac:dyDescent="0.3">
      <c r="F4" s="25" t="s">
        <v>16</v>
      </c>
      <c r="G4" s="19" t="s">
        <v>26</v>
      </c>
      <c r="H4" s="25" t="s">
        <v>28</v>
      </c>
      <c r="I4" s="37" t="s">
        <v>29</v>
      </c>
      <c r="J4" s="19" t="s">
        <v>33</v>
      </c>
      <c r="K4" s="19" t="s">
        <v>34</v>
      </c>
      <c r="L4" s="66"/>
      <c r="M4" s="64"/>
    </row>
    <row r="5" spans="1:15" s="2" customFormat="1" ht="15.75" thickBot="1" x14ac:dyDescent="0.3">
      <c r="A5" s="15" t="s">
        <v>0</v>
      </c>
      <c r="B5" s="14" t="s">
        <v>5</v>
      </c>
      <c r="C5" s="26" t="s">
        <v>3</v>
      </c>
      <c r="D5" s="26" t="s">
        <v>6</v>
      </c>
      <c r="E5" s="26" t="s">
        <v>4</v>
      </c>
      <c r="F5" s="47">
        <v>42777</v>
      </c>
      <c r="G5" s="48">
        <v>42847</v>
      </c>
      <c r="H5" s="51">
        <v>42882</v>
      </c>
      <c r="I5" s="51">
        <v>42938</v>
      </c>
      <c r="J5" s="51">
        <v>42959</v>
      </c>
      <c r="K5" s="51">
        <v>43029</v>
      </c>
      <c r="L5" s="54"/>
      <c r="M5" s="23"/>
    </row>
    <row r="6" spans="1:15" x14ac:dyDescent="0.25">
      <c r="A6" s="16">
        <v>1</v>
      </c>
      <c r="B6" s="11" t="s">
        <v>10</v>
      </c>
      <c r="C6" s="27">
        <v>1008</v>
      </c>
      <c r="D6" s="27">
        <v>47</v>
      </c>
      <c r="E6" s="27" t="s">
        <v>7</v>
      </c>
      <c r="F6" s="32">
        <v>360</v>
      </c>
      <c r="G6" s="49">
        <v>330</v>
      </c>
      <c r="H6" s="32">
        <v>400</v>
      </c>
      <c r="I6" s="32">
        <v>300</v>
      </c>
      <c r="J6" s="32">
        <v>400</v>
      </c>
      <c r="K6" s="32">
        <v>0</v>
      </c>
      <c r="L6" s="55">
        <v>0</v>
      </c>
      <c r="M6" s="39">
        <f>SUM(F6:K6)-L6</f>
        <v>1790</v>
      </c>
    </row>
    <row r="7" spans="1:15" x14ac:dyDescent="0.25">
      <c r="A7" s="16">
        <v>2</v>
      </c>
      <c r="B7" s="12" t="s">
        <v>12</v>
      </c>
      <c r="C7" s="28">
        <v>1711</v>
      </c>
      <c r="D7" s="28">
        <v>60</v>
      </c>
      <c r="E7" s="28" t="s">
        <v>7</v>
      </c>
      <c r="F7" s="33">
        <v>330</v>
      </c>
      <c r="G7" s="50">
        <v>360</v>
      </c>
      <c r="H7" s="7" t="s">
        <v>8</v>
      </c>
      <c r="I7" s="33">
        <v>400</v>
      </c>
      <c r="J7" s="33">
        <v>270</v>
      </c>
      <c r="K7" s="33">
        <v>400</v>
      </c>
      <c r="L7" s="56">
        <v>0</v>
      </c>
      <c r="M7" s="40">
        <f>SUM(F7:K7)-L7</f>
        <v>1760</v>
      </c>
    </row>
    <row r="8" spans="1:15" x14ac:dyDescent="0.25">
      <c r="A8" s="16">
        <v>3</v>
      </c>
      <c r="B8" s="12" t="s">
        <v>13</v>
      </c>
      <c r="C8" s="28">
        <v>1389</v>
      </c>
      <c r="D8" s="28">
        <v>255</v>
      </c>
      <c r="E8" s="28" t="s">
        <v>7</v>
      </c>
      <c r="F8" s="33">
        <v>300</v>
      </c>
      <c r="G8" s="50">
        <v>400</v>
      </c>
      <c r="H8" s="33">
        <v>360</v>
      </c>
      <c r="I8" s="33">
        <v>360</v>
      </c>
      <c r="J8" s="33">
        <v>330</v>
      </c>
      <c r="K8" s="33">
        <v>0</v>
      </c>
      <c r="L8" s="56">
        <v>0</v>
      </c>
      <c r="M8" s="40">
        <f t="shared" ref="M8:M24" si="0">SUM(F8:K8)-L8</f>
        <v>1750</v>
      </c>
    </row>
    <row r="9" spans="1:15" x14ac:dyDescent="0.25">
      <c r="A9" s="16">
        <v>4</v>
      </c>
      <c r="B9" s="12" t="s">
        <v>11</v>
      </c>
      <c r="C9" s="28">
        <v>1052</v>
      </c>
      <c r="D9" s="28">
        <v>118</v>
      </c>
      <c r="E9" s="28" t="s">
        <v>7</v>
      </c>
      <c r="F9" s="33">
        <v>190</v>
      </c>
      <c r="G9" s="35" t="s">
        <v>8</v>
      </c>
      <c r="H9" s="33">
        <v>330</v>
      </c>
      <c r="I9" s="33">
        <v>330</v>
      </c>
      <c r="J9" s="33">
        <v>300</v>
      </c>
      <c r="K9" s="33">
        <v>0</v>
      </c>
      <c r="L9" s="56">
        <v>0</v>
      </c>
      <c r="M9" s="40">
        <f t="shared" si="0"/>
        <v>1150</v>
      </c>
    </row>
    <row r="10" spans="1:15" x14ac:dyDescent="0.25">
      <c r="A10" s="16">
        <v>5</v>
      </c>
      <c r="B10" s="12" t="s">
        <v>14</v>
      </c>
      <c r="C10" s="28">
        <v>1932</v>
      </c>
      <c r="D10" s="28">
        <v>18</v>
      </c>
      <c r="E10" s="28" t="s">
        <v>7</v>
      </c>
      <c r="F10" s="33">
        <v>400</v>
      </c>
      <c r="G10" s="50">
        <v>0</v>
      </c>
      <c r="H10" s="33">
        <v>0</v>
      </c>
      <c r="I10" s="33">
        <v>0</v>
      </c>
      <c r="J10" s="33">
        <v>360</v>
      </c>
      <c r="K10" s="33">
        <v>0</v>
      </c>
      <c r="L10" s="56">
        <v>0</v>
      </c>
      <c r="M10" s="40">
        <f t="shared" si="0"/>
        <v>760</v>
      </c>
    </row>
    <row r="11" spans="1:15" x14ac:dyDescent="0.25">
      <c r="A11" s="16">
        <v>6</v>
      </c>
      <c r="B11" s="12" t="s">
        <v>22</v>
      </c>
      <c r="C11" s="28">
        <v>5268</v>
      </c>
      <c r="D11" s="28">
        <v>367</v>
      </c>
      <c r="E11" s="28" t="s">
        <v>7</v>
      </c>
      <c r="F11" s="33">
        <v>180</v>
      </c>
      <c r="G11" s="50">
        <v>0</v>
      </c>
      <c r="H11" s="33">
        <v>0</v>
      </c>
      <c r="I11" s="33">
        <v>230</v>
      </c>
      <c r="J11" s="33">
        <v>210</v>
      </c>
      <c r="K11" s="33">
        <v>0</v>
      </c>
      <c r="L11" s="56">
        <v>0</v>
      </c>
      <c r="M11" s="40">
        <f t="shared" si="0"/>
        <v>620</v>
      </c>
    </row>
    <row r="12" spans="1:15" x14ac:dyDescent="0.25">
      <c r="A12" s="16">
        <v>7</v>
      </c>
      <c r="B12" s="12" t="s">
        <v>15</v>
      </c>
      <c r="C12" s="28">
        <v>1419</v>
      </c>
      <c r="D12" s="28">
        <v>23</v>
      </c>
      <c r="E12" s="28" t="s">
        <v>7</v>
      </c>
      <c r="F12" s="7" t="s">
        <v>8</v>
      </c>
      <c r="G12" s="35" t="s">
        <v>8</v>
      </c>
      <c r="H12" s="33">
        <v>0</v>
      </c>
      <c r="I12" s="33">
        <v>270</v>
      </c>
      <c r="J12" s="33">
        <v>230</v>
      </c>
      <c r="K12" s="33">
        <v>0</v>
      </c>
      <c r="L12" s="56">
        <v>0</v>
      </c>
      <c r="M12" s="40">
        <f t="shared" si="0"/>
        <v>500</v>
      </c>
    </row>
    <row r="13" spans="1:15" x14ac:dyDescent="0.25">
      <c r="A13" s="16">
        <v>8</v>
      </c>
      <c r="B13" s="12" t="s">
        <v>17</v>
      </c>
      <c r="C13" s="28">
        <v>2932</v>
      </c>
      <c r="D13" s="28">
        <v>919</v>
      </c>
      <c r="E13" s="28" t="s">
        <v>7</v>
      </c>
      <c r="F13" s="33">
        <v>270</v>
      </c>
      <c r="G13" s="50">
        <v>0</v>
      </c>
      <c r="H13" s="33">
        <v>0</v>
      </c>
      <c r="I13" s="33">
        <v>0</v>
      </c>
      <c r="J13" s="33">
        <v>0</v>
      </c>
      <c r="K13" s="33">
        <v>0</v>
      </c>
      <c r="L13" s="56">
        <v>0</v>
      </c>
      <c r="M13" s="40">
        <f t="shared" si="0"/>
        <v>270</v>
      </c>
    </row>
    <row r="14" spans="1:15" x14ac:dyDescent="0.25">
      <c r="A14" s="16">
        <v>9</v>
      </c>
      <c r="B14" s="12" t="s">
        <v>18</v>
      </c>
      <c r="C14" s="28">
        <v>5265</v>
      </c>
      <c r="D14" s="28">
        <v>310</v>
      </c>
      <c r="E14" s="28" t="s">
        <v>7</v>
      </c>
      <c r="F14" s="33">
        <v>250</v>
      </c>
      <c r="G14" s="50">
        <v>0</v>
      </c>
      <c r="H14" s="33">
        <v>0</v>
      </c>
      <c r="I14" s="33">
        <v>0</v>
      </c>
      <c r="J14" s="33">
        <v>0</v>
      </c>
      <c r="K14" s="33">
        <v>0</v>
      </c>
      <c r="L14" s="56">
        <v>0</v>
      </c>
      <c r="M14" s="40">
        <f t="shared" si="0"/>
        <v>250</v>
      </c>
    </row>
    <row r="15" spans="1:15" x14ac:dyDescent="0.25">
      <c r="A15" s="16">
        <v>10</v>
      </c>
      <c r="B15" s="12" t="s">
        <v>24</v>
      </c>
      <c r="C15" s="28">
        <v>2255</v>
      </c>
      <c r="D15" s="28">
        <v>276</v>
      </c>
      <c r="E15" s="28" t="s">
        <v>20</v>
      </c>
      <c r="F15" s="7" t="s">
        <v>8</v>
      </c>
      <c r="G15" s="50">
        <v>0</v>
      </c>
      <c r="H15" s="33">
        <v>0</v>
      </c>
      <c r="I15" s="33">
        <v>250</v>
      </c>
      <c r="J15" s="7" t="s">
        <v>8</v>
      </c>
      <c r="K15" s="33">
        <v>0</v>
      </c>
      <c r="L15" s="56">
        <v>0</v>
      </c>
      <c r="M15" s="40">
        <f t="shared" si="0"/>
        <v>250</v>
      </c>
    </row>
    <row r="16" spans="1:15" x14ac:dyDescent="0.25">
      <c r="A16" s="16">
        <v>11</v>
      </c>
      <c r="B16" s="12" t="s">
        <v>23</v>
      </c>
      <c r="C16" s="28">
        <v>3331</v>
      </c>
      <c r="D16" s="28">
        <v>134</v>
      </c>
      <c r="E16" s="28" t="s">
        <v>7</v>
      </c>
      <c r="F16" s="7" t="s">
        <v>8</v>
      </c>
      <c r="G16" s="50">
        <v>0</v>
      </c>
      <c r="H16" s="33">
        <v>0</v>
      </c>
      <c r="I16" s="33">
        <v>0</v>
      </c>
      <c r="J16" s="33">
        <v>250</v>
      </c>
      <c r="K16" s="7" t="s">
        <v>35</v>
      </c>
      <c r="L16" s="56">
        <v>0</v>
      </c>
      <c r="M16" s="40">
        <f t="shared" si="0"/>
        <v>250</v>
      </c>
    </row>
    <row r="17" spans="1:13" x14ac:dyDescent="0.25">
      <c r="A17" s="16">
        <v>12</v>
      </c>
      <c r="B17" s="12" t="s">
        <v>19</v>
      </c>
      <c r="C17" s="28">
        <v>1351</v>
      </c>
      <c r="D17" s="28">
        <v>26</v>
      </c>
      <c r="E17" s="28" t="s">
        <v>20</v>
      </c>
      <c r="F17" s="33">
        <v>230</v>
      </c>
      <c r="G17" s="50">
        <v>0</v>
      </c>
      <c r="H17" s="33">
        <v>0</v>
      </c>
      <c r="I17" s="33">
        <v>0</v>
      </c>
      <c r="J17" s="33">
        <v>0</v>
      </c>
      <c r="K17" s="33">
        <v>0</v>
      </c>
      <c r="L17" s="56">
        <v>0</v>
      </c>
      <c r="M17" s="40">
        <f t="shared" si="0"/>
        <v>230</v>
      </c>
    </row>
    <row r="18" spans="1:13" x14ac:dyDescent="0.25">
      <c r="A18" s="16">
        <v>13</v>
      </c>
      <c r="B18" s="12" t="s">
        <v>21</v>
      </c>
      <c r="C18" s="28">
        <v>1514</v>
      </c>
      <c r="D18" s="28">
        <v>337</v>
      </c>
      <c r="E18" s="28" t="s">
        <v>20</v>
      </c>
      <c r="F18" s="33">
        <v>210</v>
      </c>
      <c r="G18" s="50">
        <v>0</v>
      </c>
      <c r="H18" s="33">
        <v>0</v>
      </c>
      <c r="I18" s="33">
        <v>0</v>
      </c>
      <c r="J18" s="33">
        <v>0</v>
      </c>
      <c r="K18" s="33">
        <v>0</v>
      </c>
      <c r="L18" s="56">
        <v>0</v>
      </c>
      <c r="M18" s="40">
        <f t="shared" si="0"/>
        <v>210</v>
      </c>
    </row>
    <row r="19" spans="1:13" x14ac:dyDescent="0.25">
      <c r="A19" s="16">
        <v>14</v>
      </c>
      <c r="B19" s="12" t="s">
        <v>27</v>
      </c>
      <c r="C19" s="28">
        <v>2687</v>
      </c>
      <c r="D19" s="28">
        <v>312</v>
      </c>
      <c r="E19" s="28" t="s">
        <v>7</v>
      </c>
      <c r="F19" s="33">
        <v>0</v>
      </c>
      <c r="G19" s="35" t="s">
        <v>8</v>
      </c>
      <c r="H19" s="7" t="s">
        <v>8</v>
      </c>
      <c r="I19" s="33">
        <v>0</v>
      </c>
      <c r="J19" s="33">
        <v>0</v>
      </c>
      <c r="K19" s="33">
        <v>0</v>
      </c>
      <c r="L19" s="56">
        <v>0</v>
      </c>
      <c r="M19" s="40">
        <f t="shared" si="0"/>
        <v>0</v>
      </c>
    </row>
    <row r="20" spans="1:13" x14ac:dyDescent="0.25">
      <c r="A20" s="16">
        <v>15</v>
      </c>
      <c r="B20" s="12" t="s">
        <v>25</v>
      </c>
      <c r="C20" s="28">
        <v>2571</v>
      </c>
      <c r="D20" s="28">
        <v>690</v>
      </c>
      <c r="E20" s="28" t="s">
        <v>7</v>
      </c>
      <c r="F20" s="33">
        <v>0</v>
      </c>
      <c r="G20" s="50">
        <v>0</v>
      </c>
      <c r="H20" s="33">
        <v>0</v>
      </c>
      <c r="I20" s="7" t="s">
        <v>8</v>
      </c>
      <c r="J20" s="33">
        <v>0</v>
      </c>
      <c r="K20" s="33">
        <v>0</v>
      </c>
      <c r="L20" s="56">
        <v>0</v>
      </c>
      <c r="M20" s="40">
        <f t="shared" si="0"/>
        <v>0</v>
      </c>
    </row>
    <row r="21" spans="1:13" x14ac:dyDescent="0.25">
      <c r="A21" s="16">
        <v>16</v>
      </c>
      <c r="B21" s="12"/>
      <c r="C21" s="28"/>
      <c r="D21" s="28"/>
      <c r="E21" s="28"/>
      <c r="F21" s="33"/>
      <c r="G21" s="35"/>
      <c r="H21" s="7"/>
      <c r="I21" s="7"/>
      <c r="J21" s="33"/>
      <c r="K21" s="33"/>
      <c r="L21" s="56"/>
      <c r="M21" s="40">
        <f t="shared" si="0"/>
        <v>0</v>
      </c>
    </row>
    <row r="22" spans="1:13" x14ac:dyDescent="0.25">
      <c r="A22" s="16">
        <v>17</v>
      </c>
      <c r="B22" s="12"/>
      <c r="C22" s="28"/>
      <c r="D22" s="28"/>
      <c r="E22" s="28"/>
      <c r="F22" s="33"/>
      <c r="G22" s="35"/>
      <c r="H22" s="7"/>
      <c r="I22" s="7"/>
      <c r="J22" s="33"/>
      <c r="K22" s="7"/>
      <c r="L22" s="58"/>
      <c r="M22" s="40">
        <f t="shared" si="0"/>
        <v>0</v>
      </c>
    </row>
    <row r="23" spans="1:13" x14ac:dyDescent="0.25">
      <c r="A23" s="16">
        <v>18</v>
      </c>
      <c r="B23" s="12"/>
      <c r="C23" s="28"/>
      <c r="D23" s="28"/>
      <c r="E23" s="28"/>
      <c r="F23" s="33"/>
      <c r="G23" s="35"/>
      <c r="H23" s="7"/>
      <c r="I23" s="7"/>
      <c r="J23" s="33"/>
      <c r="K23" s="7"/>
      <c r="L23" s="58"/>
      <c r="M23" s="40">
        <f t="shared" si="0"/>
        <v>0</v>
      </c>
    </row>
    <row r="24" spans="1:13" x14ac:dyDescent="0.25">
      <c r="A24" s="16">
        <v>19</v>
      </c>
      <c r="B24" s="12"/>
      <c r="C24" s="28"/>
      <c r="D24" s="28"/>
      <c r="E24" s="28"/>
      <c r="F24" s="33"/>
      <c r="G24" s="35"/>
      <c r="H24" s="7"/>
      <c r="I24" s="7"/>
      <c r="J24" s="33"/>
      <c r="K24" s="7"/>
      <c r="L24" s="58"/>
      <c r="M24" s="40">
        <f t="shared" si="0"/>
        <v>0</v>
      </c>
    </row>
    <row r="25" spans="1:13" ht="15.75" thickBot="1" x14ac:dyDescent="0.3">
      <c r="A25" s="17">
        <v>20</v>
      </c>
      <c r="B25" s="13"/>
      <c r="C25" s="29"/>
      <c r="D25" s="29"/>
      <c r="E25" s="29"/>
      <c r="F25" s="34"/>
      <c r="G25" s="36"/>
      <c r="H25" s="18"/>
      <c r="I25" s="18"/>
      <c r="J25" s="18"/>
      <c r="K25" s="18"/>
      <c r="L25" s="57"/>
      <c r="M25" s="41">
        <f t="shared" ref="M25" si="1">SUM(F25:K25)</f>
        <v>0</v>
      </c>
    </row>
    <row r="26" spans="1:13" s="3" customFormat="1" x14ac:dyDescent="0.25">
      <c r="C26" s="30"/>
      <c r="D26" s="30"/>
      <c r="E26" s="30"/>
      <c r="F26" s="22">
        <v>13</v>
      </c>
      <c r="G26" s="4">
        <v>6</v>
      </c>
      <c r="H26" s="22">
        <v>5</v>
      </c>
      <c r="I26" s="22">
        <v>8</v>
      </c>
      <c r="J26" s="22">
        <v>9</v>
      </c>
      <c r="K26" s="9">
        <v>2</v>
      </c>
      <c r="L26" s="22"/>
      <c r="M26" s="52">
        <f>AVERAGE(F26:K26)</f>
        <v>7.166666666666667</v>
      </c>
    </row>
    <row r="27" spans="1:13" x14ac:dyDescent="0.25">
      <c r="B27" s="62" t="s">
        <v>2</v>
      </c>
      <c r="C27" s="62"/>
      <c r="D27" s="62"/>
      <c r="E27" s="62"/>
      <c r="F27" s="62"/>
      <c r="G27" s="6"/>
      <c r="H27" s="8"/>
      <c r="I27" s="20"/>
      <c r="J27" s="20"/>
      <c r="K27" s="10"/>
      <c r="L27" s="53"/>
      <c r="M27" s="20"/>
    </row>
    <row r="28" spans="1:13" x14ac:dyDescent="0.25">
      <c r="B28" s="62"/>
      <c r="C28" s="62"/>
      <c r="D28" s="62"/>
      <c r="E28" s="62"/>
      <c r="F28" s="62"/>
      <c r="G28" s="6"/>
      <c r="H28" s="8"/>
      <c r="I28" s="20"/>
      <c r="J28" s="20"/>
      <c r="K28" s="10"/>
      <c r="L28" s="53"/>
      <c r="M28" s="20"/>
    </row>
  </sheetData>
  <sortState ref="B6:M20">
    <sortCondition descending="1" ref="M6:M20"/>
  </sortState>
  <mergeCells count="4">
    <mergeCell ref="D1:M1"/>
    <mergeCell ref="B27:F28"/>
    <mergeCell ref="M3:M4"/>
    <mergeCell ref="L3:L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85cc</vt:lpstr>
      <vt:lpstr>HIGH SCHOOL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2017-11-13T09:04:58Z</cp:lastPrinted>
  <dcterms:created xsi:type="dcterms:W3CDTF">2012-03-03T08:29:38Z</dcterms:created>
  <dcterms:modified xsi:type="dcterms:W3CDTF">2017-11-13T10:50:56Z</dcterms:modified>
</cp:coreProperties>
</file>