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1640" tabRatio="938" activeTab="0"/>
  </bookViews>
  <sheets>
    <sheet name="Pre 84 Sports &amp; GT " sheetId="1" r:id="rId1"/>
    <sheet name="Historic Saloons" sheetId="2" r:id="rId2"/>
    <sheet name="Formula Ford" sheetId="3" r:id="rId3"/>
    <sheet name="Historic Pursuit" sheetId="4" r:id="rId4"/>
    <sheet name="Thoroughbreds" sheetId="5" r:id="rId5"/>
    <sheet name="Index of Performance" sheetId="6" r:id="rId6"/>
    <sheet name="Pre 80 endurance saloons" sheetId="7" r:id="rId7"/>
    <sheet name="Pre 90 endurance saloons" sheetId="8" r:id="rId8"/>
    <sheet name="Pre 90 Sprint" sheetId="9" r:id="rId9"/>
  </sheets>
  <definedNames>
    <definedName name="_xlfn.IFERROR" hidden="1">#NAME?</definedName>
  </definedNames>
  <calcPr fullCalcOnLoad="1"/>
</workbook>
</file>

<file path=xl/comments4.xml><?xml version="1.0" encoding="utf-8"?>
<comments xmlns="http://schemas.openxmlformats.org/spreadsheetml/2006/main">
  <authors>
    <author>Rey Cornelissen</author>
  </authors>
  <commentList>
    <comment ref="C26" authorId="0">
      <text>
        <r>
          <rPr>
            <b/>
            <sz val="9"/>
            <rFont val="Tahoma"/>
            <family val="2"/>
          </rPr>
          <t>Rey Cornelissen:</t>
        </r>
        <r>
          <rPr>
            <sz val="9"/>
            <rFont val="Tahoma"/>
            <family val="2"/>
          </rPr>
          <t xml:space="preserve">
with effect from 23/03/2017
</t>
        </r>
      </text>
    </comment>
    <comment ref="C42" authorId="0">
      <text>
        <r>
          <rPr>
            <b/>
            <sz val="9"/>
            <rFont val="Tahoma"/>
            <family val="2"/>
          </rPr>
          <t>Rey Cornelissen:</t>
        </r>
        <r>
          <rPr>
            <sz val="9"/>
            <rFont val="Tahoma"/>
            <family val="2"/>
          </rPr>
          <t xml:space="preserve">
with effect from 23/03/2017
</t>
        </r>
      </text>
    </comment>
  </commentList>
</comments>
</file>

<file path=xl/sharedStrings.xml><?xml version="1.0" encoding="utf-8"?>
<sst xmlns="http://schemas.openxmlformats.org/spreadsheetml/2006/main" count="1707" uniqueCount="423">
  <si>
    <t>FINAL TOTAL AFTER DROP POINTS</t>
  </si>
  <si>
    <t>Pos</t>
  </si>
  <si>
    <t>COMPETITOR NAME &amp; SURNAME</t>
  </si>
  <si>
    <t>MSA LICENCE NUMBER</t>
  </si>
  <si>
    <t>RACE NUMBER</t>
  </si>
  <si>
    <t>PROVISIONAL RESULTS SUBJECT TO CHANGE</t>
  </si>
  <si>
    <t xml:space="preserve">Class </t>
  </si>
  <si>
    <t>George Avvakoumides</t>
  </si>
  <si>
    <t>C</t>
  </si>
  <si>
    <t>F</t>
  </si>
  <si>
    <t>Ricard Schuhardt</t>
  </si>
  <si>
    <t>B</t>
  </si>
  <si>
    <t>DNF</t>
  </si>
  <si>
    <t>Rey Cornelissen</t>
  </si>
  <si>
    <t>TBA</t>
  </si>
  <si>
    <t>G</t>
  </si>
  <si>
    <t>Wynand V D Merwe</t>
  </si>
  <si>
    <t>A</t>
  </si>
  <si>
    <t>DNS</t>
  </si>
  <si>
    <t>Phakisa - Rnd 2</t>
  </si>
  <si>
    <t>TOTAL</t>
  </si>
  <si>
    <t>MSA LIC
NUMBER</t>
  </si>
  <si>
    <t>HRSA MEM
NUMBER</t>
  </si>
  <si>
    <t>RACE
NUMBER</t>
  </si>
  <si>
    <t>CAR</t>
  </si>
  <si>
    <t>CLASS</t>
  </si>
  <si>
    <t>Att</t>
  </si>
  <si>
    <t>Away</t>
  </si>
  <si>
    <t>HR0443</t>
  </si>
  <si>
    <t xml:space="preserve">Rob van Aarle  </t>
  </si>
  <si>
    <t>1969 Ford Escort 1300 Super</t>
  </si>
  <si>
    <t>HR0410</t>
  </si>
  <si>
    <t xml:space="preserve">Johan Swanepoel  </t>
  </si>
  <si>
    <t>1971 Fiat 124 Sport Coupe</t>
  </si>
  <si>
    <t>T</t>
  </si>
  <si>
    <t>HR0127</t>
  </si>
  <si>
    <t xml:space="preserve">Neil Fowlis </t>
  </si>
  <si>
    <t>1974 Datsun 160 U SSS</t>
  </si>
  <si>
    <t>HR0287</t>
  </si>
  <si>
    <t xml:space="preserve">Machiel Oberholzer  </t>
  </si>
  <si>
    <t>1982 Mercedes Benz 190E</t>
  </si>
  <si>
    <t>HR0533</t>
  </si>
  <si>
    <t xml:space="preserve">Michael Thomson  </t>
  </si>
  <si>
    <t>1972 Ford Capri</t>
  </si>
  <si>
    <t>tba</t>
  </si>
  <si>
    <t>HR0107</t>
  </si>
  <si>
    <t xml:space="preserve">Wynand du Plessis Snr </t>
  </si>
  <si>
    <t>1990 Porsche 944 S2</t>
  </si>
  <si>
    <t>HR0398</t>
  </si>
  <si>
    <t>T6</t>
  </si>
  <si>
    <t xml:space="preserve">Stan Stacey </t>
  </si>
  <si>
    <t>1982 Alfa Romeo GTV 2.5</t>
  </si>
  <si>
    <t>HR0537</t>
  </si>
  <si>
    <t xml:space="preserve">Richard Tudor-Owen </t>
  </si>
  <si>
    <t>1993 Mercedes Benz 190E</t>
  </si>
  <si>
    <t>br</t>
  </si>
  <si>
    <t>HR0474</t>
  </si>
  <si>
    <t xml:space="preserve">Jose Vasques  </t>
  </si>
  <si>
    <t>1970 Mercedes Benz 280</t>
  </si>
  <si>
    <t>HR0471</t>
  </si>
  <si>
    <t xml:space="preserve">Nick van Wyk  </t>
  </si>
  <si>
    <t>1976 Mercedes Benz 350SE</t>
  </si>
  <si>
    <t>HR0161</t>
  </si>
  <si>
    <t xml:space="preserve">Werner Hartzenberg  </t>
  </si>
  <si>
    <t>HR0535</t>
  </si>
  <si>
    <t xml:space="preserve">Douw Raimondo </t>
  </si>
  <si>
    <t>1984 Porsche 944</t>
  </si>
  <si>
    <t>HR0072</t>
  </si>
  <si>
    <t xml:space="preserve">Rey Cornelissen  </t>
  </si>
  <si>
    <t>1971 TVR Vixen S3</t>
  </si>
  <si>
    <t>dns</t>
  </si>
  <si>
    <t>HR0002</t>
  </si>
  <si>
    <t xml:space="preserve">George Adalis  </t>
  </si>
  <si>
    <t>1970 Alfa Romeo GTAM</t>
  </si>
  <si>
    <t>HR0532</t>
  </si>
  <si>
    <t xml:space="preserve">Paulo Mateus </t>
  </si>
  <si>
    <t>1981 BMW 535i</t>
  </si>
  <si>
    <t>HR0021</t>
  </si>
  <si>
    <t xml:space="preserve">Harm Beens </t>
  </si>
  <si>
    <t>1978 Ford Escort</t>
  </si>
  <si>
    <t>HR0060</t>
  </si>
  <si>
    <t xml:space="preserve">Rob Clark  </t>
  </si>
  <si>
    <t>HR0531</t>
  </si>
  <si>
    <t xml:space="preserve">Joe de Klerk </t>
  </si>
  <si>
    <t>1980 Ford Mustang</t>
  </si>
  <si>
    <t>HR0217</t>
  </si>
  <si>
    <t xml:space="preserve">Dave Leyshon  </t>
  </si>
  <si>
    <t>1983 Nissan 300ZX</t>
  </si>
  <si>
    <t>HR0144</t>
  </si>
  <si>
    <t xml:space="preserve">Stuart Grant  </t>
  </si>
  <si>
    <t>1983 Mercedes Benz 190E</t>
  </si>
  <si>
    <t>Zwartkops</t>
  </si>
  <si>
    <t>Phakisa</t>
  </si>
  <si>
    <t>RedStar</t>
  </si>
  <si>
    <t>Dezzi</t>
  </si>
  <si>
    <t>Kyalami</t>
  </si>
  <si>
    <t>Pos.</t>
  </si>
  <si>
    <t>Competitor Name &amp; Surname</t>
  </si>
  <si>
    <t>Class</t>
  </si>
  <si>
    <t>R1</t>
  </si>
  <si>
    <t>R2</t>
  </si>
  <si>
    <t>Atten.</t>
  </si>
  <si>
    <t>D</t>
  </si>
  <si>
    <t>Neil Lobb</t>
  </si>
  <si>
    <t>E</t>
  </si>
  <si>
    <t>Frank davis</t>
  </si>
  <si>
    <t>Gerhard Henning</t>
  </si>
  <si>
    <t>Cor Kraamwinkel</t>
  </si>
  <si>
    <t>Deon van Vuuren</t>
  </si>
  <si>
    <t>Mike Maurice</t>
  </si>
  <si>
    <t>Marco Verwey</t>
  </si>
  <si>
    <t>Djurk Venter</t>
  </si>
  <si>
    <t>Sophos Pantazis</t>
  </si>
  <si>
    <t>Niel Reyneke</t>
  </si>
  <si>
    <t>Anton Raaths</t>
  </si>
  <si>
    <t>Paige Lindenberg</t>
  </si>
  <si>
    <t>Justin Ladner</t>
  </si>
  <si>
    <t>Johan Swanepoel</t>
  </si>
  <si>
    <t>H</t>
  </si>
  <si>
    <t>Jannie van Rooyen</t>
  </si>
  <si>
    <t>Regard van Zyl</t>
  </si>
  <si>
    <t>Ralph Cramer</t>
  </si>
  <si>
    <t>Martin botha</t>
  </si>
  <si>
    <t>Cuan Helen</t>
  </si>
  <si>
    <t>Johan Prins</t>
  </si>
  <si>
    <t>Kirsten Venter</t>
  </si>
  <si>
    <t>Quentin Willis</t>
  </si>
  <si>
    <t>Gert Botes</t>
  </si>
  <si>
    <t>Rene van Rensburg</t>
  </si>
  <si>
    <t>Hubi von Moltke</t>
  </si>
  <si>
    <t>Colin Ellison</t>
  </si>
  <si>
    <t>Marius Verwey</t>
  </si>
  <si>
    <t>Johann van der Walt</t>
  </si>
  <si>
    <t>E.F.B. Malan</t>
  </si>
  <si>
    <t>Harry Lombard</t>
  </si>
  <si>
    <t>Colin Kean</t>
  </si>
  <si>
    <t>MJ Maerien</t>
  </si>
  <si>
    <t>Willem Vorster</t>
  </si>
  <si>
    <t>Ian Morgan</t>
  </si>
  <si>
    <t>Riaan de Ru</t>
  </si>
  <si>
    <t>Willem Slabbert</t>
  </si>
  <si>
    <t>Pieter Booysen</t>
  </si>
  <si>
    <t>George Adalis</t>
  </si>
  <si>
    <t>Meredith Willis</t>
  </si>
  <si>
    <t>David Hoal</t>
  </si>
  <si>
    <t>Dave Leyshon</t>
  </si>
  <si>
    <t>Jan Jacobs</t>
  </si>
  <si>
    <t>John Bronner</t>
  </si>
  <si>
    <t>Mark Saunders</t>
  </si>
  <si>
    <t>2017 Charlie's SuperSpar Historic Pursuit Racing Challenge Championship</t>
  </si>
  <si>
    <t>Zwartkops - Rnd 1</t>
  </si>
  <si>
    <t>Redstar - Rnd 3</t>
  </si>
  <si>
    <t>HR0493</t>
  </si>
  <si>
    <t>Willem Vonk</t>
  </si>
  <si>
    <t>Ford Escourt Mk II</t>
  </si>
  <si>
    <t>Wynand du Plessis</t>
  </si>
  <si>
    <t>1966 MG B</t>
  </si>
  <si>
    <t>dnf</t>
  </si>
  <si>
    <t>HR0538</t>
  </si>
  <si>
    <t>Kobus Roets</t>
  </si>
  <si>
    <t>HR0397</t>
  </si>
  <si>
    <t>Gary Stacey</t>
  </si>
  <si>
    <t>1964 Ford Cortina</t>
  </si>
  <si>
    <t>HR0278</t>
  </si>
  <si>
    <t>Steven Neofitou</t>
  </si>
  <si>
    <t>1977 Mini 1275 GTS</t>
  </si>
  <si>
    <t xml:space="preserve">Les McLeod  </t>
  </si>
  <si>
    <t>1968 MGB Roadster</t>
  </si>
  <si>
    <t>NM</t>
  </si>
  <si>
    <t>Cameron Mcloed</t>
  </si>
  <si>
    <t>2017 Classic Thoroughbred Saloon Club Championship</t>
  </si>
  <si>
    <t>Zwkps - RND 1</t>
  </si>
  <si>
    <t>Dezzi - Rnd 4</t>
  </si>
  <si>
    <t>Zwkps - Rnd 5</t>
  </si>
  <si>
    <t>Redstar - Rnd 6</t>
  </si>
  <si>
    <t>Kyalami - Rnd 7</t>
  </si>
  <si>
    <t>Colin Green</t>
  </si>
  <si>
    <t>Mazda 323</t>
  </si>
  <si>
    <t>Kyle Murray</t>
  </si>
  <si>
    <t>Nissan Sentra</t>
  </si>
  <si>
    <t>Dewalt Nel</t>
  </si>
  <si>
    <t>Datsun 1600J</t>
  </si>
  <si>
    <t>E/F</t>
  </si>
  <si>
    <t>Willie Hepburn</t>
  </si>
  <si>
    <t>Opel Rekord</t>
  </si>
  <si>
    <t>Stewart McLarty</t>
  </si>
  <si>
    <t>Mazda  323</t>
  </si>
  <si>
    <t>T1</t>
  </si>
  <si>
    <t>Div Hoffman</t>
  </si>
  <si>
    <t>BMW 535i</t>
  </si>
  <si>
    <t>Barry Nel</t>
  </si>
  <si>
    <t>Stan Stacey</t>
  </si>
  <si>
    <t>Alfa GTV</t>
  </si>
  <si>
    <t>Red Star</t>
  </si>
  <si>
    <t>Djirk Venter</t>
  </si>
  <si>
    <t>Hubi Von Moltke</t>
  </si>
  <si>
    <t xml:space="preserve">Peter Jenkins </t>
  </si>
  <si>
    <t>Fritz Kleynhans</t>
  </si>
  <si>
    <t>Dewald Nel</t>
  </si>
  <si>
    <t>Wynand van der Merwe</t>
  </si>
  <si>
    <t>Greg Thornton</t>
  </si>
  <si>
    <t>Martin Radel</t>
  </si>
  <si>
    <t>William Kelly</t>
  </si>
  <si>
    <t xml:space="preserve">                                                                             2017 Saloons Pre 80 - Endurance Series </t>
  </si>
  <si>
    <t xml:space="preserve">                                                                             2017 Sports &amp; GT Pre 90 - Endurance Series </t>
  </si>
  <si>
    <t xml:space="preserve">Phakisa </t>
  </si>
  <si>
    <t xml:space="preserve">Redstar </t>
  </si>
  <si>
    <t xml:space="preserve">Away </t>
  </si>
  <si>
    <t>Fred Konig</t>
  </si>
  <si>
    <t xml:space="preserve">Peter Bailey </t>
  </si>
  <si>
    <t xml:space="preserve">Greg Thornton </t>
  </si>
  <si>
    <t>Miguel Ribeiro</t>
  </si>
  <si>
    <t>FINAL POINTS</t>
  </si>
  <si>
    <t>Kyalami - Rnd 6</t>
  </si>
  <si>
    <t>HR0479</t>
  </si>
  <si>
    <t>Frans Venter</t>
  </si>
  <si>
    <t>1986 Nissan 280ZX</t>
  </si>
  <si>
    <t>HR0621</t>
  </si>
  <si>
    <t>Henk de Klerk</t>
  </si>
  <si>
    <t>1994 Honda Civic</t>
  </si>
  <si>
    <t>HR0200</t>
  </si>
  <si>
    <t>Danny Kloes</t>
  </si>
  <si>
    <t>1981 Alfa Romeo 2,0L GTV</t>
  </si>
  <si>
    <t>HR0088</t>
  </si>
  <si>
    <t>Kola de Klerk</t>
  </si>
  <si>
    <t>HR0540</t>
  </si>
  <si>
    <t>Rikus Botha</t>
  </si>
  <si>
    <t>1967 MG Midget</t>
  </si>
  <si>
    <t>HR0546</t>
  </si>
  <si>
    <t xml:space="preserve">William Kelly </t>
  </si>
  <si>
    <t>Fanie Kloppers</t>
  </si>
  <si>
    <t xml:space="preserve"> </t>
  </si>
  <si>
    <t>Wynand du Plessis Jnr</t>
  </si>
  <si>
    <t>Mike O'Sullivan</t>
  </si>
  <si>
    <t>Arthur Eggar</t>
  </si>
  <si>
    <t>Les McLeod</t>
  </si>
  <si>
    <t>Brian Fraser / Chris Williams</t>
  </si>
  <si>
    <t>John McLachlan</t>
  </si>
  <si>
    <t>Henry Fourie</t>
  </si>
  <si>
    <t>Shane McLachlan</t>
  </si>
  <si>
    <t>Brett Maurice</t>
  </si>
  <si>
    <t>Alastair Johnstone</t>
  </si>
  <si>
    <t>SUB</t>
  </si>
  <si>
    <t>FINAL</t>
  </si>
  <si>
    <t>D1</t>
  </si>
  <si>
    <t>D2</t>
  </si>
  <si>
    <t>D3</t>
  </si>
  <si>
    <t>D4</t>
  </si>
  <si>
    <t>D5</t>
  </si>
  <si>
    <t>D6</t>
  </si>
  <si>
    <t>DEDUCTIONS</t>
  </si>
  <si>
    <t>Andy Gossman</t>
  </si>
  <si>
    <t>Greg Steen</t>
  </si>
  <si>
    <t>Adrian Baleta</t>
  </si>
  <si>
    <t>Quentin Lessing</t>
  </si>
  <si>
    <t>Reg Sutton</t>
  </si>
  <si>
    <t>Gerald Wright</t>
  </si>
  <si>
    <t>Oliver Broome</t>
  </si>
  <si>
    <t>ZOC</t>
  </si>
  <si>
    <t>Redstar</t>
  </si>
  <si>
    <t>ROUND 1</t>
  </si>
  <si>
    <t>ROUND 2</t>
  </si>
  <si>
    <t>ROUND 3</t>
  </si>
  <si>
    <t>ROUND 4</t>
  </si>
  <si>
    <t>ROUND 5</t>
  </si>
  <si>
    <t>ROUND 6</t>
  </si>
  <si>
    <t>ROUND 7</t>
  </si>
  <si>
    <t>PP</t>
  </si>
  <si>
    <t>FL</t>
  </si>
  <si>
    <t>Dean Venter</t>
  </si>
  <si>
    <t>Jeff Gable</t>
  </si>
  <si>
    <t>David Jermy</t>
  </si>
  <si>
    <t>Andrew Horne</t>
  </si>
  <si>
    <t>Jonathan Nash</t>
  </si>
  <si>
    <t>Duncan Vos</t>
  </si>
  <si>
    <t>7B</t>
  </si>
  <si>
    <t>Allen Meyer</t>
  </si>
  <si>
    <t>James Reeves</t>
  </si>
  <si>
    <t>Graham Hepburn</t>
  </si>
  <si>
    <t>Mathew Nash</t>
  </si>
  <si>
    <t>Steve Venter</t>
  </si>
  <si>
    <t>Alex Vos</t>
  </si>
  <si>
    <t>Paul Schultz</t>
  </si>
  <si>
    <t>Dalan Holton</t>
  </si>
  <si>
    <t>Paul Gerber</t>
  </si>
  <si>
    <t>Stuart Thompson</t>
  </si>
  <si>
    <t>Graham Vos</t>
  </si>
  <si>
    <t>H2</t>
  </si>
  <si>
    <t>H1</t>
  </si>
  <si>
    <t>Rudolf Patoir</t>
  </si>
  <si>
    <t>VW Golf</t>
  </si>
  <si>
    <t>Keegan Pottas</t>
  </si>
  <si>
    <t>Dugald McLeod</t>
  </si>
  <si>
    <t>G/F</t>
  </si>
  <si>
    <t>G/H/E</t>
  </si>
  <si>
    <t>F/E</t>
  </si>
  <si>
    <t>Regard Van Zyl</t>
  </si>
  <si>
    <t>Alistair Johnstone</t>
  </si>
  <si>
    <t>Stuart McLarty</t>
  </si>
  <si>
    <t>George Adlis</t>
  </si>
  <si>
    <t xml:space="preserve">                                             2017 Index of Performance - Endurance Series </t>
  </si>
  <si>
    <t xml:space="preserve">                                                                             2017 Sports &amp; GT Pre 90 Sprint Championship</t>
  </si>
  <si>
    <t>Keegan  Pottas</t>
  </si>
  <si>
    <t>Zwartkops - Rnd 4</t>
  </si>
  <si>
    <t>Redstar - Rnd 5</t>
  </si>
  <si>
    <t>HR0218</t>
  </si>
  <si>
    <t>Tegan Leyshon</t>
  </si>
  <si>
    <t>1976 Ford Escort MkII 1600 Sport</t>
  </si>
  <si>
    <t>HR0492</t>
  </si>
  <si>
    <t>Mercedes Benz 280E</t>
  </si>
  <si>
    <t>HR0043</t>
  </si>
  <si>
    <t>Kobus Brits</t>
  </si>
  <si>
    <t>1967 Porsche 911 R</t>
  </si>
  <si>
    <t>Willem Brits</t>
  </si>
  <si>
    <t>1968 Porsche 911 R</t>
  </si>
  <si>
    <t>Date:</t>
  </si>
  <si>
    <t>Vehicle No.</t>
  </si>
  <si>
    <t>Vehicle</t>
  </si>
  <si>
    <t>Ford Mk1</t>
  </si>
  <si>
    <t>1972 Datsun De Lux</t>
  </si>
  <si>
    <t>1966 VW Beetle</t>
  </si>
  <si>
    <t>Johann Smith</t>
  </si>
  <si>
    <t>1976 Mazda Carella RS</t>
  </si>
  <si>
    <t>1968 Ford Fairlane</t>
  </si>
  <si>
    <t>1966 Alfa Giulia Sprint</t>
  </si>
  <si>
    <t>1976 Mercedes-Benz 280CE</t>
  </si>
  <si>
    <t>1974 Datsun GX Coupe</t>
  </si>
  <si>
    <t>1976 Fiat 131</t>
  </si>
  <si>
    <t>1979 Ford Escort</t>
  </si>
  <si>
    <t>1976 VW Scirocco</t>
  </si>
  <si>
    <t>1972 Mercedes-Benz 280E</t>
  </si>
  <si>
    <t>1970 Ford Capri</t>
  </si>
  <si>
    <t>1975 VW Scirocco</t>
  </si>
  <si>
    <t>Renault R8</t>
  </si>
  <si>
    <t>1977 Ford Escort</t>
  </si>
  <si>
    <t>1978 MGB</t>
  </si>
  <si>
    <t>1978 Mercedes-Benz 280</t>
  </si>
  <si>
    <t>1976 Ford Escort</t>
  </si>
  <si>
    <t xml:space="preserve">1968 Ford Escort RS2000 </t>
  </si>
  <si>
    <t>1075 Mini 1275 GTS</t>
  </si>
  <si>
    <t>1972 BMW 2002 ti</t>
  </si>
  <si>
    <t>1968 Ford Escort Mk1</t>
  </si>
  <si>
    <t>Hennie vd Merwe</t>
  </si>
  <si>
    <t>1972 Ford Mk1</t>
  </si>
  <si>
    <t>1979 Alfa Romeo Gtam</t>
  </si>
  <si>
    <t>Ford Escort</t>
  </si>
  <si>
    <t>VW Scirocco</t>
  </si>
  <si>
    <t>1977 BMW 2002</t>
  </si>
  <si>
    <t>1965 Alfa Romeo GT Junior</t>
  </si>
  <si>
    <t>1976 Alfa GTV</t>
  </si>
  <si>
    <t>1968 Ford Escort</t>
  </si>
  <si>
    <t>1976 Datsun 160 SSS</t>
  </si>
  <si>
    <t>1969 Datsun 240</t>
  </si>
  <si>
    <t>1970 Alfa GTV</t>
  </si>
  <si>
    <t>Datsun 200 GX</t>
  </si>
  <si>
    <t>1966 Alfa Junior</t>
  </si>
  <si>
    <t>Ford Escort Mk2</t>
  </si>
  <si>
    <t>1953 Ford Prefect</t>
  </si>
  <si>
    <t>1977 Ford Escort Mk2</t>
  </si>
  <si>
    <t>Ford Anglia</t>
  </si>
  <si>
    <t>1976 Datsun 160</t>
  </si>
  <si>
    <t>1969 BMW 2002</t>
  </si>
  <si>
    <t>1969 Ford Escort Mk1</t>
  </si>
  <si>
    <t>1973 Mercedes-Benz 280E</t>
  </si>
  <si>
    <t>Ian Odendaal</t>
  </si>
  <si>
    <t>Alfa Romeo GT Junior</t>
  </si>
  <si>
    <t>1980 Mercedes-Benz 280E</t>
  </si>
  <si>
    <t>George Economides</t>
  </si>
  <si>
    <t>1960 Chev Can Am</t>
  </si>
  <si>
    <t>1971 Chev Camaro</t>
  </si>
  <si>
    <t>1965 Alfa Giulia</t>
  </si>
  <si>
    <t>Ford Cortina</t>
  </si>
  <si>
    <t>Chev SS</t>
  </si>
  <si>
    <t>1968 Ford Escort BDA</t>
  </si>
  <si>
    <t>Seef Fourie Snr</t>
  </si>
  <si>
    <t>Datsun 160</t>
  </si>
  <si>
    <t>1975 Ford Escort Mk1 1600</t>
  </si>
  <si>
    <t>VW Razor</t>
  </si>
  <si>
    <t>1969 Ford Escort</t>
  </si>
  <si>
    <t>L A van Zyl</t>
  </si>
  <si>
    <t>Alfa Romeo Berlina</t>
  </si>
  <si>
    <t>Richard De Roos</t>
  </si>
  <si>
    <t>Alfa GT Junior</t>
  </si>
  <si>
    <t xml:space="preserve">Ford Escort </t>
  </si>
  <si>
    <t>1966 Renault Rio</t>
  </si>
  <si>
    <t>1977 Mercedes-Benz 280E</t>
  </si>
  <si>
    <t>1964 Ford Fairlane</t>
  </si>
  <si>
    <t>1975 Mercedes-Benz 280E</t>
  </si>
  <si>
    <t>Koos Louw</t>
  </si>
  <si>
    <t>Mercedes-Benz 280</t>
  </si>
  <si>
    <t>1965 Lotus Cortina</t>
  </si>
  <si>
    <t>Jaco Greyling</t>
  </si>
  <si>
    <t>Alfa Berlina</t>
  </si>
  <si>
    <t>Steff Snyders</t>
  </si>
  <si>
    <t>Wernher hartzenberg</t>
  </si>
  <si>
    <t>Roy Obery</t>
  </si>
  <si>
    <t>Richard Pott</t>
  </si>
  <si>
    <t>Johan Steenkamp</t>
  </si>
  <si>
    <t>F/G</t>
  </si>
  <si>
    <t>59
139</t>
  </si>
  <si>
    <t>1969 Porsche 356
1982 Porsche 928S</t>
  </si>
  <si>
    <t>224
244</t>
  </si>
  <si>
    <t>1971 Fiat 124 Sport Coupe
1968 Alfa Berlina 2000</t>
  </si>
  <si>
    <t>76
22</t>
  </si>
  <si>
    <t>1973 Mercedes Benz 350S
Jaguar MkII</t>
  </si>
  <si>
    <t>HR0544</t>
  </si>
  <si>
    <t>1975 Citroen CX2200 Palace
Citroen GS 1220 Club</t>
  </si>
  <si>
    <t>46
9</t>
  </si>
  <si>
    <t>Stuart Tudor-Owen</t>
  </si>
  <si>
    <t>1994 Mercedes Benz 190E
1974 Datsun 160U SSS</t>
  </si>
  <si>
    <t>HR0442</t>
  </si>
  <si>
    <t>Bert van Aarle</t>
  </si>
  <si>
    <t>Lotus Elite M75</t>
  </si>
  <si>
    <t>HR0074</t>
  </si>
  <si>
    <t>1972 Mercedes Benz 280E</t>
  </si>
  <si>
    <t>Julian Van Der Watt</t>
  </si>
  <si>
    <t>Andrew Schofield</t>
  </si>
  <si>
    <t xml:space="preserve">                                              2017 SOUTH AFRICAN NORTHERN REGIONS FORMULA FORD KENT REGIONAL CHAMPIONSHIP</t>
  </si>
  <si>
    <t xml:space="preserve">                                                                             2017 Sports &amp; GT Pre 84 </t>
  </si>
  <si>
    <t>A/E</t>
  </si>
  <si>
    <t>5/80</t>
  </si>
  <si>
    <t>Alan Poulter</t>
  </si>
  <si>
    <t xml:space="preserve"> TOTAL POINTS</t>
  </si>
</sst>
</file>

<file path=xl/styles.xml><?xml version="1.0" encoding="utf-8"?>
<styleSheet xmlns="http://schemas.openxmlformats.org/spreadsheetml/2006/main">
  <numFmts count="4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_-&quot;R&quot;\ * #,##0_-;\-&quot;R&quot;\ * #,##0_-;_-&quot;R&quot;\ * &quot;-&quot;_-;_-@_-"/>
    <numFmt numFmtId="187" formatCode="_-&quot;R&quot;\ * #,##0.00_-;\-&quot;R&quot;\ * #,##0.00_-;_-&quot;R&quot;\ * &quot;-&quot;??_-;_-@_-"/>
    <numFmt numFmtId="188" formatCode="###0;###0"/>
    <numFmt numFmtId="189" formatCode="[$-1C09]dd\ mmmm\ yyyy;@"/>
    <numFmt numFmtId="190" formatCode="&quot;R&quot;#,##0;[Red]\-&quot;R&quot;#,##0"/>
    <numFmt numFmtId="191" formatCode="&quot;R&quot;\ #,##0;[Red]&quot;R&quot;\ \-#,##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Univers Condensed"/>
      <family val="2"/>
    </font>
    <font>
      <b/>
      <sz val="10"/>
      <name val="Univers Condensed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2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b/>
      <i/>
      <sz val="12"/>
      <color indexed="8"/>
      <name val="Verdana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i/>
      <sz val="12"/>
      <color theme="1"/>
      <name val="Verdana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5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64" fillId="14" borderId="15" xfId="0" applyFont="1" applyFill="1" applyBorder="1" applyAlignment="1">
      <alignment horizontal="center"/>
    </xf>
    <xf numFmtId="0" fontId="64" fillId="14" borderId="0" xfId="0" applyFont="1" applyFill="1" applyBorder="1" applyAlignment="1">
      <alignment horizontal="center"/>
    </xf>
    <xf numFmtId="0" fontId="64" fillId="14" borderId="16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30" fillId="14" borderId="10" xfId="0" applyFont="1" applyFill="1" applyBorder="1" applyAlignment="1">
      <alignment/>
    </xf>
    <xf numFmtId="0" fontId="64" fillId="14" borderId="12" xfId="0" applyFont="1" applyFill="1" applyBorder="1" applyAlignment="1">
      <alignment wrapText="1"/>
    </xf>
    <xf numFmtId="0" fontId="64" fillId="14" borderId="17" xfId="0" applyFont="1" applyFill="1" applyBorder="1" applyAlignment="1">
      <alignment wrapText="1"/>
    </xf>
    <xf numFmtId="0" fontId="64" fillId="14" borderId="13" xfId="0" applyFont="1" applyFill="1" applyBorder="1" applyAlignment="1">
      <alignment wrapText="1"/>
    </xf>
    <xf numFmtId="6" fontId="64" fillId="14" borderId="18" xfId="0" applyNumberFormat="1" applyFont="1" applyFill="1" applyBorder="1" applyAlignment="1">
      <alignment horizontal="center"/>
    </xf>
    <xf numFmtId="6" fontId="64" fillId="14" borderId="19" xfId="0" applyNumberFormat="1" applyFont="1" applyFill="1" applyBorder="1" applyAlignment="1">
      <alignment horizontal="center"/>
    </xf>
    <xf numFmtId="6" fontId="64" fillId="14" borderId="20" xfId="0" applyNumberFormat="1" applyFont="1" applyFill="1" applyBorder="1" applyAlignment="1">
      <alignment horizontal="center"/>
    </xf>
    <xf numFmtId="6" fontId="64" fillId="14" borderId="21" xfId="0" applyNumberFormat="1" applyFont="1" applyFill="1" applyBorder="1" applyAlignment="1">
      <alignment horizontal="center"/>
    </xf>
    <xf numFmtId="0" fontId="66" fillId="0" borderId="22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2" xfId="0" applyFill="1" applyBorder="1" applyAlignment="1">
      <alignment/>
    </xf>
    <xf numFmtId="0" fontId="67" fillId="0" borderId="0" xfId="0" applyFont="1" applyAlignment="1">
      <alignment vertical="center" wrapText="1"/>
    </xf>
    <xf numFmtId="6" fontId="64" fillId="14" borderId="29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0" fillId="14" borderId="32" xfId="0" applyFont="1" applyFill="1" applyBorder="1" applyAlignment="1">
      <alignment/>
    </xf>
    <xf numFmtId="190" fontId="64" fillId="14" borderId="33" xfId="0" applyNumberFormat="1" applyFont="1" applyFill="1" applyBorder="1" applyAlignment="1">
      <alignment horizontal="center"/>
    </xf>
    <xf numFmtId="6" fontId="64" fillId="14" borderId="34" xfId="0" applyNumberFormat="1" applyFont="1" applyFill="1" applyBorder="1" applyAlignment="1">
      <alignment horizontal="center"/>
    </xf>
    <xf numFmtId="6" fontId="33" fillId="14" borderId="34" xfId="0" applyNumberFormat="1" applyFont="1" applyFill="1" applyBorder="1" applyAlignment="1">
      <alignment horizontal="center"/>
    </xf>
    <xf numFmtId="190" fontId="64" fillId="14" borderId="35" xfId="0" applyNumberFormat="1" applyFont="1" applyFill="1" applyBorder="1" applyAlignment="1">
      <alignment horizontal="center"/>
    </xf>
    <xf numFmtId="6" fontId="64" fillId="14" borderId="36" xfId="0" applyNumberFormat="1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64" fillId="14" borderId="10" xfId="0" applyFont="1" applyFill="1" applyBorder="1" applyAlignment="1">
      <alignment/>
    </xf>
    <xf numFmtId="0" fontId="34" fillId="0" borderId="26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64" fillId="14" borderId="22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64" fillId="14" borderId="39" xfId="0" applyFont="1" applyFill="1" applyBorder="1" applyAlignment="1">
      <alignment/>
    </xf>
    <xf numFmtId="0" fontId="68" fillId="0" borderId="0" xfId="0" applyFont="1" applyAlignment="1">
      <alignment/>
    </xf>
    <xf numFmtId="1" fontId="68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69" fillId="34" borderId="0" xfId="0" applyFont="1" applyFill="1" applyBorder="1" applyAlignment="1">
      <alignment/>
    </xf>
    <xf numFmtId="49" fontId="5" fillId="35" borderId="12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left"/>
    </xf>
    <xf numFmtId="1" fontId="6" fillId="35" borderId="14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4" borderId="0" xfId="0" applyFont="1" applyFill="1" applyBorder="1" applyAlignment="1">
      <alignment/>
    </xf>
    <xf numFmtId="49" fontId="6" fillId="35" borderId="18" xfId="0" applyNumberFormat="1" applyFont="1" applyFill="1" applyBorder="1" applyAlignment="1">
      <alignment horizontal="center"/>
    </xf>
    <xf numFmtId="49" fontId="6" fillId="35" borderId="19" xfId="0" applyNumberFormat="1" applyFont="1" applyFill="1" applyBorder="1" applyAlignment="1">
      <alignment horizontal="center"/>
    </xf>
    <xf numFmtId="49" fontId="6" fillId="35" borderId="21" xfId="0" applyNumberFormat="1" applyFont="1" applyFill="1" applyBorder="1" applyAlignment="1">
      <alignment horizontal="center"/>
    </xf>
    <xf numFmtId="49" fontId="7" fillId="35" borderId="40" xfId="0" applyNumberFormat="1" applyFont="1" applyFill="1" applyBorder="1" applyAlignment="1">
      <alignment horizontal="center"/>
    </xf>
    <xf numFmtId="49" fontId="7" fillId="35" borderId="41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6" fillId="35" borderId="43" xfId="0" applyNumberFormat="1" applyFont="1" applyFill="1" applyBorder="1" applyAlignment="1">
      <alignment horizontal="center"/>
    </xf>
    <xf numFmtId="0" fontId="8" fillId="36" borderId="37" xfId="62" applyNumberFormat="1" applyFont="1" applyFill="1" applyBorder="1" applyAlignment="1">
      <alignment horizontal="center"/>
      <protection/>
    </xf>
    <xf numFmtId="1" fontId="8" fillId="36" borderId="38" xfId="60" applyFont="1" applyFill="1" applyBorder="1" applyAlignment="1">
      <alignment horizontal="center"/>
      <protection/>
    </xf>
    <xf numFmtId="1" fontId="8" fillId="36" borderId="44" xfId="60" applyFont="1" applyFill="1" applyBorder="1" applyAlignment="1">
      <alignment horizontal="center"/>
      <protection/>
    </xf>
    <xf numFmtId="0" fontId="8" fillId="37" borderId="37" xfId="62" applyNumberFormat="1" applyFont="1" applyFill="1" applyBorder="1" applyAlignment="1">
      <alignment horizontal="center"/>
      <protection/>
    </xf>
    <xf numFmtId="1" fontId="8" fillId="37" borderId="38" xfId="60" applyFont="1" applyFill="1" applyBorder="1" applyAlignment="1">
      <alignment horizontal="center"/>
      <protection/>
    </xf>
    <xf numFmtId="0" fontId="8" fillId="36" borderId="26" xfId="62" applyNumberFormat="1" applyFont="1" applyFill="1" applyBorder="1" applyAlignment="1">
      <alignment horizontal="center"/>
      <protection/>
    </xf>
    <xf numFmtId="1" fontId="8" fillId="36" borderId="9" xfId="60" applyFont="1" applyFill="1" applyBorder="1" applyAlignment="1">
      <alignment horizontal="center"/>
      <protection/>
    </xf>
    <xf numFmtId="1" fontId="8" fillId="36" borderId="27" xfId="60" applyFont="1" applyFill="1" applyBorder="1" applyAlignment="1">
      <alignment horizontal="center"/>
      <protection/>
    </xf>
    <xf numFmtId="0" fontId="8" fillId="37" borderId="26" xfId="62" applyNumberFormat="1" applyFont="1" applyFill="1" applyBorder="1" applyAlignment="1">
      <alignment horizontal="center"/>
      <protection/>
    </xf>
    <xf numFmtId="1" fontId="8" fillId="37" borderId="9" xfId="60" applyFont="1" applyFill="1" applyBorder="1" applyAlignment="1">
      <alignment horizontal="center"/>
      <protection/>
    </xf>
    <xf numFmtId="0" fontId="8" fillId="36" borderId="35" xfId="62" applyNumberFormat="1" applyFont="1" applyFill="1" applyBorder="1" applyAlignment="1">
      <alignment horizontal="center"/>
      <protection/>
    </xf>
    <xf numFmtId="1" fontId="8" fillId="36" borderId="36" xfId="60" applyFont="1" applyFill="1" applyBorder="1" applyAlignment="1">
      <alignment horizontal="center"/>
      <protection/>
    </xf>
    <xf numFmtId="1" fontId="8" fillId="36" borderId="45" xfId="60" applyFont="1" applyFill="1" applyBorder="1" applyAlignment="1">
      <alignment horizontal="center"/>
      <protection/>
    </xf>
    <xf numFmtId="0" fontId="8" fillId="37" borderId="35" xfId="62" applyNumberFormat="1" applyFont="1" applyFill="1" applyBorder="1" applyAlignment="1">
      <alignment horizontal="center"/>
      <protection/>
    </xf>
    <xf numFmtId="1" fontId="8" fillId="37" borderId="36" xfId="60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9" fillId="38" borderId="22" xfId="0" applyNumberFormat="1" applyFont="1" applyFill="1" applyBorder="1" applyAlignment="1">
      <alignment horizontal="center" vertical="top" wrapText="1"/>
    </xf>
    <xf numFmtId="6" fontId="64" fillId="14" borderId="43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70" fillId="0" borderId="23" xfId="0" applyFont="1" applyFill="1" applyBorder="1" applyAlignment="1">
      <alignment horizontal="center"/>
    </xf>
    <xf numFmtId="0" fontId="64" fillId="14" borderId="47" xfId="0" applyFont="1" applyFill="1" applyBorder="1" applyAlignment="1">
      <alignment/>
    </xf>
    <xf numFmtId="0" fontId="66" fillId="0" borderId="39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34" fillId="0" borderId="4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8" fillId="34" borderId="46" xfId="0" applyFont="1" applyFill="1" applyBorder="1" applyAlignment="1">
      <alignment/>
    </xf>
    <xf numFmtId="0" fontId="38" fillId="34" borderId="28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38" fillId="0" borderId="28" xfId="0" applyFont="1" applyBorder="1" applyAlignment="1">
      <alignment/>
    </xf>
    <xf numFmtId="0" fontId="38" fillId="0" borderId="28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72" fillId="0" borderId="22" xfId="0" applyFont="1" applyBorder="1" applyAlignment="1">
      <alignment/>
    </xf>
    <xf numFmtId="0" fontId="64" fillId="0" borderId="25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64" fillId="0" borderId="51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56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38" fillId="34" borderId="28" xfId="0" applyFont="1" applyFill="1" applyBorder="1" applyAlignment="1">
      <alignment/>
    </xf>
    <xf numFmtId="0" fontId="38" fillId="34" borderId="28" xfId="0" applyNumberFormat="1" applyFont="1" applyFill="1" applyBorder="1" applyAlignment="1">
      <alignment horizontal="center"/>
    </xf>
    <xf numFmtId="0" fontId="64" fillId="14" borderId="10" xfId="0" applyFont="1" applyFill="1" applyBorder="1" applyAlignment="1">
      <alignment horizontal="center" wrapText="1"/>
    </xf>
    <xf numFmtId="0" fontId="38" fillId="34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34" borderId="22" xfId="0" applyNumberFormat="1" applyFont="1" applyFill="1" applyBorder="1" applyAlignment="1">
      <alignment horizontal="center"/>
    </xf>
    <xf numFmtId="6" fontId="64" fillId="14" borderId="57" xfId="0" applyNumberFormat="1" applyFont="1" applyFill="1" applyBorder="1" applyAlignment="1">
      <alignment horizontal="center"/>
    </xf>
    <xf numFmtId="6" fontId="64" fillId="14" borderId="58" xfId="0" applyNumberFormat="1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6" fontId="6" fillId="35" borderId="0" xfId="0" applyNumberFormat="1" applyFont="1" applyFill="1" applyBorder="1" applyAlignment="1">
      <alignment horizontal="center"/>
    </xf>
    <xf numFmtId="0" fontId="73" fillId="39" borderId="12" xfId="0" applyFont="1" applyFill="1" applyBorder="1" applyAlignment="1">
      <alignment horizontal="center" wrapText="1"/>
    </xf>
    <xf numFmtId="0" fontId="7" fillId="39" borderId="17" xfId="0" applyFont="1" applyFill="1" applyBorder="1" applyAlignment="1">
      <alignment wrapText="1"/>
    </xf>
    <xf numFmtId="49" fontId="6" fillId="35" borderId="40" xfId="0" applyNumberFormat="1" applyFont="1" applyFill="1" applyBorder="1" applyAlignment="1">
      <alignment horizontal="center"/>
    </xf>
    <xf numFmtId="49" fontId="6" fillId="35" borderId="41" xfId="0" applyNumberFormat="1" applyFont="1" applyFill="1" applyBorder="1" applyAlignment="1">
      <alignment horizontal="center"/>
    </xf>
    <xf numFmtId="49" fontId="6" fillId="35" borderId="42" xfId="0" applyNumberFormat="1" applyFont="1" applyFill="1" applyBorder="1" applyAlignment="1">
      <alignment horizontal="center"/>
    </xf>
    <xf numFmtId="0" fontId="7" fillId="35" borderId="59" xfId="0" applyFont="1" applyFill="1" applyBorder="1" applyAlignment="1">
      <alignment horizontal="center" wrapText="1"/>
    </xf>
    <xf numFmtId="1" fontId="73" fillId="0" borderId="60" xfId="0" applyNumberFormat="1" applyFont="1" applyBorder="1" applyAlignment="1">
      <alignment horizontal="center"/>
    </xf>
    <xf numFmtId="0" fontId="74" fillId="37" borderId="37" xfId="0" applyNumberFormat="1" applyFont="1" applyFill="1" applyBorder="1" applyAlignment="1">
      <alignment/>
    </xf>
    <xf numFmtId="1" fontId="8" fillId="37" borderId="61" xfId="60" applyFont="1" applyFill="1" applyBorder="1" applyAlignment="1">
      <alignment horizontal="center"/>
      <protection/>
    </xf>
    <xf numFmtId="1" fontId="9" fillId="38" borderId="10" xfId="0" applyNumberFormat="1" applyFont="1" applyFill="1" applyBorder="1" applyAlignment="1">
      <alignment horizontal="center" vertical="top" wrapText="1"/>
    </xf>
    <xf numFmtId="1" fontId="73" fillId="0" borderId="28" xfId="0" applyNumberFormat="1" applyFont="1" applyBorder="1" applyAlignment="1">
      <alignment horizontal="center"/>
    </xf>
    <xf numFmtId="0" fontId="74" fillId="37" borderId="26" xfId="0" applyNumberFormat="1" applyFont="1" applyFill="1" applyBorder="1" applyAlignment="1">
      <alignment/>
    </xf>
    <xf numFmtId="1" fontId="8" fillId="36" borderId="46" xfId="60" applyFont="1" applyFill="1" applyBorder="1" applyAlignment="1">
      <alignment horizontal="center"/>
      <protection/>
    </xf>
    <xf numFmtId="1" fontId="8" fillId="37" borderId="46" xfId="60" applyFont="1" applyFill="1" applyBorder="1" applyAlignment="1">
      <alignment horizontal="center"/>
      <protection/>
    </xf>
    <xf numFmtId="0" fontId="74" fillId="37" borderId="26" xfId="0" applyFont="1" applyFill="1" applyBorder="1" applyAlignment="1">
      <alignment/>
    </xf>
    <xf numFmtId="1" fontId="10" fillId="36" borderId="9" xfId="60" applyFont="1" applyFill="1" applyBorder="1" applyAlignment="1">
      <alignment horizontal="center"/>
      <protection/>
    </xf>
    <xf numFmtId="0" fontId="74" fillId="37" borderId="26" xfId="0" applyNumberFormat="1" applyFont="1" applyFill="1" applyBorder="1" applyAlignment="1">
      <alignment/>
    </xf>
    <xf numFmtId="49" fontId="74" fillId="37" borderId="26" xfId="0" applyNumberFormat="1" applyFont="1" applyFill="1" applyBorder="1" applyAlignment="1">
      <alignment horizontal="left" wrapText="1"/>
    </xf>
    <xf numFmtId="1" fontId="8" fillId="36" borderId="57" xfId="60" applyFont="1" applyFill="1" applyBorder="1" applyAlignment="1">
      <alignment horizontal="center"/>
      <protection/>
    </xf>
    <xf numFmtId="1" fontId="8" fillId="37" borderId="57" xfId="60" applyFont="1" applyFill="1" applyBorder="1" applyAlignment="1">
      <alignment horizontal="center"/>
      <protection/>
    </xf>
    <xf numFmtId="16" fontId="6" fillId="35" borderId="62" xfId="0" applyNumberFormat="1" applyFont="1" applyFill="1" applyBorder="1" applyAlignment="1">
      <alignment horizontal="center"/>
    </xf>
    <xf numFmtId="16" fontId="6" fillId="35" borderId="63" xfId="0" applyNumberFormat="1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 wrapText="1"/>
    </xf>
    <xf numFmtId="0" fontId="64" fillId="33" borderId="64" xfId="0" applyFont="1" applyFill="1" applyBorder="1" applyAlignment="1">
      <alignment horizontal="center" wrapText="1"/>
    </xf>
    <xf numFmtId="0" fontId="0" fillId="35" borderId="17" xfId="0" applyFill="1" applyBorder="1" applyAlignment="1">
      <alignment/>
    </xf>
    <xf numFmtId="49" fontId="6" fillId="35" borderId="62" xfId="0" applyNumberFormat="1" applyFont="1" applyFill="1" applyBorder="1" applyAlignment="1">
      <alignment horizontal="center"/>
    </xf>
    <xf numFmtId="49" fontId="6" fillId="35" borderId="65" xfId="0" applyNumberFormat="1" applyFont="1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16" fontId="6" fillId="35" borderId="62" xfId="0" applyNumberFormat="1" applyFont="1" applyFill="1" applyBorder="1" applyAlignment="1">
      <alignment horizontal="left"/>
    </xf>
    <xf numFmtId="16" fontId="6" fillId="35" borderId="15" xfId="0" applyNumberFormat="1" applyFont="1" applyFill="1" applyBorder="1" applyAlignment="1">
      <alignment horizontal="center"/>
    </xf>
    <xf numFmtId="16" fontId="6" fillId="35" borderId="16" xfId="0" applyNumberFormat="1" applyFont="1" applyFill="1" applyBorder="1" applyAlignment="1">
      <alignment horizontal="center"/>
    </xf>
    <xf numFmtId="0" fontId="0" fillId="35" borderId="64" xfId="0" applyFill="1" applyBorder="1" applyAlignment="1">
      <alignment/>
    </xf>
    <xf numFmtId="0" fontId="64" fillId="33" borderId="18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8" fillId="36" borderId="38" xfId="62" applyNumberFormat="1" applyFont="1" applyFill="1" applyBorder="1" applyAlignment="1">
      <alignment horizontal="center"/>
      <protection/>
    </xf>
    <xf numFmtId="1" fontId="9" fillId="0" borderId="55" xfId="60" applyFont="1" applyFill="1" applyBorder="1" applyAlignment="1">
      <alignment horizontal="center"/>
      <protection/>
    </xf>
    <xf numFmtId="1" fontId="9" fillId="0" borderId="24" xfId="60" applyFont="1" applyFill="1" applyBorder="1" applyAlignment="1">
      <alignment horizont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36" borderId="9" xfId="62" applyNumberFormat="1" applyFont="1" applyFill="1" applyBorder="1" applyAlignment="1">
      <alignment horizontal="center"/>
      <protection/>
    </xf>
    <xf numFmtId="1" fontId="9" fillId="0" borderId="31" xfId="60" applyFont="1" applyFill="1" applyBorder="1" applyAlignment="1">
      <alignment horizontal="center"/>
      <protection/>
    </xf>
    <xf numFmtId="1" fontId="9" fillId="0" borderId="9" xfId="60" applyFont="1" applyFill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73" fillId="0" borderId="31" xfId="0" applyFont="1" applyFill="1" applyBorder="1" applyAlignment="1">
      <alignment horizontal="center"/>
    </xf>
    <xf numFmtId="0" fontId="73" fillId="0" borderId="9" xfId="0" applyFont="1" applyFill="1" applyBorder="1" applyAlignment="1">
      <alignment horizontal="center"/>
    </xf>
    <xf numFmtId="0" fontId="74" fillId="0" borderId="31" xfId="0" applyFont="1" applyFill="1" applyBorder="1" applyAlignment="1">
      <alignment horizontal="center"/>
    </xf>
    <xf numFmtId="0" fontId="74" fillId="0" borderId="9" xfId="0" applyFont="1" applyFill="1" applyBorder="1" applyAlignment="1">
      <alignment horizontal="center"/>
    </xf>
    <xf numFmtId="1" fontId="8" fillId="0" borderId="31" xfId="60" applyFont="1" applyFill="1" applyBorder="1" applyAlignment="1">
      <alignment horizontal="center"/>
      <protection/>
    </xf>
    <xf numFmtId="1" fontId="8" fillId="0" borderId="9" xfId="60" applyFont="1" applyFill="1" applyBorder="1" applyAlignment="1">
      <alignment horizontal="center"/>
      <protection/>
    </xf>
    <xf numFmtId="1" fontId="9" fillId="0" borderId="31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66" xfId="60" applyFont="1" applyFill="1" applyBorder="1" applyAlignment="1">
      <alignment horizontal="center"/>
      <protection/>
    </xf>
    <xf numFmtId="1" fontId="9" fillId="0" borderId="34" xfId="60" applyFont="1" applyFill="1" applyBorder="1" applyAlignment="1">
      <alignment horizontal="center"/>
      <protection/>
    </xf>
    <xf numFmtId="0" fontId="0" fillId="0" borderId="34" xfId="0" applyFill="1" applyBorder="1" applyAlignment="1">
      <alignment/>
    </xf>
    <xf numFmtId="0" fontId="0" fillId="0" borderId="58" xfId="0" applyFill="1" applyBorder="1" applyAlignment="1">
      <alignment/>
    </xf>
    <xf numFmtId="1" fontId="9" fillId="0" borderId="67" xfId="60" applyFont="1" applyFill="1" applyBorder="1" applyAlignment="1">
      <alignment horizontal="center"/>
      <protection/>
    </xf>
    <xf numFmtId="1" fontId="9" fillId="0" borderId="36" xfId="60" applyFont="1" applyFill="1" applyBorder="1" applyAlignment="1">
      <alignment horizontal="center"/>
      <protection/>
    </xf>
    <xf numFmtId="0" fontId="0" fillId="0" borderId="36" xfId="0" applyFill="1" applyBorder="1" applyAlignment="1">
      <alignment/>
    </xf>
    <xf numFmtId="0" fontId="0" fillId="0" borderId="45" xfId="0" applyFill="1" applyBorder="1" applyAlignment="1">
      <alignment/>
    </xf>
    <xf numFmtId="0" fontId="43" fillId="34" borderId="46" xfId="0" applyFont="1" applyFill="1" applyBorder="1" applyAlignment="1">
      <alignment/>
    </xf>
    <xf numFmtId="0" fontId="43" fillId="34" borderId="22" xfId="0" applyNumberFormat="1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0" borderId="46" xfId="0" applyFont="1" applyBorder="1" applyAlignment="1">
      <alignment/>
    </xf>
    <xf numFmtId="0" fontId="43" fillId="34" borderId="22" xfId="0" applyFont="1" applyFill="1" applyBorder="1" applyAlignment="1">
      <alignment horizontal="center"/>
    </xf>
    <xf numFmtId="0" fontId="75" fillId="0" borderId="30" xfId="0" applyFont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34" fillId="0" borderId="22" xfId="0" applyFont="1" applyBorder="1" applyAlignment="1">
      <alignment/>
    </xf>
    <xf numFmtId="0" fontId="0" fillId="0" borderId="0" xfId="0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64" fillId="14" borderId="68" xfId="0" applyFont="1" applyFill="1" applyBorder="1" applyAlignment="1">
      <alignment vertical="center"/>
    </xf>
    <xf numFmtId="0" fontId="76" fillId="0" borderId="0" xfId="0" applyFont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center" wrapText="1"/>
    </xf>
    <xf numFmtId="189" fontId="6" fillId="34" borderId="21" xfId="0" applyNumberFormat="1" applyFont="1" applyFill="1" applyBorder="1" applyAlignment="1">
      <alignment horizontal="left"/>
    </xf>
    <xf numFmtId="49" fontId="7" fillId="39" borderId="64" xfId="0" applyNumberFormat="1" applyFont="1" applyFill="1" applyBorder="1" applyAlignment="1">
      <alignment horizontal="center" wrapText="1"/>
    </xf>
    <xf numFmtId="0" fontId="7" fillId="39" borderId="16" xfId="0" applyFont="1" applyFill="1" applyBorder="1" applyAlignment="1">
      <alignment horizontal="left" wrapText="1"/>
    </xf>
    <xf numFmtId="1" fontId="74" fillId="37" borderId="38" xfId="0" applyNumberFormat="1" applyFont="1" applyFill="1" applyBorder="1" applyAlignment="1">
      <alignment horizontal="center"/>
    </xf>
    <xf numFmtId="0" fontId="74" fillId="37" borderId="44" xfId="0" applyNumberFormat="1" applyFont="1" applyFill="1" applyBorder="1" applyAlignment="1">
      <alignment/>
    </xf>
    <xf numFmtId="0" fontId="8" fillId="36" borderId="69" xfId="62" applyNumberFormat="1" applyFont="1" applyFill="1" applyBorder="1" applyAlignment="1">
      <alignment horizontal="center"/>
      <protection/>
    </xf>
    <xf numFmtId="0" fontId="8" fillId="36" borderId="61" xfId="62" applyNumberFormat="1" applyFont="1" applyFill="1" applyBorder="1" applyAlignment="1">
      <alignment horizontal="center"/>
      <protection/>
    </xf>
    <xf numFmtId="0" fontId="8" fillId="34" borderId="37" xfId="62" applyNumberFormat="1" applyFont="1" applyFill="1" applyBorder="1" applyAlignment="1">
      <alignment horizontal="center"/>
      <protection/>
    </xf>
    <xf numFmtId="1" fontId="8" fillId="34" borderId="38" xfId="60" applyFont="1" applyFill="1" applyBorder="1" applyAlignment="1">
      <alignment horizontal="center"/>
      <protection/>
    </xf>
    <xf numFmtId="1" fontId="8" fillId="34" borderId="61" xfId="60" applyFont="1" applyFill="1" applyBorder="1" applyAlignment="1">
      <alignment horizontal="center"/>
      <protection/>
    </xf>
    <xf numFmtId="0" fontId="8" fillId="34" borderId="69" xfId="62" applyNumberFormat="1" applyFont="1" applyFill="1" applyBorder="1" applyAlignment="1">
      <alignment horizontal="center"/>
      <protection/>
    </xf>
    <xf numFmtId="1" fontId="74" fillId="37" borderId="9" xfId="0" applyNumberFormat="1" applyFont="1" applyFill="1" applyBorder="1" applyAlignment="1">
      <alignment horizontal="center"/>
    </xf>
    <xf numFmtId="0" fontId="74" fillId="37" borderId="27" xfId="0" applyNumberFormat="1" applyFont="1" applyFill="1" applyBorder="1" applyAlignment="1">
      <alignment/>
    </xf>
    <xf numFmtId="0" fontId="8" fillId="36" borderId="31" xfId="62" applyNumberFormat="1" applyFont="1" applyFill="1" applyBorder="1" applyAlignment="1">
      <alignment horizontal="center"/>
      <protection/>
    </xf>
    <xf numFmtId="0" fontId="8" fillId="36" borderId="46" xfId="62" applyNumberFormat="1" applyFont="1" applyFill="1" applyBorder="1" applyAlignment="1">
      <alignment horizontal="center"/>
      <protection/>
    </xf>
    <xf numFmtId="0" fontId="8" fillId="34" borderId="26" xfId="62" applyNumberFormat="1" applyFont="1" applyFill="1" applyBorder="1" applyAlignment="1">
      <alignment horizontal="center"/>
      <protection/>
    </xf>
    <xf numFmtId="1" fontId="8" fillId="34" borderId="9" xfId="60" applyFont="1" applyFill="1" applyBorder="1" applyAlignment="1">
      <alignment horizontal="center"/>
      <protection/>
    </xf>
    <xf numFmtId="1" fontId="8" fillId="34" borderId="46" xfId="60" applyFont="1" applyFill="1" applyBorder="1" applyAlignment="1">
      <alignment horizontal="center"/>
      <protection/>
    </xf>
    <xf numFmtId="0" fontId="8" fillId="34" borderId="31" xfId="62" applyNumberFormat="1" applyFont="1" applyFill="1" applyBorder="1" applyAlignment="1">
      <alignment horizontal="center"/>
      <protection/>
    </xf>
    <xf numFmtId="0" fontId="10" fillId="36" borderId="31" xfId="62" applyNumberFormat="1" applyFont="1" applyFill="1" applyBorder="1" applyAlignment="1">
      <alignment horizontal="center"/>
      <protection/>
    </xf>
    <xf numFmtId="1" fontId="10" fillId="36" borderId="27" xfId="60" applyFont="1" applyFill="1" applyBorder="1" applyAlignment="1">
      <alignment horizontal="center"/>
      <protection/>
    </xf>
    <xf numFmtId="0" fontId="74" fillId="37" borderId="9" xfId="0" applyNumberFormat="1" applyFont="1" applyFill="1" applyBorder="1" applyAlignment="1">
      <alignment horizontal="center"/>
    </xf>
    <xf numFmtId="49" fontId="74" fillId="37" borderId="27" xfId="0" applyNumberFormat="1" applyFont="1" applyFill="1" applyBorder="1" applyAlignment="1">
      <alignment horizontal="left" vertical="center"/>
    </xf>
    <xf numFmtId="0" fontId="74" fillId="37" borderId="27" xfId="0" applyNumberFormat="1" applyFont="1" applyFill="1" applyBorder="1" applyAlignment="1">
      <alignment horizontal="left" vertical="center"/>
    </xf>
    <xf numFmtId="0" fontId="8" fillId="37" borderId="27" xfId="0" applyFont="1" applyFill="1" applyBorder="1" applyAlignment="1">
      <alignment horizontal="left" vertical="center"/>
    </xf>
    <xf numFmtId="0" fontId="74" fillId="37" borderId="9" xfId="0" applyFont="1" applyFill="1" applyBorder="1" applyAlignment="1">
      <alignment horizontal="center" wrapText="1"/>
    </xf>
    <xf numFmtId="0" fontId="8" fillId="37" borderId="27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center"/>
    </xf>
    <xf numFmtId="1" fontId="8" fillId="37" borderId="27" xfId="60" applyFont="1" applyFill="1" applyBorder="1" applyAlignment="1">
      <alignment horizontal="center"/>
      <protection/>
    </xf>
    <xf numFmtId="1" fontId="10" fillId="36" borderId="34" xfId="60" applyFont="1" applyFill="1" applyBorder="1" applyAlignment="1">
      <alignment horizontal="center"/>
      <protection/>
    </xf>
    <xf numFmtId="1" fontId="10" fillId="36" borderId="58" xfId="60" applyFont="1" applyFill="1" applyBorder="1" applyAlignment="1">
      <alignment horizontal="center"/>
      <protection/>
    </xf>
    <xf numFmtId="0" fontId="8" fillId="37" borderId="33" xfId="62" applyNumberFormat="1" applyFont="1" applyFill="1" applyBorder="1" applyAlignment="1">
      <alignment horizontal="center"/>
      <protection/>
    </xf>
    <xf numFmtId="1" fontId="8" fillId="37" borderId="34" xfId="60" applyFont="1" applyFill="1" applyBorder="1" applyAlignment="1">
      <alignment horizontal="center"/>
      <protection/>
    </xf>
    <xf numFmtId="1" fontId="8" fillId="37" borderId="70" xfId="60" applyFont="1" applyFill="1" applyBorder="1" applyAlignment="1">
      <alignment horizontal="center"/>
      <protection/>
    </xf>
    <xf numFmtId="1" fontId="73" fillId="0" borderId="48" xfId="0" applyNumberFormat="1" applyFont="1" applyBorder="1" applyAlignment="1">
      <alignment horizontal="center"/>
    </xf>
    <xf numFmtId="0" fontId="74" fillId="37" borderId="71" xfId="0" applyNumberFormat="1" applyFont="1" applyFill="1" applyBorder="1" applyAlignment="1">
      <alignment/>
    </xf>
    <xf numFmtId="1" fontId="74" fillId="37" borderId="72" xfId="0" applyNumberFormat="1" applyFont="1" applyFill="1" applyBorder="1" applyAlignment="1">
      <alignment horizontal="center"/>
    </xf>
    <xf numFmtId="0" fontId="74" fillId="37" borderId="73" xfId="0" applyNumberFormat="1" applyFont="1" applyFill="1" applyBorder="1" applyAlignment="1">
      <alignment/>
    </xf>
    <xf numFmtId="0" fontId="8" fillId="36" borderId="74" xfId="62" applyNumberFormat="1" applyFont="1" applyFill="1" applyBorder="1" applyAlignment="1">
      <alignment horizontal="center"/>
      <protection/>
    </xf>
    <xf numFmtId="1" fontId="10" fillId="36" borderId="36" xfId="60" applyFont="1" applyFill="1" applyBorder="1" applyAlignment="1">
      <alignment horizontal="center"/>
      <protection/>
    </xf>
    <xf numFmtId="1" fontId="10" fillId="36" borderId="45" xfId="60" applyFont="1" applyFill="1" applyBorder="1" applyAlignment="1">
      <alignment horizontal="center"/>
      <protection/>
    </xf>
    <xf numFmtId="0" fontId="8" fillId="34" borderId="35" xfId="62" applyNumberFormat="1" applyFont="1" applyFill="1" applyBorder="1" applyAlignment="1">
      <alignment horizontal="center"/>
      <protection/>
    </xf>
    <xf numFmtId="1" fontId="8" fillId="34" borderId="36" xfId="60" applyFont="1" applyFill="1" applyBorder="1" applyAlignment="1">
      <alignment horizontal="center"/>
      <protection/>
    </xf>
    <xf numFmtId="1" fontId="8" fillId="34" borderId="57" xfId="60" applyFont="1" applyFill="1" applyBorder="1" applyAlignment="1">
      <alignment horizontal="center"/>
      <protection/>
    </xf>
    <xf numFmtId="1" fontId="8" fillId="37" borderId="45" xfId="60" applyFont="1" applyFill="1" applyBorder="1" applyAlignment="1">
      <alignment horizontal="center"/>
      <protection/>
    </xf>
    <xf numFmtId="0" fontId="8" fillId="34" borderId="67" xfId="6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4" fillId="0" borderId="47" xfId="0" applyFont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64" fillId="14" borderId="32" xfId="0" applyFont="1" applyFill="1" applyBorder="1" applyAlignment="1">
      <alignment wrapText="1"/>
    </xf>
    <xf numFmtId="0" fontId="66" fillId="0" borderId="1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 wrapText="1"/>
    </xf>
    <xf numFmtId="0" fontId="65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64" fillId="14" borderId="10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64" fillId="1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64" fillId="14" borderId="39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75" fillId="0" borderId="46" xfId="0" applyFont="1" applyFill="1" applyBorder="1" applyAlignment="1">
      <alignment/>
    </xf>
    <xf numFmtId="0" fontId="43" fillId="0" borderId="48" xfId="0" applyFont="1" applyBorder="1" applyAlignment="1">
      <alignment/>
    </xf>
    <xf numFmtId="0" fontId="43" fillId="34" borderId="39" xfId="0" applyFont="1" applyFill="1" applyBorder="1" applyAlignment="1">
      <alignment horizontal="center"/>
    </xf>
    <xf numFmtId="0" fontId="75" fillId="0" borderId="49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34" fillId="0" borderId="55" xfId="0" applyFont="1" applyFill="1" applyBorder="1" applyAlignment="1">
      <alignment horizontal="center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0" fontId="64" fillId="14" borderId="22" xfId="0" applyFont="1" applyFill="1" applyBorder="1" applyAlignment="1">
      <alignment/>
    </xf>
    <xf numFmtId="6" fontId="64" fillId="14" borderId="34" xfId="0" applyNumberFormat="1" applyFont="1" applyFill="1" applyBorder="1" applyAlignment="1">
      <alignment horizontal="center"/>
    </xf>
    <xf numFmtId="0" fontId="64" fillId="14" borderId="17" xfId="0" applyFont="1" applyFill="1" applyBorder="1" applyAlignment="1">
      <alignment wrapText="1"/>
    </xf>
    <xf numFmtId="190" fontId="64" fillId="14" borderId="33" xfId="0" applyNumberFormat="1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190" fontId="64" fillId="14" borderId="35" xfId="0" applyNumberFormat="1" applyFont="1" applyFill="1" applyBorder="1" applyAlignment="1">
      <alignment horizontal="center"/>
    </xf>
    <xf numFmtId="0" fontId="30" fillId="14" borderId="32" xfId="0" applyFont="1" applyFill="1" applyBorder="1" applyAlignment="1">
      <alignment/>
    </xf>
    <xf numFmtId="0" fontId="34" fillId="0" borderId="26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2" xfId="0" applyFont="1" applyFill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14" borderId="22" xfId="0" applyFont="1" applyFill="1" applyBorder="1" applyAlignment="1">
      <alignment/>
    </xf>
    <xf numFmtId="0" fontId="34" fillId="0" borderId="0" xfId="0" applyFont="1" applyAlignment="1">
      <alignment/>
    </xf>
    <xf numFmtId="190" fontId="34" fillId="14" borderId="33" xfId="0" applyNumberFormat="1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190" fontId="33" fillId="14" borderId="66" xfId="0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0" fillId="0" borderId="51" xfId="0" applyBorder="1" applyAlignment="1">
      <alignment/>
    </xf>
    <xf numFmtId="6" fontId="64" fillId="14" borderId="45" xfId="0" applyNumberFormat="1" applyFont="1" applyFill="1" applyBorder="1" applyAlignment="1">
      <alignment horizontal="center"/>
    </xf>
    <xf numFmtId="16" fontId="64" fillId="14" borderId="15" xfId="0" applyNumberFormat="1" applyFont="1" applyFill="1" applyBorder="1" applyAlignment="1">
      <alignment horizontal="center"/>
    </xf>
    <xf numFmtId="16" fontId="64" fillId="14" borderId="0" xfId="0" applyNumberFormat="1" applyFont="1" applyFill="1" applyBorder="1" applyAlignment="1">
      <alignment horizontal="center"/>
    </xf>
    <xf numFmtId="16" fontId="64" fillId="14" borderId="16" xfId="0" applyNumberFormat="1" applyFont="1" applyFill="1" applyBorder="1" applyAlignment="1">
      <alignment horizontal="center"/>
    </xf>
    <xf numFmtId="0" fontId="64" fillId="14" borderId="17" xfId="0" applyFont="1" applyFill="1" applyBorder="1" applyAlignment="1">
      <alignment horizontal="center" vertical="center" wrapText="1"/>
    </xf>
    <xf numFmtId="0" fontId="64" fillId="14" borderId="64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64" fillId="14" borderId="12" xfId="0" applyFont="1" applyFill="1" applyBorder="1" applyAlignment="1">
      <alignment horizontal="center"/>
    </xf>
    <xf numFmtId="0" fontId="64" fillId="14" borderId="13" xfId="0" applyFont="1" applyFill="1" applyBorder="1" applyAlignment="1">
      <alignment horizontal="center"/>
    </xf>
    <xf numFmtId="0" fontId="64" fillId="1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4" fillId="14" borderId="17" xfId="0" applyFont="1" applyFill="1" applyBorder="1" applyAlignment="1">
      <alignment horizontal="center" wrapText="1"/>
    </xf>
    <xf numFmtId="0" fontId="64" fillId="14" borderId="64" xfId="0" applyFont="1" applyFill="1" applyBorder="1" applyAlignment="1">
      <alignment horizontal="center" wrapText="1"/>
    </xf>
    <xf numFmtId="0" fontId="64" fillId="14" borderId="68" xfId="0" applyFont="1" applyFill="1" applyBorder="1" applyAlignment="1">
      <alignment horizontal="center" wrapText="1"/>
    </xf>
    <xf numFmtId="0" fontId="0" fillId="0" borderId="62" xfId="0" applyBorder="1" applyAlignment="1">
      <alignment horizontal="center"/>
    </xf>
    <xf numFmtId="16" fontId="64" fillId="14" borderId="50" xfId="0" applyNumberFormat="1" applyFont="1" applyFill="1" applyBorder="1" applyAlignment="1">
      <alignment horizontal="center"/>
    </xf>
    <xf numFmtId="16" fontId="64" fillId="14" borderId="51" xfId="0" applyNumberFormat="1" applyFont="1" applyFill="1" applyBorder="1" applyAlignment="1">
      <alignment horizontal="center"/>
    </xf>
    <xf numFmtId="16" fontId="64" fillId="14" borderId="75" xfId="0" applyNumberFormat="1" applyFont="1" applyFill="1" applyBorder="1" applyAlignment="1">
      <alignment horizontal="center"/>
    </xf>
    <xf numFmtId="0" fontId="78" fillId="0" borderId="0" xfId="0" applyFont="1" applyAlignment="1">
      <alignment horizontal="left" vertical="center" wrapText="1"/>
    </xf>
    <xf numFmtId="0" fontId="64" fillId="14" borderId="17" xfId="0" applyFont="1" applyFill="1" applyBorder="1" applyAlignment="1">
      <alignment horizontal="center" vertical="center"/>
    </xf>
    <xf numFmtId="0" fontId="64" fillId="14" borderId="64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4" fillId="14" borderId="14" xfId="0" applyFont="1" applyFill="1" applyBorder="1" applyAlignment="1">
      <alignment horizontal="center" vertical="center" wrapText="1"/>
    </xf>
    <xf numFmtId="0" fontId="64" fillId="14" borderId="16" xfId="0" applyFont="1" applyFill="1" applyBorder="1" applyAlignment="1">
      <alignment horizontal="center" vertical="center" wrapText="1"/>
    </xf>
    <xf numFmtId="0" fontId="64" fillId="14" borderId="9" xfId="0" applyFont="1" applyFill="1" applyBorder="1" applyAlignment="1">
      <alignment horizontal="center" wrapText="1"/>
    </xf>
    <xf numFmtId="0" fontId="38" fillId="34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34" borderId="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" fontId="68" fillId="0" borderId="0" xfId="0" applyNumberFormat="1" applyFont="1" applyAlignment="1">
      <alignment/>
    </xf>
    <xf numFmtId="0" fontId="67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30" fillId="14" borderId="10" xfId="0" applyFont="1" applyFill="1" applyBorder="1" applyAlignment="1">
      <alignment/>
    </xf>
    <xf numFmtId="0" fontId="66" fillId="0" borderId="22" xfId="0" applyFont="1" applyBorder="1" applyAlignment="1">
      <alignment/>
    </xf>
    <xf numFmtId="0" fontId="64" fillId="14" borderId="12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4" fillId="14" borderId="13" xfId="0" applyFont="1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64" fillId="14" borderId="15" xfId="0" applyFont="1" applyFill="1" applyBorder="1" applyAlignment="1">
      <alignment horizontal="center"/>
    </xf>
    <xf numFmtId="0" fontId="64" fillId="14" borderId="0" xfId="0" applyFont="1" applyFill="1" applyBorder="1" applyAlignment="1">
      <alignment horizontal="center"/>
    </xf>
    <xf numFmtId="0" fontId="64" fillId="14" borderId="16" xfId="0" applyFont="1" applyFill="1" applyBorder="1" applyAlignment="1">
      <alignment horizontal="center"/>
    </xf>
    <xf numFmtId="0" fontId="64" fillId="14" borderId="76" xfId="0" applyFont="1" applyFill="1" applyBorder="1" applyAlignment="1">
      <alignment/>
    </xf>
    <xf numFmtId="0" fontId="64" fillId="14" borderId="5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6" fontId="64" fillId="14" borderId="18" xfId="0" applyNumberFormat="1" applyFont="1" applyFill="1" applyBorder="1" applyAlignment="1">
      <alignment horizontal="center"/>
    </xf>
    <xf numFmtId="6" fontId="64" fillId="14" borderId="20" xfId="0" applyNumberFormat="1" applyFont="1" applyFill="1" applyBorder="1" applyAlignment="1">
      <alignment horizontal="center"/>
    </xf>
    <xf numFmtId="6" fontId="64" fillId="14" borderId="21" xfId="0" applyNumberFormat="1" applyFont="1" applyFill="1" applyBorder="1" applyAlignment="1">
      <alignment horizontal="center"/>
    </xf>
    <xf numFmtId="16" fontId="64" fillId="14" borderId="15" xfId="0" applyNumberFormat="1" applyFont="1" applyFill="1" applyBorder="1" applyAlignment="1">
      <alignment horizontal="center"/>
    </xf>
    <xf numFmtId="0" fontId="64" fillId="14" borderId="9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4" borderId="9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8" fillId="34" borderId="28" xfId="0" applyFont="1" applyFill="1" applyBorder="1" applyAlignment="1">
      <alignment/>
    </xf>
    <xf numFmtId="0" fontId="38" fillId="34" borderId="28" xfId="0" applyNumberFormat="1" applyFont="1" applyFill="1" applyBorder="1" applyAlignment="1">
      <alignment horizontal="center"/>
    </xf>
    <xf numFmtId="0" fontId="38" fillId="34" borderId="9" xfId="0" applyNumberFormat="1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38" fillId="0" borderId="46" xfId="0" applyFont="1" applyBorder="1" applyAlignment="1">
      <alignment/>
    </xf>
    <xf numFmtId="0" fontId="0" fillId="0" borderId="77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" fontId="68" fillId="0" borderId="0" xfId="0" applyNumberFormat="1" applyFont="1" applyAlignment="1">
      <alignment/>
    </xf>
    <xf numFmtId="0" fontId="67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0" fillId="14" borderId="10" xfId="0" applyFont="1" applyFill="1" applyBorder="1" applyAlignment="1">
      <alignment/>
    </xf>
    <xf numFmtId="0" fontId="66" fillId="0" borderId="22" xfId="0" applyFont="1" applyBorder="1" applyAlignment="1">
      <alignment/>
    </xf>
    <xf numFmtId="0" fontId="66" fillId="0" borderId="39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64" fillId="14" borderId="12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4" fillId="14" borderId="13" xfId="0" applyFont="1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6" fontId="64" fillId="14" borderId="18" xfId="0" applyNumberFormat="1" applyFont="1" applyFill="1" applyBorder="1" applyAlignment="1">
      <alignment horizontal="center"/>
    </xf>
    <xf numFmtId="6" fontId="64" fillId="14" borderId="20" xfId="0" applyNumberFormat="1" applyFont="1" applyFill="1" applyBorder="1" applyAlignment="1">
      <alignment horizontal="center"/>
    </xf>
    <xf numFmtId="6" fontId="64" fillId="14" borderId="21" xfId="0" applyNumberFormat="1" applyFont="1" applyFill="1" applyBorder="1" applyAlignment="1">
      <alignment horizontal="center"/>
    </xf>
    <xf numFmtId="6" fontId="64" fillId="14" borderId="19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64" fillId="14" borderId="9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" fontId="68" fillId="0" borderId="0" xfId="0" applyNumberFormat="1" applyFont="1" applyAlignment="1">
      <alignment/>
    </xf>
    <xf numFmtId="0" fontId="76" fillId="0" borderId="0" xfId="0" applyFont="1" applyAlignment="1">
      <alignment horizontal="center" vertical="center" wrapText="1"/>
    </xf>
    <xf numFmtId="0" fontId="30" fillId="14" borderId="10" xfId="0" applyFont="1" applyFill="1" applyBorder="1" applyAlignment="1">
      <alignment/>
    </xf>
    <xf numFmtId="0" fontId="66" fillId="0" borderId="22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64" fillId="14" borderId="12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4" fillId="14" borderId="13" xfId="0" applyFont="1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64" fillId="14" borderId="15" xfId="0" applyFont="1" applyFill="1" applyBorder="1" applyAlignment="1">
      <alignment horizontal="center"/>
    </xf>
    <xf numFmtId="0" fontId="64" fillId="14" borderId="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6" fontId="64" fillId="14" borderId="18" xfId="0" applyNumberFormat="1" applyFont="1" applyFill="1" applyBorder="1" applyAlignment="1">
      <alignment horizontal="center"/>
    </xf>
    <xf numFmtId="6" fontId="64" fillId="14" borderId="20" xfId="0" applyNumberFormat="1" applyFont="1" applyFill="1" applyBorder="1" applyAlignment="1">
      <alignment horizontal="center"/>
    </xf>
    <xf numFmtId="6" fontId="64" fillId="14" borderId="19" xfId="0" applyNumberFormat="1" applyFont="1" applyFill="1" applyBorder="1" applyAlignment="1">
      <alignment horizontal="center"/>
    </xf>
    <xf numFmtId="0" fontId="64" fillId="14" borderId="9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4" borderId="9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6" fillId="0" borderId="79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66" fillId="0" borderId="48" xfId="0" applyFont="1" applyBorder="1" applyAlignment="1">
      <alignment/>
    </xf>
    <xf numFmtId="0" fontId="0" fillId="0" borderId="36" xfId="0" applyFill="1" applyBorder="1" applyAlignment="1">
      <alignment/>
    </xf>
    <xf numFmtId="0" fontId="38" fillId="34" borderId="2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38" fillId="0" borderId="77" xfId="0" applyFont="1" applyBorder="1" applyAlignment="1">
      <alignment/>
    </xf>
    <xf numFmtId="0" fontId="0" fillId="0" borderId="46" xfId="0" applyFill="1" applyBorder="1" applyAlignment="1">
      <alignment/>
    </xf>
    <xf numFmtId="0" fontId="38" fillId="0" borderId="77" xfId="0" applyFont="1" applyBorder="1" applyAlignment="1">
      <alignment horizontal="center"/>
    </xf>
    <xf numFmtId="0" fontId="71" fillId="0" borderId="78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TSNUM" xfId="60"/>
    <cellStyle name="PTSTOT" xfId="61"/>
    <cellStyle name="PTST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1562100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28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1714500</xdr:colOff>
      <xdr:row>3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00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561975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66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514350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47625</xdr:rowOff>
    </xdr:from>
    <xdr:to>
      <xdr:col>2</xdr:col>
      <xdr:colOff>57150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685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2</xdr:col>
      <xdr:colOff>361950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1543050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2</xdr:col>
      <xdr:colOff>409575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04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A1">
      <selection activeCell="AL17" sqref="AL1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2.7109375" style="0" customWidth="1"/>
    <col min="4" max="4" width="5.7109375" style="0" customWidth="1"/>
    <col min="5" max="5" width="9.140625" style="0" customWidth="1"/>
    <col min="6" max="6" width="5.140625" style="0" customWidth="1"/>
    <col min="7" max="7" width="5.8515625" style="0" customWidth="1"/>
    <col min="8" max="8" width="6.00390625" style="0" customWidth="1"/>
    <col min="9" max="9" width="5.28125" style="0" customWidth="1"/>
    <col min="10" max="10" width="4.421875" style="0" customWidth="1"/>
    <col min="11" max="11" width="7.28125" style="0" customWidth="1"/>
    <col min="12" max="12" width="5.421875" style="0" customWidth="1"/>
    <col min="13" max="13" width="5.140625" style="0" customWidth="1"/>
    <col min="14" max="14" width="6.00390625" style="0" customWidth="1"/>
    <col min="15" max="15" width="5.8515625" style="0" customWidth="1"/>
    <col min="16" max="16" width="6.00390625" style="0" customWidth="1"/>
    <col min="17" max="17" width="5.28125" style="0" customWidth="1"/>
    <col min="18" max="18" width="6.140625" style="0" customWidth="1"/>
    <col min="19" max="19" width="5.57421875" style="0" customWidth="1"/>
    <col min="20" max="20" width="5.28125" style="0" customWidth="1"/>
    <col min="21" max="21" width="5.421875" style="0" customWidth="1"/>
    <col min="22" max="22" width="5.28125" style="0" customWidth="1"/>
    <col min="23" max="23" width="5.00390625" style="0" customWidth="1"/>
    <col min="24" max="24" width="6.140625" style="0" customWidth="1"/>
    <col min="25" max="25" width="5.57421875" style="0" customWidth="1"/>
    <col min="26" max="26" width="6.421875" style="0" customWidth="1"/>
    <col min="27" max="27" width="6.28125" style="0" customWidth="1"/>
    <col min="28" max="28" width="5.140625" style="0" customWidth="1"/>
    <col min="29" max="29" width="5.28125" style="0" customWidth="1"/>
  </cols>
  <sheetData>
    <row r="1" spans="1:32" s="330" customFormat="1" ht="27" customHeight="1">
      <c r="A1" s="360" t="s">
        <v>418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0"/>
      <c r="AF1" s="30"/>
    </row>
    <row r="2" spans="1:32" s="330" customFormat="1" ht="20.25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0"/>
      <c r="AF2" s="30"/>
    </row>
    <row r="3" spans="1:30" s="330" customFormat="1" ht="15" customHeight="1">
      <c r="A3" s="364"/>
      <c r="B3" s="364"/>
      <c r="C3" s="364"/>
      <c r="D3" s="364"/>
      <c r="E3" s="364"/>
      <c r="F3" s="361" t="s">
        <v>91</v>
      </c>
      <c r="G3" s="362"/>
      <c r="H3" s="363"/>
      <c r="I3" s="361" t="s">
        <v>205</v>
      </c>
      <c r="J3" s="362"/>
      <c r="K3" s="363"/>
      <c r="L3" s="361" t="s">
        <v>206</v>
      </c>
      <c r="M3" s="362"/>
      <c r="N3" s="363"/>
      <c r="O3" s="361" t="s">
        <v>94</v>
      </c>
      <c r="P3" s="362"/>
      <c r="Q3" s="363"/>
      <c r="R3" s="361" t="s">
        <v>91</v>
      </c>
      <c r="S3" s="362"/>
      <c r="T3" s="363"/>
      <c r="U3" s="361" t="s">
        <v>259</v>
      </c>
      <c r="V3" s="362"/>
      <c r="W3" s="363"/>
      <c r="X3" s="361"/>
      <c r="Y3" s="362"/>
      <c r="Z3" s="363"/>
      <c r="AA3" s="362"/>
      <c r="AB3" s="362"/>
      <c r="AC3" s="362"/>
      <c r="AD3" s="358" t="s">
        <v>0</v>
      </c>
    </row>
    <row r="4" spans="1:30" s="330" customFormat="1" ht="15">
      <c r="A4" s="364"/>
      <c r="B4" s="364"/>
      <c r="C4" s="364"/>
      <c r="D4" s="364"/>
      <c r="E4" s="364"/>
      <c r="F4" s="355">
        <v>42798</v>
      </c>
      <c r="G4" s="356"/>
      <c r="H4" s="357"/>
      <c r="I4" s="355">
        <v>42854</v>
      </c>
      <c r="J4" s="356"/>
      <c r="K4" s="357"/>
      <c r="L4" s="355">
        <v>42889</v>
      </c>
      <c r="M4" s="356"/>
      <c r="N4" s="357"/>
      <c r="O4" s="355">
        <v>42952</v>
      </c>
      <c r="P4" s="356"/>
      <c r="Q4" s="357"/>
      <c r="R4" s="355">
        <v>42994</v>
      </c>
      <c r="S4" s="356"/>
      <c r="T4" s="357"/>
      <c r="U4" s="355">
        <v>43043</v>
      </c>
      <c r="V4" s="356"/>
      <c r="W4" s="357"/>
      <c r="X4" s="6"/>
      <c r="Y4" s="7"/>
      <c r="Z4" s="8"/>
      <c r="AA4" s="7"/>
      <c r="AB4" s="7"/>
      <c r="AC4" s="7"/>
      <c r="AD4" s="359"/>
    </row>
    <row r="5" spans="1:30" s="330" customFormat="1" ht="15">
      <c r="A5" s="364"/>
      <c r="B5" s="364"/>
      <c r="C5" s="364"/>
      <c r="D5" s="364"/>
      <c r="E5" s="364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6"/>
      <c r="S5" s="7"/>
      <c r="T5" s="8"/>
      <c r="U5" s="6"/>
      <c r="V5" s="7"/>
      <c r="W5" s="8"/>
      <c r="X5" s="6"/>
      <c r="Y5" s="7"/>
      <c r="Z5" s="8"/>
      <c r="AA5" s="7"/>
      <c r="AB5" s="7"/>
      <c r="AC5" s="7"/>
      <c r="AD5" s="359"/>
    </row>
    <row r="6" spans="1:30" s="330" customFormat="1" ht="15.75" thickBot="1">
      <c r="A6" s="371"/>
      <c r="B6" s="371"/>
      <c r="C6" s="371"/>
      <c r="D6" s="379"/>
      <c r="E6" s="371"/>
      <c r="F6" s="355" t="s">
        <v>91</v>
      </c>
      <c r="G6" s="356"/>
      <c r="H6" s="357"/>
      <c r="I6" s="355" t="s">
        <v>205</v>
      </c>
      <c r="J6" s="356"/>
      <c r="K6" s="357"/>
      <c r="L6" s="355" t="s">
        <v>206</v>
      </c>
      <c r="M6" s="356"/>
      <c r="N6" s="357"/>
      <c r="O6" s="355" t="s">
        <v>94</v>
      </c>
      <c r="P6" s="356"/>
      <c r="Q6" s="357"/>
      <c r="R6" s="355" t="s">
        <v>91</v>
      </c>
      <c r="S6" s="356"/>
      <c r="T6" s="357"/>
      <c r="U6" s="355" t="s">
        <v>259</v>
      </c>
      <c r="V6" s="356"/>
      <c r="W6" s="357"/>
      <c r="X6" s="355"/>
      <c r="Y6" s="356"/>
      <c r="Z6" s="357"/>
      <c r="AA6" s="356"/>
      <c r="AB6" s="356"/>
      <c r="AC6" s="356"/>
      <c r="AD6" s="359"/>
    </row>
    <row r="7" spans="1:30" s="331" customFormat="1" ht="30.75" thickBot="1">
      <c r="A7" s="12" t="s">
        <v>1</v>
      </c>
      <c r="B7" s="13" t="s">
        <v>2</v>
      </c>
      <c r="C7" s="13" t="s">
        <v>3</v>
      </c>
      <c r="D7" s="382" t="s">
        <v>6</v>
      </c>
      <c r="E7" s="15" t="s">
        <v>4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 t="s">
        <v>27</v>
      </c>
      <c r="L7" s="16">
        <v>1</v>
      </c>
      <c r="M7" s="17">
        <v>2</v>
      </c>
      <c r="N7" s="19" t="s">
        <v>207</v>
      </c>
      <c r="O7" s="16">
        <v>1</v>
      </c>
      <c r="P7" s="18">
        <v>2</v>
      </c>
      <c r="Q7" s="19" t="s">
        <v>27</v>
      </c>
      <c r="R7" s="16">
        <v>1</v>
      </c>
      <c r="S7" s="18">
        <v>2</v>
      </c>
      <c r="T7" s="19">
        <v>3</v>
      </c>
      <c r="U7" s="16">
        <v>1</v>
      </c>
      <c r="V7" s="18">
        <v>2</v>
      </c>
      <c r="W7" s="19">
        <v>3</v>
      </c>
      <c r="X7" s="16">
        <v>1</v>
      </c>
      <c r="Y7" s="17">
        <v>2</v>
      </c>
      <c r="Z7" s="19">
        <v>3</v>
      </c>
      <c r="AA7" s="31">
        <v>1</v>
      </c>
      <c r="AB7" s="31">
        <v>2</v>
      </c>
      <c r="AC7" s="91">
        <v>3</v>
      </c>
      <c r="AD7" s="359"/>
    </row>
    <row r="8" spans="1:30" s="331" customFormat="1" ht="15.75">
      <c r="A8" s="127">
        <v>1</v>
      </c>
      <c r="B8" s="105" t="s">
        <v>7</v>
      </c>
      <c r="C8" s="106">
        <v>3808</v>
      </c>
      <c r="D8" s="383" t="s">
        <v>8</v>
      </c>
      <c r="E8" s="107">
        <v>16</v>
      </c>
      <c r="F8" s="116">
        <v>7</v>
      </c>
      <c r="G8" s="115">
        <v>7</v>
      </c>
      <c r="H8" s="128"/>
      <c r="I8" s="116">
        <v>7</v>
      </c>
      <c r="J8" s="115">
        <v>7</v>
      </c>
      <c r="K8" s="121">
        <v>10</v>
      </c>
      <c r="L8" s="116">
        <v>8</v>
      </c>
      <c r="M8" s="114">
        <v>8</v>
      </c>
      <c r="N8" s="121">
        <v>10</v>
      </c>
      <c r="O8" s="129">
        <v>7</v>
      </c>
      <c r="P8" s="130">
        <v>7</v>
      </c>
      <c r="Q8" s="128">
        <v>10</v>
      </c>
      <c r="R8" s="129">
        <v>10</v>
      </c>
      <c r="S8" s="130">
        <v>10</v>
      </c>
      <c r="T8" s="128"/>
      <c r="U8" s="129">
        <v>7</v>
      </c>
      <c r="V8" s="130">
        <v>7</v>
      </c>
      <c r="W8" s="128">
        <v>10</v>
      </c>
      <c r="X8" s="129"/>
      <c r="Y8" s="131"/>
      <c r="Z8" s="128"/>
      <c r="AA8" s="132"/>
      <c r="AB8" s="132"/>
      <c r="AC8" s="133"/>
      <c r="AD8" s="44">
        <f aca="true" t="shared" si="0" ref="AD8:AD29">SUM(F8:AC8)</f>
        <v>132</v>
      </c>
    </row>
    <row r="9" spans="1:30" s="330" customFormat="1" ht="15">
      <c r="A9" s="20">
        <v>2</v>
      </c>
      <c r="B9" s="134" t="s">
        <v>197</v>
      </c>
      <c r="C9" s="35">
        <v>6409</v>
      </c>
      <c r="D9" s="332" t="s">
        <v>104</v>
      </c>
      <c r="E9" s="33">
        <v>333</v>
      </c>
      <c r="F9" s="24"/>
      <c r="G9" s="33"/>
      <c r="H9" s="26"/>
      <c r="I9" s="24">
        <v>7</v>
      </c>
      <c r="J9" s="33">
        <v>7</v>
      </c>
      <c r="K9" s="26">
        <v>10</v>
      </c>
      <c r="L9" s="24">
        <v>7</v>
      </c>
      <c r="M9" s="332">
        <v>7</v>
      </c>
      <c r="N9" s="26">
        <v>10</v>
      </c>
      <c r="O9" s="24">
        <v>7</v>
      </c>
      <c r="P9" s="33" t="s">
        <v>12</v>
      </c>
      <c r="Q9" s="26">
        <v>10</v>
      </c>
      <c r="R9" s="24">
        <v>7</v>
      </c>
      <c r="S9" s="33">
        <v>7</v>
      </c>
      <c r="T9" s="26"/>
      <c r="U9" s="24">
        <v>8</v>
      </c>
      <c r="V9" s="33">
        <v>8</v>
      </c>
      <c r="W9" s="26">
        <v>10</v>
      </c>
      <c r="X9" s="24"/>
      <c r="Y9" s="332"/>
      <c r="Z9" s="26"/>
      <c r="AA9" s="34"/>
      <c r="AB9" s="34"/>
      <c r="AC9" s="92"/>
      <c r="AD9" s="334">
        <f t="shared" si="0"/>
        <v>105</v>
      </c>
    </row>
    <row r="10" spans="1:30" s="330" customFormat="1" ht="15">
      <c r="A10" s="20">
        <v>3</v>
      </c>
      <c r="B10" s="134" t="s">
        <v>196</v>
      </c>
      <c r="C10" s="35">
        <v>6297</v>
      </c>
      <c r="D10" s="332" t="s">
        <v>11</v>
      </c>
      <c r="E10" s="33">
        <v>194</v>
      </c>
      <c r="F10" s="24"/>
      <c r="G10" s="33"/>
      <c r="H10" s="26"/>
      <c r="I10" s="24">
        <v>9</v>
      </c>
      <c r="J10" s="33">
        <v>9</v>
      </c>
      <c r="K10" s="26">
        <v>10</v>
      </c>
      <c r="L10" s="24">
        <v>8</v>
      </c>
      <c r="M10" s="332">
        <v>7</v>
      </c>
      <c r="N10" s="26">
        <v>10</v>
      </c>
      <c r="O10" s="24">
        <v>7</v>
      </c>
      <c r="P10" s="33">
        <v>7</v>
      </c>
      <c r="Q10" s="26">
        <v>10</v>
      </c>
      <c r="R10" s="24"/>
      <c r="S10" s="33"/>
      <c r="T10" s="26"/>
      <c r="U10" s="24">
        <v>8</v>
      </c>
      <c r="V10" s="33" t="s">
        <v>18</v>
      </c>
      <c r="W10" s="26">
        <v>10</v>
      </c>
      <c r="X10" s="24"/>
      <c r="Y10" s="332"/>
      <c r="Z10" s="26"/>
      <c r="AA10" s="34"/>
      <c r="AB10" s="34"/>
      <c r="AC10" s="92"/>
      <c r="AD10" s="334">
        <f t="shared" si="0"/>
        <v>95</v>
      </c>
    </row>
    <row r="11" spans="1:30" s="330" customFormat="1" ht="15">
      <c r="A11" s="20">
        <v>4</v>
      </c>
      <c r="B11" s="28" t="s">
        <v>208</v>
      </c>
      <c r="C11" s="35">
        <v>1644</v>
      </c>
      <c r="D11" s="332" t="s">
        <v>8</v>
      </c>
      <c r="E11" s="33">
        <v>54</v>
      </c>
      <c r="F11" s="24"/>
      <c r="G11" s="33"/>
      <c r="H11" s="26"/>
      <c r="I11" s="24">
        <v>8</v>
      </c>
      <c r="J11" s="33">
        <v>8</v>
      </c>
      <c r="K11" s="26">
        <v>10</v>
      </c>
      <c r="L11" s="24">
        <v>7</v>
      </c>
      <c r="M11" s="332">
        <v>7</v>
      </c>
      <c r="N11" s="26">
        <v>10</v>
      </c>
      <c r="O11" s="24"/>
      <c r="P11" s="33"/>
      <c r="Q11" s="26"/>
      <c r="R11" s="24">
        <v>9</v>
      </c>
      <c r="S11" s="33">
        <v>9</v>
      </c>
      <c r="T11" s="26"/>
      <c r="U11" s="24"/>
      <c r="V11" s="33"/>
      <c r="W11" s="26"/>
      <c r="X11" s="24"/>
      <c r="Y11" s="332"/>
      <c r="Z11" s="26"/>
      <c r="AA11" s="34"/>
      <c r="AB11" s="34"/>
      <c r="AC11" s="92"/>
      <c r="AD11" s="334">
        <f t="shared" si="0"/>
        <v>68</v>
      </c>
    </row>
    <row r="12" spans="1:30" s="330" customFormat="1" ht="15">
      <c r="A12" s="20">
        <v>5</v>
      </c>
      <c r="B12" s="102" t="s">
        <v>16</v>
      </c>
      <c r="C12" s="103">
        <v>1135</v>
      </c>
      <c r="D12" s="384" t="s">
        <v>11</v>
      </c>
      <c r="E12" s="104">
        <v>77</v>
      </c>
      <c r="F12" s="24" t="s">
        <v>12</v>
      </c>
      <c r="G12" s="33" t="s">
        <v>18</v>
      </c>
      <c r="H12" s="26"/>
      <c r="I12" s="24">
        <v>7</v>
      </c>
      <c r="J12" s="33">
        <v>7</v>
      </c>
      <c r="K12" s="26">
        <v>10</v>
      </c>
      <c r="L12" s="24" t="s">
        <v>18</v>
      </c>
      <c r="M12" s="332">
        <v>8</v>
      </c>
      <c r="N12" s="26">
        <v>10</v>
      </c>
      <c r="O12" s="24"/>
      <c r="P12" s="33"/>
      <c r="Q12" s="26"/>
      <c r="R12" s="24"/>
      <c r="S12" s="33"/>
      <c r="T12" s="26"/>
      <c r="U12" s="24">
        <v>8</v>
      </c>
      <c r="V12" s="33" t="s">
        <v>18</v>
      </c>
      <c r="W12" s="26">
        <v>10</v>
      </c>
      <c r="X12" s="24"/>
      <c r="Y12" s="332"/>
      <c r="Z12" s="26"/>
      <c r="AA12" s="34"/>
      <c r="AB12" s="34"/>
      <c r="AC12" s="92"/>
      <c r="AD12" s="334">
        <f t="shared" si="0"/>
        <v>60</v>
      </c>
    </row>
    <row r="13" spans="1:30" s="330" customFormat="1" ht="15">
      <c r="A13" s="20">
        <v>6</v>
      </c>
      <c r="B13" s="28" t="s">
        <v>209</v>
      </c>
      <c r="C13" s="35" t="s">
        <v>14</v>
      </c>
      <c r="D13" s="332" t="s">
        <v>8</v>
      </c>
      <c r="E13" s="33">
        <v>40</v>
      </c>
      <c r="F13" s="24"/>
      <c r="G13" s="33"/>
      <c r="H13" s="26"/>
      <c r="I13" s="24"/>
      <c r="J13" s="33"/>
      <c r="K13" s="26"/>
      <c r="L13" s="24">
        <v>9</v>
      </c>
      <c r="M13" s="332">
        <v>9</v>
      </c>
      <c r="N13" s="26">
        <v>10</v>
      </c>
      <c r="O13" s="24"/>
      <c r="P13" s="33"/>
      <c r="Q13" s="26"/>
      <c r="R13" s="24">
        <v>8</v>
      </c>
      <c r="S13" s="33" t="s">
        <v>12</v>
      </c>
      <c r="T13" s="26"/>
      <c r="U13" s="24"/>
      <c r="V13" s="33"/>
      <c r="W13" s="26"/>
      <c r="X13" s="24"/>
      <c r="Y13" s="332"/>
      <c r="Z13" s="26"/>
      <c r="AA13" s="34"/>
      <c r="AB13" s="34"/>
      <c r="AC13" s="92"/>
      <c r="AD13" s="334">
        <f t="shared" si="0"/>
        <v>36</v>
      </c>
    </row>
    <row r="14" spans="1:30" s="330" customFormat="1" ht="15.75">
      <c r="A14" s="20">
        <v>7</v>
      </c>
      <c r="B14" s="122" t="s">
        <v>10</v>
      </c>
      <c r="C14" s="123">
        <v>7315</v>
      </c>
      <c r="D14" s="385" t="s">
        <v>11</v>
      </c>
      <c r="E14" s="124">
        <v>88</v>
      </c>
      <c r="F14" s="24" t="s">
        <v>12</v>
      </c>
      <c r="G14" s="33">
        <v>7</v>
      </c>
      <c r="H14" s="26"/>
      <c r="I14" s="24">
        <v>8</v>
      </c>
      <c r="J14" s="33">
        <v>8</v>
      </c>
      <c r="K14" s="26">
        <v>10</v>
      </c>
      <c r="L14" s="24"/>
      <c r="M14" s="332"/>
      <c r="N14" s="26"/>
      <c r="O14" s="24"/>
      <c r="P14" s="33"/>
      <c r="Q14" s="26"/>
      <c r="R14" s="24"/>
      <c r="S14" s="33"/>
      <c r="T14" s="26"/>
      <c r="U14" s="24"/>
      <c r="V14" s="33"/>
      <c r="W14" s="26"/>
      <c r="X14" s="24"/>
      <c r="Y14" s="332"/>
      <c r="Z14" s="26"/>
      <c r="AA14" s="34"/>
      <c r="AB14" s="34"/>
      <c r="AC14" s="92"/>
      <c r="AD14" s="334">
        <f t="shared" si="0"/>
        <v>33</v>
      </c>
    </row>
    <row r="15" spans="1:30" s="330" customFormat="1" ht="15">
      <c r="A15" s="20">
        <v>8</v>
      </c>
      <c r="B15" s="28" t="s">
        <v>396</v>
      </c>
      <c r="C15" s="35" t="s">
        <v>14</v>
      </c>
      <c r="D15" s="332" t="s">
        <v>102</v>
      </c>
      <c r="E15" s="33">
        <v>73</v>
      </c>
      <c r="F15" s="24"/>
      <c r="G15" s="33"/>
      <c r="H15" s="26"/>
      <c r="I15" s="24"/>
      <c r="J15" s="33"/>
      <c r="K15" s="26"/>
      <c r="L15" s="24"/>
      <c r="M15" s="332"/>
      <c r="N15" s="26"/>
      <c r="O15" s="24"/>
      <c r="P15" s="33"/>
      <c r="Q15" s="26"/>
      <c r="R15" s="24">
        <v>7</v>
      </c>
      <c r="S15" s="33" t="s">
        <v>12</v>
      </c>
      <c r="T15" s="26"/>
      <c r="U15" s="24">
        <v>7</v>
      </c>
      <c r="V15" s="33">
        <v>7</v>
      </c>
      <c r="W15" s="26">
        <v>10</v>
      </c>
      <c r="X15" s="24"/>
      <c r="Y15" s="332"/>
      <c r="Z15" s="26"/>
      <c r="AA15" s="34"/>
      <c r="AB15" s="34"/>
      <c r="AC15" s="92"/>
      <c r="AD15" s="334">
        <f t="shared" si="0"/>
        <v>31</v>
      </c>
    </row>
    <row r="16" spans="1:30" s="330" customFormat="1" ht="15.75">
      <c r="A16" s="20">
        <v>9</v>
      </c>
      <c r="B16" s="135" t="s">
        <v>148</v>
      </c>
      <c r="C16" s="136">
        <v>3267</v>
      </c>
      <c r="D16" s="386" t="s">
        <v>9</v>
      </c>
      <c r="E16" s="107">
        <v>11</v>
      </c>
      <c r="F16" s="24">
        <v>8</v>
      </c>
      <c r="G16" s="33">
        <v>8</v>
      </c>
      <c r="H16" s="26"/>
      <c r="I16" s="24"/>
      <c r="J16" s="33"/>
      <c r="K16" s="26"/>
      <c r="L16" s="24"/>
      <c r="M16" s="332"/>
      <c r="N16" s="26"/>
      <c r="O16" s="24" t="s">
        <v>18</v>
      </c>
      <c r="P16" s="33" t="s">
        <v>18</v>
      </c>
      <c r="Q16" s="26">
        <v>10</v>
      </c>
      <c r="R16" s="24"/>
      <c r="S16" s="33"/>
      <c r="T16" s="26"/>
      <c r="U16" s="24"/>
      <c r="V16" s="33"/>
      <c r="W16" s="26"/>
      <c r="X16" s="24"/>
      <c r="Y16" s="332"/>
      <c r="Z16" s="26"/>
      <c r="AA16" s="34"/>
      <c r="AB16" s="34"/>
      <c r="AC16" s="92"/>
      <c r="AD16" s="334">
        <f t="shared" si="0"/>
        <v>26</v>
      </c>
    </row>
    <row r="17" spans="1:30" s="330" customFormat="1" ht="15">
      <c r="A17" s="20">
        <v>10</v>
      </c>
      <c r="B17" s="28" t="s">
        <v>302</v>
      </c>
      <c r="C17" s="35"/>
      <c r="D17" s="332" t="s">
        <v>104</v>
      </c>
      <c r="E17" s="33">
        <v>10</v>
      </c>
      <c r="F17" s="24"/>
      <c r="G17" s="33"/>
      <c r="H17" s="26"/>
      <c r="I17" s="24"/>
      <c r="J17" s="33"/>
      <c r="K17" s="26"/>
      <c r="L17" s="24"/>
      <c r="M17" s="332"/>
      <c r="N17" s="26"/>
      <c r="O17" s="24">
        <v>8</v>
      </c>
      <c r="P17" s="33">
        <v>8</v>
      </c>
      <c r="Q17" s="26">
        <v>10</v>
      </c>
      <c r="R17" s="24"/>
      <c r="S17" s="33"/>
      <c r="T17" s="26"/>
      <c r="U17" s="24"/>
      <c r="V17" s="33"/>
      <c r="W17" s="26"/>
      <c r="X17" s="24"/>
      <c r="Y17" s="332"/>
      <c r="Z17" s="26"/>
      <c r="AA17" s="34"/>
      <c r="AB17" s="34"/>
      <c r="AC17" s="92"/>
      <c r="AD17" s="334">
        <f t="shared" si="0"/>
        <v>26</v>
      </c>
    </row>
    <row r="18" spans="1:30" s="330" customFormat="1" ht="15">
      <c r="A18" s="20">
        <v>11</v>
      </c>
      <c r="B18" s="28" t="s">
        <v>210</v>
      </c>
      <c r="C18" s="35" t="s">
        <v>14</v>
      </c>
      <c r="D18" s="332" t="s">
        <v>17</v>
      </c>
      <c r="E18" s="33">
        <v>5</v>
      </c>
      <c r="F18" s="24"/>
      <c r="G18" s="33"/>
      <c r="H18" s="26"/>
      <c r="I18" s="24"/>
      <c r="J18" s="33"/>
      <c r="K18" s="26"/>
      <c r="L18" s="24">
        <v>7</v>
      </c>
      <c r="M18" s="332">
        <v>7</v>
      </c>
      <c r="N18" s="26">
        <v>10</v>
      </c>
      <c r="O18" s="24"/>
      <c r="P18" s="33"/>
      <c r="Q18" s="26"/>
      <c r="R18" s="24"/>
      <c r="S18" s="33"/>
      <c r="T18" s="26"/>
      <c r="U18" s="24"/>
      <c r="V18" s="33"/>
      <c r="W18" s="26"/>
      <c r="X18" s="24"/>
      <c r="Y18" s="332"/>
      <c r="Z18" s="26"/>
      <c r="AA18" s="34"/>
      <c r="AB18" s="34"/>
      <c r="AC18" s="92"/>
      <c r="AD18" s="334">
        <f t="shared" si="0"/>
        <v>24</v>
      </c>
    </row>
    <row r="19" spans="1:30" s="330" customFormat="1" ht="15">
      <c r="A19" s="20">
        <v>12</v>
      </c>
      <c r="B19" s="28" t="s">
        <v>224</v>
      </c>
      <c r="C19" s="35">
        <v>1625</v>
      </c>
      <c r="D19" s="332" t="s">
        <v>104</v>
      </c>
      <c r="E19" s="33">
        <v>300</v>
      </c>
      <c r="F19" s="24"/>
      <c r="G19" s="33"/>
      <c r="H19" s="26"/>
      <c r="I19" s="24"/>
      <c r="J19" s="33"/>
      <c r="K19" s="26"/>
      <c r="L19" s="24"/>
      <c r="M19" s="332"/>
      <c r="N19" s="26"/>
      <c r="O19" s="24"/>
      <c r="P19" s="33"/>
      <c r="Q19" s="26"/>
      <c r="R19" s="24"/>
      <c r="S19" s="33"/>
      <c r="T19" s="26"/>
      <c r="U19" s="24">
        <v>7</v>
      </c>
      <c r="V19" s="33">
        <v>7</v>
      </c>
      <c r="W19" s="26">
        <v>10</v>
      </c>
      <c r="X19" s="24"/>
      <c r="Y19" s="332"/>
      <c r="Z19" s="26"/>
      <c r="AA19" s="34"/>
      <c r="AB19" s="34"/>
      <c r="AC19" s="92"/>
      <c r="AD19" s="334">
        <f t="shared" si="0"/>
        <v>24</v>
      </c>
    </row>
    <row r="20" spans="1:30" s="330" customFormat="1" ht="15">
      <c r="A20" s="20">
        <v>13</v>
      </c>
      <c r="B20" s="28" t="s">
        <v>211</v>
      </c>
      <c r="C20" s="35">
        <v>1727</v>
      </c>
      <c r="D20" s="332" t="s">
        <v>102</v>
      </c>
      <c r="E20" s="33">
        <v>33</v>
      </c>
      <c r="F20" s="24"/>
      <c r="G20" s="33"/>
      <c r="H20" s="26"/>
      <c r="I20" s="24">
        <v>7</v>
      </c>
      <c r="J20" s="33">
        <v>7</v>
      </c>
      <c r="K20" s="26">
        <v>10</v>
      </c>
      <c r="L20" s="24"/>
      <c r="M20" s="332"/>
      <c r="N20" s="26"/>
      <c r="O20" s="24"/>
      <c r="P20" s="33"/>
      <c r="Q20" s="26"/>
      <c r="R20" s="24"/>
      <c r="S20" s="33"/>
      <c r="T20" s="26"/>
      <c r="U20" s="24"/>
      <c r="V20" s="33"/>
      <c r="W20" s="26"/>
      <c r="X20" s="24"/>
      <c r="Y20" s="332"/>
      <c r="Z20" s="26"/>
      <c r="AA20" s="34"/>
      <c r="AB20" s="34"/>
      <c r="AC20" s="92"/>
      <c r="AD20" s="334">
        <f t="shared" si="0"/>
        <v>24</v>
      </c>
    </row>
    <row r="21" spans="1:30" s="330" customFormat="1" ht="15">
      <c r="A21" s="20">
        <v>14</v>
      </c>
      <c r="B21" s="28" t="s">
        <v>393</v>
      </c>
      <c r="C21" s="35">
        <v>3382</v>
      </c>
      <c r="D21" s="332" t="s">
        <v>102</v>
      </c>
      <c r="E21" s="33">
        <v>101</v>
      </c>
      <c r="F21" s="24"/>
      <c r="G21" s="33"/>
      <c r="H21" s="26"/>
      <c r="I21" s="24"/>
      <c r="J21" s="33"/>
      <c r="K21" s="26"/>
      <c r="L21" s="24"/>
      <c r="M21" s="332"/>
      <c r="N21" s="26"/>
      <c r="O21" s="24"/>
      <c r="P21" s="33"/>
      <c r="Q21" s="26"/>
      <c r="R21" s="24">
        <v>8</v>
      </c>
      <c r="S21" s="33">
        <v>8</v>
      </c>
      <c r="T21" s="26"/>
      <c r="U21" s="24"/>
      <c r="V21" s="33"/>
      <c r="W21" s="26"/>
      <c r="X21" s="24"/>
      <c r="Y21" s="332"/>
      <c r="Z21" s="26"/>
      <c r="AA21" s="34"/>
      <c r="AB21" s="34"/>
      <c r="AC21" s="92"/>
      <c r="AD21" s="334">
        <f t="shared" si="0"/>
        <v>16</v>
      </c>
    </row>
    <row r="22" spans="1:30" s="330" customFormat="1" ht="15">
      <c r="A22" s="20">
        <v>15</v>
      </c>
      <c r="B22" s="28" t="s">
        <v>394</v>
      </c>
      <c r="C22" s="35" t="s">
        <v>14</v>
      </c>
      <c r="D22" s="332" t="s">
        <v>9</v>
      </c>
      <c r="E22" s="33">
        <v>139</v>
      </c>
      <c r="F22" s="24"/>
      <c r="G22" s="33"/>
      <c r="H22" s="26"/>
      <c r="I22" s="24"/>
      <c r="J22" s="33"/>
      <c r="K22" s="26"/>
      <c r="L22" s="24"/>
      <c r="M22" s="332"/>
      <c r="N22" s="26"/>
      <c r="O22" s="24"/>
      <c r="P22" s="33"/>
      <c r="Q22" s="26"/>
      <c r="R22" s="24">
        <v>8</v>
      </c>
      <c r="S22" s="33">
        <v>8</v>
      </c>
      <c r="T22" s="26"/>
      <c r="U22" s="24"/>
      <c r="V22" s="33"/>
      <c r="W22" s="26"/>
      <c r="X22" s="24"/>
      <c r="Y22" s="332"/>
      <c r="Z22" s="26"/>
      <c r="AA22" s="34"/>
      <c r="AB22" s="34"/>
      <c r="AC22" s="92"/>
      <c r="AD22" s="334">
        <f t="shared" si="0"/>
        <v>16</v>
      </c>
    </row>
    <row r="23" spans="1:30" s="330" customFormat="1" ht="15">
      <c r="A23" s="20">
        <v>16</v>
      </c>
      <c r="B23" s="102" t="s">
        <v>13</v>
      </c>
      <c r="C23" s="103" t="s">
        <v>14</v>
      </c>
      <c r="D23" s="384" t="s">
        <v>15</v>
      </c>
      <c r="E23" s="104">
        <v>14</v>
      </c>
      <c r="F23" s="24" t="s">
        <v>12</v>
      </c>
      <c r="G23" s="33">
        <v>7</v>
      </c>
      <c r="H23" s="26"/>
      <c r="I23" s="24"/>
      <c r="J23" s="33"/>
      <c r="K23" s="26"/>
      <c r="L23" s="24"/>
      <c r="M23" s="332"/>
      <c r="N23" s="26"/>
      <c r="O23" s="24"/>
      <c r="P23" s="33"/>
      <c r="Q23" s="26"/>
      <c r="R23" s="24"/>
      <c r="S23" s="33"/>
      <c r="T23" s="26"/>
      <c r="U23" s="24"/>
      <c r="V23" s="33"/>
      <c r="W23" s="26"/>
      <c r="X23" s="24"/>
      <c r="Y23" s="332"/>
      <c r="Z23" s="26"/>
      <c r="AA23" s="34"/>
      <c r="AB23" s="34"/>
      <c r="AC23" s="92"/>
      <c r="AD23" s="334">
        <f t="shared" si="0"/>
        <v>7</v>
      </c>
    </row>
    <row r="24" spans="1:30" s="330" customFormat="1" ht="15">
      <c r="A24" s="20">
        <v>17</v>
      </c>
      <c r="B24" s="28" t="s">
        <v>395</v>
      </c>
      <c r="C24" s="35">
        <v>3015</v>
      </c>
      <c r="D24" s="332" t="s">
        <v>102</v>
      </c>
      <c r="E24" s="33">
        <v>931</v>
      </c>
      <c r="F24" s="24"/>
      <c r="G24" s="33"/>
      <c r="H24" s="26"/>
      <c r="I24" s="24"/>
      <c r="J24" s="33"/>
      <c r="K24" s="26"/>
      <c r="L24" s="24"/>
      <c r="M24" s="332"/>
      <c r="N24" s="26"/>
      <c r="O24" s="24"/>
      <c r="P24" s="33"/>
      <c r="Q24" s="26"/>
      <c r="R24" s="24">
        <v>7</v>
      </c>
      <c r="S24" s="33" t="s">
        <v>18</v>
      </c>
      <c r="T24" s="26"/>
      <c r="U24" s="24"/>
      <c r="V24" s="33"/>
      <c r="W24" s="26"/>
      <c r="X24" s="24"/>
      <c r="Y24" s="332"/>
      <c r="Z24" s="26"/>
      <c r="AA24" s="34"/>
      <c r="AB24" s="34"/>
      <c r="AC24" s="92"/>
      <c r="AD24" s="334">
        <f t="shared" si="0"/>
        <v>7</v>
      </c>
    </row>
    <row r="25" spans="1:30" s="330" customFormat="1" ht="15">
      <c r="A25" s="20">
        <v>18</v>
      </c>
      <c r="B25" s="28" t="s">
        <v>311</v>
      </c>
      <c r="C25" s="35">
        <v>1137</v>
      </c>
      <c r="D25" s="332" t="s">
        <v>9</v>
      </c>
      <c r="E25" s="33">
        <v>91</v>
      </c>
      <c r="F25" s="24"/>
      <c r="G25" s="33"/>
      <c r="H25" s="26"/>
      <c r="I25" s="24"/>
      <c r="J25" s="33"/>
      <c r="K25" s="26"/>
      <c r="L25" s="24"/>
      <c r="M25" s="332"/>
      <c r="N25" s="26"/>
      <c r="O25" s="24"/>
      <c r="P25" s="33"/>
      <c r="Q25" s="26"/>
      <c r="R25" s="24">
        <v>7</v>
      </c>
      <c r="S25" s="33" t="s">
        <v>18</v>
      </c>
      <c r="T25" s="26"/>
      <c r="U25" s="24"/>
      <c r="V25" s="33"/>
      <c r="W25" s="26"/>
      <c r="X25" s="24"/>
      <c r="Y25" s="332"/>
      <c r="Z25" s="26"/>
      <c r="AA25" s="34"/>
      <c r="AB25" s="34"/>
      <c r="AC25" s="92"/>
      <c r="AD25" s="334">
        <f t="shared" si="0"/>
        <v>7</v>
      </c>
    </row>
    <row r="26" spans="1:30" s="330" customFormat="1" ht="15">
      <c r="A26" s="20">
        <v>19</v>
      </c>
      <c r="B26" s="28" t="s">
        <v>397</v>
      </c>
      <c r="C26" s="35">
        <v>7556</v>
      </c>
      <c r="D26" s="332" t="s">
        <v>9</v>
      </c>
      <c r="E26" s="33">
        <v>91</v>
      </c>
      <c r="F26" s="24"/>
      <c r="G26" s="33"/>
      <c r="H26" s="26"/>
      <c r="I26" s="24"/>
      <c r="J26" s="33"/>
      <c r="K26" s="26"/>
      <c r="L26" s="24"/>
      <c r="M26" s="332"/>
      <c r="N26" s="26"/>
      <c r="O26" s="24"/>
      <c r="P26" s="33"/>
      <c r="Q26" s="26"/>
      <c r="R26" s="24" t="s">
        <v>18</v>
      </c>
      <c r="S26" s="33">
        <v>7</v>
      </c>
      <c r="T26" s="26"/>
      <c r="U26" s="24"/>
      <c r="V26" s="33"/>
      <c r="W26" s="26"/>
      <c r="X26" s="24"/>
      <c r="Y26" s="332"/>
      <c r="Z26" s="26"/>
      <c r="AA26" s="34"/>
      <c r="AB26" s="34"/>
      <c r="AC26" s="92"/>
      <c r="AD26" s="334">
        <f t="shared" si="0"/>
        <v>7</v>
      </c>
    </row>
    <row r="27" spans="1:30" s="330" customFormat="1" ht="15">
      <c r="A27" s="20">
        <v>20</v>
      </c>
      <c r="B27" s="28"/>
      <c r="C27" s="35"/>
      <c r="D27" s="332"/>
      <c r="E27" s="33"/>
      <c r="F27" s="24"/>
      <c r="G27" s="33"/>
      <c r="H27" s="26"/>
      <c r="I27" s="24"/>
      <c r="J27" s="33"/>
      <c r="K27" s="26"/>
      <c r="L27" s="24"/>
      <c r="M27" s="332"/>
      <c r="N27" s="26"/>
      <c r="O27" s="24"/>
      <c r="P27" s="33"/>
      <c r="Q27" s="26"/>
      <c r="R27" s="24"/>
      <c r="S27" s="33"/>
      <c r="T27" s="26"/>
      <c r="U27" s="24"/>
      <c r="V27" s="33"/>
      <c r="W27" s="26"/>
      <c r="X27" s="24"/>
      <c r="Y27" s="332"/>
      <c r="Z27" s="26"/>
      <c r="AA27" s="34"/>
      <c r="AB27" s="34"/>
      <c r="AC27" s="92"/>
      <c r="AD27" s="334">
        <f t="shared" si="0"/>
        <v>0</v>
      </c>
    </row>
    <row r="28" spans="1:30" s="330" customFormat="1" ht="15">
      <c r="A28" s="20"/>
      <c r="B28" s="28"/>
      <c r="C28" s="35"/>
      <c r="D28" s="332"/>
      <c r="E28" s="33"/>
      <c r="F28" s="24"/>
      <c r="G28" s="33"/>
      <c r="H28" s="26"/>
      <c r="I28" s="24"/>
      <c r="J28" s="33"/>
      <c r="K28" s="26"/>
      <c r="L28" s="24"/>
      <c r="M28" s="332"/>
      <c r="N28" s="26"/>
      <c r="O28" s="24"/>
      <c r="P28" s="33"/>
      <c r="Q28" s="26"/>
      <c r="R28" s="24"/>
      <c r="S28" s="33"/>
      <c r="T28" s="26"/>
      <c r="U28" s="24"/>
      <c r="V28" s="33"/>
      <c r="W28" s="26"/>
      <c r="X28" s="24"/>
      <c r="Y28" s="332"/>
      <c r="Z28" s="26"/>
      <c r="AA28" s="34"/>
      <c r="AB28" s="34"/>
      <c r="AC28" s="92"/>
      <c r="AD28" s="334">
        <f t="shared" si="0"/>
        <v>0</v>
      </c>
    </row>
    <row r="29" spans="1:30" s="330" customFormat="1" ht="15.75" thickBot="1">
      <c r="A29" s="99"/>
      <c r="B29" s="108"/>
      <c r="C29" s="108"/>
      <c r="D29" s="110"/>
      <c r="E29" s="111"/>
      <c r="F29" s="112"/>
      <c r="G29" s="109"/>
      <c r="H29" s="215"/>
      <c r="I29" s="112"/>
      <c r="J29" s="109"/>
      <c r="K29" s="215"/>
      <c r="L29" s="112"/>
      <c r="M29" s="100"/>
      <c r="N29" s="215"/>
      <c r="O29" s="112"/>
      <c r="P29" s="109"/>
      <c r="Q29" s="215"/>
      <c r="R29" s="112"/>
      <c r="S29" s="109"/>
      <c r="T29" s="215"/>
      <c r="U29" s="112"/>
      <c r="V29" s="109"/>
      <c r="W29" s="215"/>
      <c r="X29" s="112"/>
      <c r="Y29" s="100"/>
      <c r="Z29" s="215"/>
      <c r="AA29" s="221"/>
      <c r="AB29" s="221"/>
      <c r="AC29" s="220"/>
      <c r="AD29" s="50">
        <f t="shared" si="0"/>
        <v>0</v>
      </c>
    </row>
    <row r="30" spans="6:30" s="51" customFormat="1" ht="15"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7"/>
      <c r="Y30" s="367"/>
      <c r="Z30" s="367"/>
      <c r="AA30" s="366"/>
      <c r="AB30" s="366"/>
      <c r="AC30" s="366"/>
      <c r="AD30" s="52" t="e">
        <f>AVERAGE(F30:AC30)</f>
        <v>#DIV/0!</v>
      </c>
    </row>
    <row r="31" spans="2:29" s="330" customFormat="1" ht="15">
      <c r="B31" s="365" t="s">
        <v>5</v>
      </c>
      <c r="C31" s="365"/>
      <c r="D31" s="365"/>
      <c r="E31" s="365"/>
      <c r="F31" s="365"/>
      <c r="G31" s="365"/>
      <c r="H31" s="365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</row>
    <row r="32" spans="2:29" s="330" customFormat="1" ht="15">
      <c r="B32" s="365"/>
      <c r="C32" s="365"/>
      <c r="D32" s="365"/>
      <c r="E32" s="365"/>
      <c r="F32" s="365"/>
      <c r="G32" s="365"/>
      <c r="H32" s="365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</row>
  </sheetData>
  <sheetProtection/>
  <mergeCells count="34">
    <mergeCell ref="B31:H32"/>
    <mergeCell ref="O4:Q4"/>
    <mergeCell ref="R4:T4"/>
    <mergeCell ref="U4:W4"/>
    <mergeCell ref="AA6:AC6"/>
    <mergeCell ref="F30:H30"/>
    <mergeCell ref="I30:K30"/>
    <mergeCell ref="L30:N30"/>
    <mergeCell ref="O30:Q30"/>
    <mergeCell ref="R30:T30"/>
    <mergeCell ref="U30:W30"/>
    <mergeCell ref="X30:Z30"/>
    <mergeCell ref="AA30:AC30"/>
    <mergeCell ref="I6:K6"/>
    <mergeCell ref="L6:N6"/>
    <mergeCell ref="O6:Q6"/>
    <mergeCell ref="R6:T6"/>
    <mergeCell ref="U6:W6"/>
    <mergeCell ref="X6:Z6"/>
    <mergeCell ref="U3:W3"/>
    <mergeCell ref="X3:Z3"/>
    <mergeCell ref="AA3:AC3"/>
    <mergeCell ref="A1:AD2"/>
    <mergeCell ref="A3:E6"/>
    <mergeCell ref="AD3:AD7"/>
    <mergeCell ref="F6:H6"/>
    <mergeCell ref="F4:H4"/>
    <mergeCell ref="I4:K4"/>
    <mergeCell ref="L4:N4"/>
    <mergeCell ref="F3:H3"/>
    <mergeCell ref="I3:K3"/>
    <mergeCell ref="L3:N3"/>
    <mergeCell ref="O3:Q3"/>
    <mergeCell ref="R3:T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5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7.28125" style="89" customWidth="1"/>
    <col min="2" max="2" width="30.421875" style="88" customWidth="1"/>
    <col min="3" max="3" width="12.140625" style="88" customWidth="1"/>
    <col min="4" max="4" width="40.8515625" style="88" customWidth="1"/>
    <col min="5" max="5" width="6.7109375" style="88" customWidth="1"/>
    <col min="6" max="6" width="7.8515625" style="88" customWidth="1"/>
    <col min="7" max="7" width="8.28125" style="88" customWidth="1"/>
    <col min="8" max="8" width="6.7109375" style="88" customWidth="1"/>
    <col min="9" max="9" width="8.28125" style="88" customWidth="1"/>
    <col min="10" max="10" width="7.8515625" style="88" customWidth="1"/>
    <col min="11" max="12" width="6.7109375" style="88" customWidth="1"/>
    <col min="13" max="13" width="7.8515625" style="88" customWidth="1"/>
    <col min="14" max="16" width="6.7109375" style="88" customWidth="1"/>
    <col min="17" max="17" width="7.8515625" style="88" customWidth="1"/>
    <col min="18" max="18" width="7.421875" style="88" customWidth="1"/>
    <col min="19" max="20" width="6.7109375" style="88" customWidth="1"/>
    <col min="21" max="21" width="8.57421875" style="88" customWidth="1"/>
    <col min="22" max="23" width="6.7109375" style="88" customWidth="1"/>
    <col min="24" max="24" width="9.140625" style="88" customWidth="1"/>
    <col min="27" max="33" width="0" style="0" hidden="1" customWidth="1"/>
  </cols>
  <sheetData>
    <row r="1" spans="1:25" ht="15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53"/>
    </row>
    <row r="2" spans="1:25" ht="15.75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53"/>
    </row>
    <row r="3" spans="1:62" ht="15.75" thickBot="1">
      <c r="A3" s="54"/>
      <c r="B3" s="55"/>
      <c r="C3" s="224"/>
      <c r="D3" s="225"/>
      <c r="E3" s="56"/>
      <c r="F3" s="57" t="s">
        <v>91</v>
      </c>
      <c r="G3" s="57"/>
      <c r="H3" s="56"/>
      <c r="I3" s="58"/>
      <c r="J3" s="59" t="s">
        <v>92</v>
      </c>
      <c r="K3" s="60"/>
      <c r="L3" s="61"/>
      <c r="M3" s="57" t="s">
        <v>93</v>
      </c>
      <c r="N3" s="57"/>
      <c r="O3" s="57"/>
      <c r="P3" s="62"/>
      <c r="Q3" s="57" t="s">
        <v>94</v>
      </c>
      <c r="R3" s="57"/>
      <c r="S3" s="60"/>
      <c r="T3" s="56"/>
      <c r="U3" s="57" t="s">
        <v>91</v>
      </c>
      <c r="V3" s="57"/>
      <c r="W3" s="61"/>
      <c r="X3" s="57" t="s">
        <v>93</v>
      </c>
      <c r="Y3" s="57"/>
      <c r="Z3" s="60"/>
      <c r="AA3" s="61"/>
      <c r="AB3" s="57" t="s">
        <v>95</v>
      </c>
      <c r="AC3" s="60"/>
      <c r="AD3" s="145" t="s">
        <v>242</v>
      </c>
      <c r="AE3" s="3"/>
      <c r="AF3" s="4"/>
      <c r="AG3" s="4"/>
      <c r="AH3" s="4"/>
      <c r="AI3" s="4"/>
      <c r="AJ3" s="5"/>
      <c r="AK3" s="169" t="s">
        <v>20</v>
      </c>
      <c r="AL3" s="171" t="s">
        <v>243</v>
      </c>
      <c r="AM3" s="53"/>
      <c r="AN3" s="53"/>
      <c r="AO3" s="53"/>
      <c r="AP3" s="53"/>
      <c r="AQ3" s="5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1:62" ht="42" customHeight="1" thickBot="1">
      <c r="A4" s="54"/>
      <c r="B4" s="64"/>
      <c r="C4" s="226" t="s">
        <v>315</v>
      </c>
      <c r="D4" s="227"/>
      <c r="E4" s="172"/>
      <c r="F4" s="167">
        <v>42798</v>
      </c>
      <c r="G4" s="167"/>
      <c r="H4" s="173"/>
      <c r="I4" s="174"/>
      <c r="J4" s="175">
        <v>42854</v>
      </c>
      <c r="K4" s="168"/>
      <c r="L4" s="173"/>
      <c r="M4" s="167">
        <v>42889</v>
      </c>
      <c r="N4" s="167"/>
      <c r="O4" s="167"/>
      <c r="P4" s="176"/>
      <c r="Q4" s="146">
        <v>42952</v>
      </c>
      <c r="R4" s="146"/>
      <c r="S4" s="177"/>
      <c r="T4" s="173"/>
      <c r="U4" s="167">
        <v>42994</v>
      </c>
      <c r="V4" s="167"/>
      <c r="W4" s="173"/>
      <c r="X4" s="167">
        <v>43036</v>
      </c>
      <c r="Y4" s="167"/>
      <c r="Z4" s="168"/>
      <c r="AA4" s="173"/>
      <c r="AB4" s="167">
        <v>43071</v>
      </c>
      <c r="AC4" s="168"/>
      <c r="AD4" s="146" t="s">
        <v>20</v>
      </c>
      <c r="AE4" s="9" t="s">
        <v>244</v>
      </c>
      <c r="AF4" s="10" t="s">
        <v>245</v>
      </c>
      <c r="AG4" s="10" t="s">
        <v>246</v>
      </c>
      <c r="AH4" s="10" t="s">
        <v>247</v>
      </c>
      <c r="AI4" s="10" t="s">
        <v>248</v>
      </c>
      <c r="AJ4" s="11" t="s">
        <v>249</v>
      </c>
      <c r="AK4" s="170" t="s">
        <v>250</v>
      </c>
      <c r="AL4" s="178"/>
      <c r="AM4" s="53"/>
      <c r="AN4" s="53"/>
      <c r="AO4" s="53"/>
      <c r="AP4" s="53"/>
      <c r="AQ4" s="5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62" ht="27" thickBot="1">
      <c r="A5" s="147" t="s">
        <v>96</v>
      </c>
      <c r="B5" s="148" t="s">
        <v>97</v>
      </c>
      <c r="C5" s="228" t="s">
        <v>316</v>
      </c>
      <c r="D5" s="229" t="s">
        <v>317</v>
      </c>
      <c r="E5" s="149" t="s">
        <v>98</v>
      </c>
      <c r="F5" s="150" t="s">
        <v>99</v>
      </c>
      <c r="G5" s="151" t="s">
        <v>100</v>
      </c>
      <c r="H5" s="149" t="s">
        <v>98</v>
      </c>
      <c r="I5" s="150" t="s">
        <v>99</v>
      </c>
      <c r="J5" s="150" t="s">
        <v>100</v>
      </c>
      <c r="K5" s="151" t="s">
        <v>101</v>
      </c>
      <c r="L5" s="68" t="s">
        <v>98</v>
      </c>
      <c r="M5" s="69" t="s">
        <v>99</v>
      </c>
      <c r="N5" s="69" t="s">
        <v>100</v>
      </c>
      <c r="O5" s="70" t="s">
        <v>101</v>
      </c>
      <c r="P5" s="65" t="s">
        <v>98</v>
      </c>
      <c r="Q5" s="66" t="s">
        <v>99</v>
      </c>
      <c r="R5" s="66" t="s">
        <v>100</v>
      </c>
      <c r="S5" s="67" t="s">
        <v>101</v>
      </c>
      <c r="T5" s="65" t="s">
        <v>98</v>
      </c>
      <c r="U5" s="66" t="s">
        <v>99</v>
      </c>
      <c r="V5" s="66" t="s">
        <v>100</v>
      </c>
      <c r="W5" s="65" t="s">
        <v>98</v>
      </c>
      <c r="X5" s="66" t="s">
        <v>99</v>
      </c>
      <c r="Y5" s="66" t="s">
        <v>100</v>
      </c>
      <c r="Z5" s="71" t="s">
        <v>101</v>
      </c>
      <c r="AA5" s="65" t="s">
        <v>98</v>
      </c>
      <c r="AB5" s="66" t="s">
        <v>99</v>
      </c>
      <c r="AC5" s="67" t="s">
        <v>100</v>
      </c>
      <c r="AD5" s="152"/>
      <c r="AE5" s="179"/>
      <c r="AF5" s="180"/>
      <c r="AG5" s="180"/>
      <c r="AH5" s="180"/>
      <c r="AI5" s="180"/>
      <c r="AJ5" s="180"/>
      <c r="AK5" s="181"/>
      <c r="AL5" s="182"/>
      <c r="AM5" s="53"/>
      <c r="AN5" s="53"/>
      <c r="AO5" s="53"/>
      <c r="AP5" s="53"/>
      <c r="AQ5" s="5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1:62" ht="16.5" customHeight="1">
      <c r="A6" s="153">
        <v>1</v>
      </c>
      <c r="B6" s="154" t="s">
        <v>108</v>
      </c>
      <c r="C6" s="230">
        <v>888</v>
      </c>
      <c r="D6" s="231" t="s">
        <v>318</v>
      </c>
      <c r="E6" s="232" t="s">
        <v>9</v>
      </c>
      <c r="F6" s="73">
        <v>9</v>
      </c>
      <c r="G6" s="74">
        <v>9</v>
      </c>
      <c r="H6" s="75" t="s">
        <v>9</v>
      </c>
      <c r="I6" s="76">
        <v>10</v>
      </c>
      <c r="J6" s="76">
        <v>9</v>
      </c>
      <c r="K6" s="155">
        <v>10</v>
      </c>
      <c r="L6" s="72" t="s">
        <v>9</v>
      </c>
      <c r="M6" s="183">
        <v>10</v>
      </c>
      <c r="N6" s="183">
        <v>9</v>
      </c>
      <c r="O6" s="233">
        <v>10</v>
      </c>
      <c r="P6" s="234" t="s">
        <v>9</v>
      </c>
      <c r="Q6" s="235">
        <v>10</v>
      </c>
      <c r="R6" s="235">
        <v>10</v>
      </c>
      <c r="S6" s="236">
        <v>10</v>
      </c>
      <c r="T6" s="72" t="s">
        <v>9</v>
      </c>
      <c r="U6" s="73">
        <v>10</v>
      </c>
      <c r="V6" s="74">
        <v>10</v>
      </c>
      <c r="W6" s="237"/>
      <c r="X6" s="235"/>
      <c r="Y6" s="235"/>
      <c r="Z6" s="236"/>
      <c r="AA6" s="72"/>
      <c r="AB6" s="73"/>
      <c r="AC6" s="74"/>
      <c r="AD6" s="156">
        <f aca="true" t="shared" si="0" ref="AD6:AD37">SUM(E6:AC6)</f>
        <v>126</v>
      </c>
      <c r="AE6" s="184"/>
      <c r="AF6" s="185"/>
      <c r="AG6" s="185"/>
      <c r="AH6" s="186"/>
      <c r="AI6" s="186"/>
      <c r="AJ6" s="186"/>
      <c r="AK6" s="186"/>
      <c r="AL6" s="187"/>
      <c r="AM6" s="53"/>
      <c r="AN6" s="53"/>
      <c r="AO6" s="53"/>
      <c r="AP6" s="53"/>
      <c r="AQ6" s="5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</row>
    <row r="7" spans="1:62" ht="16.5" customHeight="1">
      <c r="A7" s="157">
        <v>2</v>
      </c>
      <c r="B7" s="158" t="s">
        <v>110</v>
      </c>
      <c r="C7" s="238">
        <v>18</v>
      </c>
      <c r="D7" s="239" t="s">
        <v>319</v>
      </c>
      <c r="E7" s="240" t="s">
        <v>15</v>
      </c>
      <c r="F7" s="78">
        <v>9</v>
      </c>
      <c r="G7" s="79">
        <v>8</v>
      </c>
      <c r="H7" s="80" t="s">
        <v>15</v>
      </c>
      <c r="I7" s="81">
        <v>10</v>
      </c>
      <c r="J7" s="81">
        <v>10</v>
      </c>
      <c r="K7" s="160">
        <v>10</v>
      </c>
      <c r="L7" s="77" t="s">
        <v>15</v>
      </c>
      <c r="M7" s="188">
        <v>10</v>
      </c>
      <c r="N7" s="188">
        <v>9</v>
      </c>
      <c r="O7" s="241">
        <v>10</v>
      </c>
      <c r="P7" s="242" t="s">
        <v>15</v>
      </c>
      <c r="Q7" s="243">
        <v>10</v>
      </c>
      <c r="R7" s="243">
        <v>10</v>
      </c>
      <c r="S7" s="244">
        <v>10</v>
      </c>
      <c r="T7" s="77" t="s">
        <v>15</v>
      </c>
      <c r="U7" s="78">
        <v>9</v>
      </c>
      <c r="V7" s="79">
        <v>10</v>
      </c>
      <c r="W7" s="245"/>
      <c r="X7" s="243"/>
      <c r="Y7" s="243"/>
      <c r="Z7" s="244"/>
      <c r="AA7" s="77"/>
      <c r="AB7" s="78"/>
      <c r="AC7" s="79"/>
      <c r="AD7" s="90">
        <f t="shared" si="0"/>
        <v>125</v>
      </c>
      <c r="AE7" s="189"/>
      <c r="AF7" s="190"/>
      <c r="AG7" s="190"/>
      <c r="AH7" s="110"/>
      <c r="AI7" s="110"/>
      <c r="AJ7" s="110"/>
      <c r="AK7" s="110"/>
      <c r="AL7" s="191"/>
      <c r="AM7" s="53"/>
      <c r="AN7" s="53"/>
      <c r="AO7" s="53"/>
      <c r="AP7" s="53"/>
      <c r="AQ7" s="5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</row>
    <row r="8" spans="1:62" ht="16.5" customHeight="1">
      <c r="A8" s="157">
        <v>3</v>
      </c>
      <c r="B8" s="158" t="s">
        <v>134</v>
      </c>
      <c r="C8" s="238">
        <v>32</v>
      </c>
      <c r="D8" s="239" t="s">
        <v>320</v>
      </c>
      <c r="E8" s="240" t="s">
        <v>15</v>
      </c>
      <c r="F8" s="78" t="s">
        <v>12</v>
      </c>
      <c r="G8" s="79">
        <v>7</v>
      </c>
      <c r="H8" s="80" t="s">
        <v>15</v>
      </c>
      <c r="I8" s="81">
        <v>9</v>
      </c>
      <c r="J8" s="81">
        <v>7</v>
      </c>
      <c r="K8" s="160">
        <v>10</v>
      </c>
      <c r="L8" s="77" t="s">
        <v>15</v>
      </c>
      <c r="M8" s="188">
        <v>8</v>
      </c>
      <c r="N8" s="188">
        <v>10</v>
      </c>
      <c r="O8" s="241">
        <v>10</v>
      </c>
      <c r="P8" s="242" t="s">
        <v>15</v>
      </c>
      <c r="Q8" s="243">
        <v>9</v>
      </c>
      <c r="R8" s="243">
        <v>9</v>
      </c>
      <c r="S8" s="244">
        <v>10</v>
      </c>
      <c r="T8" s="77" t="s">
        <v>15</v>
      </c>
      <c r="U8" s="78">
        <v>7</v>
      </c>
      <c r="V8" s="79">
        <v>8</v>
      </c>
      <c r="W8" s="245"/>
      <c r="X8" s="243"/>
      <c r="Y8" s="243"/>
      <c r="Z8" s="244"/>
      <c r="AA8" s="77"/>
      <c r="AB8" s="78"/>
      <c r="AC8" s="79"/>
      <c r="AD8" s="90">
        <f t="shared" si="0"/>
        <v>104</v>
      </c>
      <c r="AE8" s="189"/>
      <c r="AF8" s="190"/>
      <c r="AG8" s="190"/>
      <c r="AH8" s="110"/>
      <c r="AI8" s="110"/>
      <c r="AJ8" s="110"/>
      <c r="AK8" s="110"/>
      <c r="AL8" s="191"/>
      <c r="AM8" s="53"/>
      <c r="AN8" s="53"/>
      <c r="AO8" s="53"/>
      <c r="AP8" s="53"/>
      <c r="AQ8" s="5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</row>
    <row r="9" spans="1:62" ht="16.5" customHeight="1">
      <c r="A9" s="157">
        <v>4</v>
      </c>
      <c r="B9" s="158" t="s">
        <v>321</v>
      </c>
      <c r="C9" s="238">
        <v>55</v>
      </c>
      <c r="D9" s="239" t="s">
        <v>322</v>
      </c>
      <c r="E9" s="240" t="s">
        <v>102</v>
      </c>
      <c r="F9" s="78">
        <v>10</v>
      </c>
      <c r="G9" s="79">
        <v>10</v>
      </c>
      <c r="H9" s="80" t="s">
        <v>102</v>
      </c>
      <c r="I9" s="81">
        <v>7</v>
      </c>
      <c r="J9" s="81">
        <v>7</v>
      </c>
      <c r="K9" s="160">
        <v>10</v>
      </c>
      <c r="L9" s="77" t="s">
        <v>102</v>
      </c>
      <c r="M9" s="188">
        <v>7</v>
      </c>
      <c r="N9" s="188">
        <v>7</v>
      </c>
      <c r="O9" s="241">
        <v>10</v>
      </c>
      <c r="P9" s="242" t="s">
        <v>102</v>
      </c>
      <c r="Q9" s="243" t="s">
        <v>12</v>
      </c>
      <c r="R9" s="243">
        <v>7</v>
      </c>
      <c r="S9" s="244">
        <v>10</v>
      </c>
      <c r="T9" s="77" t="s">
        <v>102</v>
      </c>
      <c r="U9" s="78">
        <v>9</v>
      </c>
      <c r="V9" s="79">
        <v>9</v>
      </c>
      <c r="W9" s="245"/>
      <c r="X9" s="243"/>
      <c r="Y9" s="243"/>
      <c r="Z9" s="244"/>
      <c r="AA9" s="77"/>
      <c r="AB9" s="78"/>
      <c r="AC9" s="79"/>
      <c r="AD9" s="90">
        <f t="shared" si="0"/>
        <v>103</v>
      </c>
      <c r="AE9" s="189"/>
      <c r="AF9" s="190"/>
      <c r="AG9" s="190"/>
      <c r="AH9" s="110"/>
      <c r="AI9" s="110"/>
      <c r="AJ9" s="110"/>
      <c r="AK9" s="110"/>
      <c r="AL9" s="191"/>
      <c r="AM9" s="53"/>
      <c r="AN9" s="53"/>
      <c r="AO9" s="53"/>
      <c r="AP9" s="53"/>
      <c r="AQ9" s="5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ht="16.5" customHeight="1">
      <c r="A10" s="157">
        <v>5</v>
      </c>
      <c r="B10" s="158" t="s">
        <v>115</v>
      </c>
      <c r="C10" s="238">
        <v>19</v>
      </c>
      <c r="D10" s="239" t="s">
        <v>323</v>
      </c>
      <c r="E10" s="240" t="s">
        <v>102</v>
      </c>
      <c r="F10" s="78">
        <v>7</v>
      </c>
      <c r="G10" s="79">
        <v>7</v>
      </c>
      <c r="H10" s="80" t="s">
        <v>102</v>
      </c>
      <c r="I10" s="81">
        <v>8</v>
      </c>
      <c r="J10" s="81">
        <v>8</v>
      </c>
      <c r="K10" s="160">
        <v>10</v>
      </c>
      <c r="L10" s="77" t="s">
        <v>102</v>
      </c>
      <c r="M10" s="188">
        <v>6</v>
      </c>
      <c r="N10" s="188">
        <v>8</v>
      </c>
      <c r="O10" s="241">
        <v>10</v>
      </c>
      <c r="P10" s="242" t="s">
        <v>102</v>
      </c>
      <c r="Q10" s="243">
        <v>8</v>
      </c>
      <c r="R10" s="243">
        <v>8</v>
      </c>
      <c r="S10" s="244">
        <v>10</v>
      </c>
      <c r="T10" s="77" t="s">
        <v>102</v>
      </c>
      <c r="U10" s="78">
        <v>5</v>
      </c>
      <c r="V10" s="79">
        <v>6</v>
      </c>
      <c r="W10" s="245"/>
      <c r="X10" s="243"/>
      <c r="Y10" s="243"/>
      <c r="Z10" s="244"/>
      <c r="AA10" s="77"/>
      <c r="AB10" s="78"/>
      <c r="AC10" s="79"/>
      <c r="AD10" s="90">
        <f t="shared" si="0"/>
        <v>101</v>
      </c>
      <c r="AE10" s="189"/>
      <c r="AF10" s="190"/>
      <c r="AG10" s="190"/>
      <c r="AH10" s="110"/>
      <c r="AI10" s="110"/>
      <c r="AJ10" s="110"/>
      <c r="AK10" s="110"/>
      <c r="AL10" s="191"/>
      <c r="AM10" s="53"/>
      <c r="AN10" s="53"/>
      <c r="AO10" s="53"/>
      <c r="AP10" s="53"/>
      <c r="AQ10" s="5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</row>
    <row r="11" spans="1:62" ht="16.5" customHeight="1">
      <c r="A11" s="157">
        <v>6</v>
      </c>
      <c r="B11" s="158" t="s">
        <v>130</v>
      </c>
      <c r="C11" s="238">
        <v>83</v>
      </c>
      <c r="D11" s="239" t="s">
        <v>324</v>
      </c>
      <c r="E11" s="240" t="s">
        <v>104</v>
      </c>
      <c r="F11" s="78">
        <v>8</v>
      </c>
      <c r="G11" s="79" t="s">
        <v>12</v>
      </c>
      <c r="H11" s="80" t="s">
        <v>104</v>
      </c>
      <c r="I11" s="81">
        <v>10</v>
      </c>
      <c r="J11" s="81">
        <v>8</v>
      </c>
      <c r="K11" s="160">
        <v>10</v>
      </c>
      <c r="L11" s="77" t="s">
        <v>102</v>
      </c>
      <c r="M11" s="188">
        <v>8</v>
      </c>
      <c r="N11" s="188">
        <v>6</v>
      </c>
      <c r="O11" s="241">
        <v>10</v>
      </c>
      <c r="P11" s="242" t="s">
        <v>104</v>
      </c>
      <c r="Q11" s="243">
        <v>9</v>
      </c>
      <c r="R11" s="243">
        <v>8</v>
      </c>
      <c r="S11" s="244">
        <v>10</v>
      </c>
      <c r="T11" s="77" t="s">
        <v>231</v>
      </c>
      <c r="U11" s="78" t="s">
        <v>231</v>
      </c>
      <c r="V11" s="79" t="s">
        <v>231</v>
      </c>
      <c r="W11" s="245"/>
      <c r="X11" s="243"/>
      <c r="Y11" s="243"/>
      <c r="Z11" s="244"/>
      <c r="AA11" s="77"/>
      <c r="AB11" s="78"/>
      <c r="AC11" s="79"/>
      <c r="AD11" s="90">
        <f t="shared" si="0"/>
        <v>87</v>
      </c>
      <c r="AE11" s="192"/>
      <c r="AF11" s="193"/>
      <c r="AG11" s="193"/>
      <c r="AH11" s="110"/>
      <c r="AI11" s="110"/>
      <c r="AJ11" s="110"/>
      <c r="AK11" s="110"/>
      <c r="AL11" s="191"/>
      <c r="AM11" s="53"/>
      <c r="AN11" s="53"/>
      <c r="AO11" s="53"/>
      <c r="AP11" s="53"/>
      <c r="AQ11" s="5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</row>
    <row r="12" spans="1:62" ht="16.5" customHeight="1">
      <c r="A12" s="157">
        <v>7</v>
      </c>
      <c r="B12" s="158" t="s">
        <v>129</v>
      </c>
      <c r="C12" s="238">
        <v>70</v>
      </c>
      <c r="D12" s="239" t="s">
        <v>325</v>
      </c>
      <c r="E12" s="240" t="s">
        <v>9</v>
      </c>
      <c r="F12" s="78">
        <v>4</v>
      </c>
      <c r="G12" s="79">
        <v>5</v>
      </c>
      <c r="H12" s="80" t="s">
        <v>9</v>
      </c>
      <c r="I12" s="81">
        <v>8</v>
      </c>
      <c r="J12" s="81">
        <v>7</v>
      </c>
      <c r="K12" s="160">
        <v>10</v>
      </c>
      <c r="L12" s="77" t="s">
        <v>9</v>
      </c>
      <c r="M12" s="188">
        <v>6</v>
      </c>
      <c r="N12" s="188">
        <v>7</v>
      </c>
      <c r="O12" s="241">
        <v>10</v>
      </c>
      <c r="P12" s="242" t="s">
        <v>9</v>
      </c>
      <c r="Q12" s="243">
        <v>6</v>
      </c>
      <c r="R12" s="243">
        <v>4</v>
      </c>
      <c r="S12" s="244">
        <v>10</v>
      </c>
      <c r="T12" s="77" t="s">
        <v>9</v>
      </c>
      <c r="U12" s="78">
        <v>3</v>
      </c>
      <c r="V12" s="79">
        <v>3</v>
      </c>
      <c r="W12" s="245"/>
      <c r="X12" s="243"/>
      <c r="Y12" s="243"/>
      <c r="Z12" s="244"/>
      <c r="AA12" s="77"/>
      <c r="AB12" s="78"/>
      <c r="AC12" s="79"/>
      <c r="AD12" s="90">
        <f t="shared" si="0"/>
        <v>83</v>
      </c>
      <c r="AE12" s="189"/>
      <c r="AF12" s="190"/>
      <c r="AG12" s="190"/>
      <c r="AH12" s="110"/>
      <c r="AI12" s="110"/>
      <c r="AJ12" s="110"/>
      <c r="AK12" s="110"/>
      <c r="AL12" s="191"/>
      <c r="AM12" s="53"/>
      <c r="AN12" s="53"/>
      <c r="AO12" s="53"/>
      <c r="AP12" s="53"/>
      <c r="AQ12" s="5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</row>
    <row r="13" spans="1:62" ht="16.5" customHeight="1">
      <c r="A13" s="157">
        <v>8</v>
      </c>
      <c r="B13" s="158" t="s">
        <v>131</v>
      </c>
      <c r="C13" s="238">
        <v>178</v>
      </c>
      <c r="D13" s="239" t="s">
        <v>326</v>
      </c>
      <c r="E13" s="240" t="s">
        <v>9</v>
      </c>
      <c r="F13" s="78">
        <v>1</v>
      </c>
      <c r="G13" s="79">
        <v>7</v>
      </c>
      <c r="H13" s="80" t="s">
        <v>104</v>
      </c>
      <c r="I13" s="81">
        <v>8</v>
      </c>
      <c r="J13" s="81">
        <v>9</v>
      </c>
      <c r="K13" s="160">
        <v>10</v>
      </c>
      <c r="L13" s="77" t="s">
        <v>104</v>
      </c>
      <c r="M13" s="188">
        <v>9</v>
      </c>
      <c r="N13" s="188">
        <v>7</v>
      </c>
      <c r="O13" s="241">
        <v>10</v>
      </c>
      <c r="P13" s="242" t="s">
        <v>104</v>
      </c>
      <c r="Q13" s="243">
        <v>5</v>
      </c>
      <c r="R13" s="243">
        <v>4</v>
      </c>
      <c r="S13" s="244">
        <v>10</v>
      </c>
      <c r="T13" s="77" t="s">
        <v>231</v>
      </c>
      <c r="U13" s="78" t="s">
        <v>231</v>
      </c>
      <c r="V13" s="79" t="s">
        <v>231</v>
      </c>
      <c r="W13" s="245"/>
      <c r="X13" s="243"/>
      <c r="Y13" s="243"/>
      <c r="Z13" s="244"/>
      <c r="AA13" s="77"/>
      <c r="AB13" s="78"/>
      <c r="AC13" s="79"/>
      <c r="AD13" s="90">
        <f t="shared" si="0"/>
        <v>80</v>
      </c>
      <c r="AE13" s="189"/>
      <c r="AF13" s="190"/>
      <c r="AG13" s="190"/>
      <c r="AH13" s="110"/>
      <c r="AI13" s="110"/>
      <c r="AJ13" s="110"/>
      <c r="AK13" s="110"/>
      <c r="AL13" s="191"/>
      <c r="AM13" s="53"/>
      <c r="AN13" s="53"/>
      <c r="AO13" s="53"/>
      <c r="AP13" s="53"/>
      <c r="AQ13" s="5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</row>
    <row r="14" spans="1:62" ht="16.5" customHeight="1">
      <c r="A14" s="157">
        <v>9</v>
      </c>
      <c r="B14" s="158" t="s">
        <v>103</v>
      </c>
      <c r="C14" s="238">
        <v>100</v>
      </c>
      <c r="D14" s="239" t="s">
        <v>327</v>
      </c>
      <c r="E14" s="240" t="s">
        <v>104</v>
      </c>
      <c r="F14" s="78">
        <v>10</v>
      </c>
      <c r="G14" s="79">
        <v>10</v>
      </c>
      <c r="H14" s="80" t="s">
        <v>104</v>
      </c>
      <c r="I14" s="81" t="s">
        <v>12</v>
      </c>
      <c r="J14" s="81" t="s">
        <v>18</v>
      </c>
      <c r="K14" s="160">
        <v>10</v>
      </c>
      <c r="L14" s="77" t="s">
        <v>104</v>
      </c>
      <c r="M14" s="188">
        <v>10</v>
      </c>
      <c r="N14" s="188">
        <v>10</v>
      </c>
      <c r="O14" s="241">
        <v>10</v>
      </c>
      <c r="P14" s="242" t="s">
        <v>104</v>
      </c>
      <c r="Q14" s="243" t="s">
        <v>12</v>
      </c>
      <c r="R14" s="243" t="s">
        <v>12</v>
      </c>
      <c r="S14" s="244">
        <v>10</v>
      </c>
      <c r="T14" s="77" t="s">
        <v>104</v>
      </c>
      <c r="U14" s="78" t="s">
        <v>12</v>
      </c>
      <c r="V14" s="79">
        <v>9</v>
      </c>
      <c r="W14" s="245"/>
      <c r="X14" s="243"/>
      <c r="Y14" s="243"/>
      <c r="Z14" s="244"/>
      <c r="AA14" s="77"/>
      <c r="AB14" s="78"/>
      <c r="AC14" s="79"/>
      <c r="AD14" s="90">
        <f t="shared" si="0"/>
        <v>79</v>
      </c>
      <c r="AE14" s="189"/>
      <c r="AF14" s="190"/>
      <c r="AG14" s="190"/>
      <c r="AH14" s="110"/>
      <c r="AI14" s="110"/>
      <c r="AJ14" s="110"/>
      <c r="AK14" s="110"/>
      <c r="AL14" s="191"/>
      <c r="AM14" s="53"/>
      <c r="AN14" s="53"/>
      <c r="AO14" s="53"/>
      <c r="AP14" s="53"/>
      <c r="AQ14" s="5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</row>
    <row r="15" spans="1:62" ht="16.5" customHeight="1">
      <c r="A15" s="157">
        <v>10</v>
      </c>
      <c r="B15" s="158" t="s">
        <v>137</v>
      </c>
      <c r="C15" s="238">
        <v>263</v>
      </c>
      <c r="D15" s="239" t="s">
        <v>328</v>
      </c>
      <c r="E15" s="240" t="s">
        <v>9</v>
      </c>
      <c r="F15" s="78">
        <v>5</v>
      </c>
      <c r="G15" s="79" t="s">
        <v>12</v>
      </c>
      <c r="H15" s="80" t="s">
        <v>9</v>
      </c>
      <c r="I15" s="81">
        <v>7</v>
      </c>
      <c r="J15" s="81">
        <v>8</v>
      </c>
      <c r="K15" s="160">
        <v>10</v>
      </c>
      <c r="L15" s="77" t="s">
        <v>9</v>
      </c>
      <c r="M15" s="188" t="s">
        <v>12</v>
      </c>
      <c r="N15" s="188" t="s">
        <v>18</v>
      </c>
      <c r="O15" s="241">
        <v>10</v>
      </c>
      <c r="P15" s="242" t="s">
        <v>9</v>
      </c>
      <c r="Q15" s="243">
        <v>5</v>
      </c>
      <c r="R15" s="243">
        <v>9</v>
      </c>
      <c r="S15" s="244">
        <v>10</v>
      </c>
      <c r="T15" s="77" t="s">
        <v>9</v>
      </c>
      <c r="U15" s="78">
        <v>6</v>
      </c>
      <c r="V15" s="79">
        <v>8</v>
      </c>
      <c r="W15" s="245"/>
      <c r="X15" s="243"/>
      <c r="Y15" s="243"/>
      <c r="Z15" s="244"/>
      <c r="AA15" s="77"/>
      <c r="AB15" s="78"/>
      <c r="AC15" s="79"/>
      <c r="AD15" s="90">
        <f t="shared" si="0"/>
        <v>78</v>
      </c>
      <c r="AE15" s="189"/>
      <c r="AF15" s="190"/>
      <c r="AG15" s="190"/>
      <c r="AH15" s="110"/>
      <c r="AI15" s="110"/>
      <c r="AJ15" s="110"/>
      <c r="AK15" s="110"/>
      <c r="AL15" s="191"/>
      <c r="AM15" s="53"/>
      <c r="AN15" s="53"/>
      <c r="AO15" s="53"/>
      <c r="AP15" s="53"/>
      <c r="AQ15" s="5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</row>
    <row r="16" spans="1:62" ht="16.5" customHeight="1">
      <c r="A16" s="157">
        <v>11</v>
      </c>
      <c r="B16" s="158" t="s">
        <v>119</v>
      </c>
      <c r="C16" s="238">
        <v>111</v>
      </c>
      <c r="D16" s="239" t="s">
        <v>329</v>
      </c>
      <c r="E16" s="240" t="s">
        <v>102</v>
      </c>
      <c r="F16" s="78">
        <v>5</v>
      </c>
      <c r="G16" s="79">
        <v>8</v>
      </c>
      <c r="H16" s="80" t="s">
        <v>231</v>
      </c>
      <c r="I16" s="81" t="s">
        <v>231</v>
      </c>
      <c r="J16" s="81" t="s">
        <v>231</v>
      </c>
      <c r="K16" s="160" t="s">
        <v>231</v>
      </c>
      <c r="L16" s="77" t="s">
        <v>102</v>
      </c>
      <c r="M16" s="188">
        <v>9</v>
      </c>
      <c r="N16" s="188">
        <v>9</v>
      </c>
      <c r="O16" s="241">
        <v>10</v>
      </c>
      <c r="P16" s="242" t="s">
        <v>102</v>
      </c>
      <c r="Q16" s="243">
        <v>10</v>
      </c>
      <c r="R16" s="243">
        <v>10</v>
      </c>
      <c r="S16" s="244">
        <v>10</v>
      </c>
      <c r="T16" s="77" t="s">
        <v>102</v>
      </c>
      <c r="U16" s="78">
        <v>0</v>
      </c>
      <c r="V16" s="79" t="s">
        <v>231</v>
      </c>
      <c r="W16" s="245"/>
      <c r="X16" s="243"/>
      <c r="Y16" s="243"/>
      <c r="Z16" s="244"/>
      <c r="AA16" s="77"/>
      <c r="AB16" s="78"/>
      <c r="AC16" s="79"/>
      <c r="AD16" s="90">
        <f t="shared" si="0"/>
        <v>71</v>
      </c>
      <c r="AE16" s="189"/>
      <c r="AF16" s="190"/>
      <c r="AG16" s="190"/>
      <c r="AH16" s="110"/>
      <c r="AI16" s="110"/>
      <c r="AJ16" s="110"/>
      <c r="AK16" s="110"/>
      <c r="AL16" s="191"/>
      <c r="AM16" s="53"/>
      <c r="AN16" s="53"/>
      <c r="AO16" s="53"/>
      <c r="AP16" s="53"/>
      <c r="AQ16" s="5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</row>
    <row r="17" spans="1:62" ht="16.5" customHeight="1">
      <c r="A17" s="157"/>
      <c r="B17" s="158" t="s">
        <v>121</v>
      </c>
      <c r="C17" s="238">
        <v>281</v>
      </c>
      <c r="D17" s="239" t="s">
        <v>330</v>
      </c>
      <c r="E17" s="240" t="s">
        <v>15</v>
      </c>
      <c r="F17" s="78">
        <v>7</v>
      </c>
      <c r="G17" s="79">
        <v>6</v>
      </c>
      <c r="H17" s="80" t="s">
        <v>15</v>
      </c>
      <c r="I17" s="81" t="s">
        <v>12</v>
      </c>
      <c r="J17" s="81">
        <v>8</v>
      </c>
      <c r="K17" s="160">
        <v>10</v>
      </c>
      <c r="L17" s="77" t="s">
        <v>15</v>
      </c>
      <c r="M17" s="188">
        <v>6</v>
      </c>
      <c r="N17" s="188">
        <v>7</v>
      </c>
      <c r="O17" s="241">
        <v>10</v>
      </c>
      <c r="P17" s="242" t="s">
        <v>231</v>
      </c>
      <c r="Q17" s="243" t="s">
        <v>231</v>
      </c>
      <c r="R17" s="243" t="s">
        <v>231</v>
      </c>
      <c r="S17" s="244" t="s">
        <v>231</v>
      </c>
      <c r="T17" s="77" t="s">
        <v>15</v>
      </c>
      <c r="U17" s="78">
        <v>10</v>
      </c>
      <c r="V17" s="79">
        <v>7</v>
      </c>
      <c r="W17" s="245"/>
      <c r="X17" s="243"/>
      <c r="Y17" s="243"/>
      <c r="Z17" s="244"/>
      <c r="AA17" s="77"/>
      <c r="AB17" s="78"/>
      <c r="AC17" s="79"/>
      <c r="AD17" s="90">
        <f t="shared" si="0"/>
        <v>71</v>
      </c>
      <c r="AE17" s="189"/>
      <c r="AF17" s="190"/>
      <c r="AG17" s="190"/>
      <c r="AH17" s="110"/>
      <c r="AI17" s="110"/>
      <c r="AJ17" s="110"/>
      <c r="AK17" s="110"/>
      <c r="AL17" s="191"/>
      <c r="AM17" s="53"/>
      <c r="AN17" s="53"/>
      <c r="AO17" s="53"/>
      <c r="AP17" s="53"/>
      <c r="AQ17" s="5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1:62" ht="16.5" customHeight="1">
      <c r="A18" s="157">
        <v>12</v>
      </c>
      <c r="B18" s="158" t="s">
        <v>116</v>
      </c>
      <c r="C18" s="238">
        <v>108</v>
      </c>
      <c r="D18" s="239" t="s">
        <v>331</v>
      </c>
      <c r="E18" s="240" t="s">
        <v>104</v>
      </c>
      <c r="F18" s="78">
        <v>7</v>
      </c>
      <c r="G18" s="79">
        <v>7</v>
      </c>
      <c r="H18" s="80" t="s">
        <v>104</v>
      </c>
      <c r="I18" s="81">
        <v>9</v>
      </c>
      <c r="J18" s="81">
        <v>10</v>
      </c>
      <c r="K18" s="160">
        <v>10</v>
      </c>
      <c r="L18" s="77" t="s">
        <v>104</v>
      </c>
      <c r="M18" s="188">
        <v>6</v>
      </c>
      <c r="N18" s="188">
        <v>6</v>
      </c>
      <c r="O18" s="241">
        <v>10</v>
      </c>
      <c r="P18" s="242" t="s">
        <v>231</v>
      </c>
      <c r="Q18" s="243" t="s">
        <v>231</v>
      </c>
      <c r="R18" s="243" t="s">
        <v>231</v>
      </c>
      <c r="S18" s="244" t="s">
        <v>231</v>
      </c>
      <c r="T18" s="77" t="s">
        <v>104</v>
      </c>
      <c r="U18" s="78">
        <v>4</v>
      </c>
      <c r="V18" s="79" t="s">
        <v>12</v>
      </c>
      <c r="W18" s="245"/>
      <c r="X18" s="243"/>
      <c r="Y18" s="243"/>
      <c r="Z18" s="244"/>
      <c r="AA18" s="77"/>
      <c r="AB18" s="78"/>
      <c r="AC18" s="79"/>
      <c r="AD18" s="90">
        <f t="shared" si="0"/>
        <v>69</v>
      </c>
      <c r="AE18" s="192"/>
      <c r="AF18" s="193"/>
      <c r="AG18" s="193"/>
      <c r="AH18" s="110"/>
      <c r="AI18" s="110"/>
      <c r="AJ18" s="110"/>
      <c r="AK18" s="110"/>
      <c r="AL18" s="191"/>
      <c r="AM18" s="53"/>
      <c r="AN18" s="53"/>
      <c r="AO18" s="53"/>
      <c r="AP18" s="53"/>
      <c r="AQ18" s="5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</row>
    <row r="19" spans="1:62" ht="16.5" customHeight="1">
      <c r="A19" s="157">
        <v>13</v>
      </c>
      <c r="B19" s="158" t="s">
        <v>106</v>
      </c>
      <c r="C19" s="238">
        <v>53</v>
      </c>
      <c r="D19" s="239" t="s">
        <v>332</v>
      </c>
      <c r="E19" s="240" t="s">
        <v>102</v>
      </c>
      <c r="F19" s="78">
        <v>9</v>
      </c>
      <c r="G19" s="79">
        <v>9</v>
      </c>
      <c r="H19" s="80" t="s">
        <v>231</v>
      </c>
      <c r="I19" s="81" t="s">
        <v>231</v>
      </c>
      <c r="J19" s="81" t="s">
        <v>231</v>
      </c>
      <c r="K19" s="160" t="s">
        <v>231</v>
      </c>
      <c r="L19" s="77" t="s">
        <v>102</v>
      </c>
      <c r="M19" s="188">
        <v>10</v>
      </c>
      <c r="N19" s="188">
        <v>10</v>
      </c>
      <c r="O19" s="241">
        <v>10</v>
      </c>
      <c r="P19" s="242" t="s">
        <v>231</v>
      </c>
      <c r="Q19" s="243" t="s">
        <v>231</v>
      </c>
      <c r="R19" s="243" t="s">
        <v>231</v>
      </c>
      <c r="S19" s="244" t="s">
        <v>231</v>
      </c>
      <c r="T19" s="77" t="s">
        <v>102</v>
      </c>
      <c r="U19" s="78">
        <v>10</v>
      </c>
      <c r="V19" s="79">
        <v>10</v>
      </c>
      <c r="W19" s="245"/>
      <c r="X19" s="243"/>
      <c r="Y19" s="243"/>
      <c r="Z19" s="244"/>
      <c r="AA19" s="77"/>
      <c r="AB19" s="78"/>
      <c r="AC19" s="79"/>
      <c r="AD19" s="90">
        <f t="shared" si="0"/>
        <v>68</v>
      </c>
      <c r="AE19" s="192"/>
      <c r="AF19" s="193"/>
      <c r="AG19" s="193"/>
      <c r="AH19" s="110"/>
      <c r="AI19" s="110"/>
      <c r="AJ19" s="110"/>
      <c r="AK19" s="110"/>
      <c r="AL19" s="191"/>
      <c r="AM19" s="53"/>
      <c r="AN19" s="53"/>
      <c r="AO19" s="53"/>
      <c r="AP19" s="53"/>
      <c r="AQ19" s="5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1:62" ht="16.5" customHeight="1">
      <c r="A20" s="157">
        <v>14</v>
      </c>
      <c r="B20" s="158" t="s">
        <v>234</v>
      </c>
      <c r="C20" s="238">
        <v>68</v>
      </c>
      <c r="D20" s="239" t="s">
        <v>333</v>
      </c>
      <c r="E20" s="246" t="s">
        <v>118</v>
      </c>
      <c r="F20" s="162"/>
      <c r="G20" s="247"/>
      <c r="H20" s="80"/>
      <c r="I20" s="81"/>
      <c r="J20" s="81"/>
      <c r="K20" s="160"/>
      <c r="L20" s="77" t="s">
        <v>118</v>
      </c>
      <c r="M20" s="188">
        <v>8</v>
      </c>
      <c r="N20" s="188">
        <v>8</v>
      </c>
      <c r="O20" s="241">
        <v>10</v>
      </c>
      <c r="P20" s="242" t="s">
        <v>118</v>
      </c>
      <c r="Q20" s="243">
        <v>8</v>
      </c>
      <c r="R20" s="243">
        <v>8</v>
      </c>
      <c r="S20" s="244">
        <v>10</v>
      </c>
      <c r="T20" s="77" t="s">
        <v>118</v>
      </c>
      <c r="U20" s="78">
        <v>8</v>
      </c>
      <c r="V20" s="79">
        <v>7</v>
      </c>
      <c r="W20" s="245"/>
      <c r="X20" s="243"/>
      <c r="Y20" s="243"/>
      <c r="Z20" s="244"/>
      <c r="AA20" s="77"/>
      <c r="AB20" s="78"/>
      <c r="AC20" s="79"/>
      <c r="AD20" s="90">
        <f t="shared" si="0"/>
        <v>67</v>
      </c>
      <c r="AE20" s="192"/>
      <c r="AF20" s="193"/>
      <c r="AG20" s="193"/>
      <c r="AH20" s="110"/>
      <c r="AI20" s="110"/>
      <c r="AJ20" s="110"/>
      <c r="AK20" s="110"/>
      <c r="AL20" s="191"/>
      <c r="AM20" s="53"/>
      <c r="AN20" s="53"/>
      <c r="AO20" s="53"/>
      <c r="AP20" s="53"/>
      <c r="AQ20" s="5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2" ht="16.5" customHeight="1">
      <c r="A21" s="157">
        <v>15</v>
      </c>
      <c r="B21" s="158" t="s">
        <v>126</v>
      </c>
      <c r="C21" s="238">
        <v>152</v>
      </c>
      <c r="D21" s="239" t="s">
        <v>334</v>
      </c>
      <c r="E21" s="240" t="s">
        <v>9</v>
      </c>
      <c r="F21" s="78">
        <v>7</v>
      </c>
      <c r="G21" s="79">
        <v>3</v>
      </c>
      <c r="H21" s="80" t="s">
        <v>9</v>
      </c>
      <c r="I21" s="81">
        <v>1</v>
      </c>
      <c r="J21" s="81" t="s">
        <v>18</v>
      </c>
      <c r="K21" s="160">
        <v>10</v>
      </c>
      <c r="L21" s="77" t="s">
        <v>231</v>
      </c>
      <c r="M21" s="188" t="s">
        <v>231</v>
      </c>
      <c r="N21" s="188" t="s">
        <v>231</v>
      </c>
      <c r="O21" s="241" t="s">
        <v>231</v>
      </c>
      <c r="P21" s="242" t="s">
        <v>9</v>
      </c>
      <c r="Q21" s="243">
        <v>9</v>
      </c>
      <c r="R21" s="243">
        <v>8</v>
      </c>
      <c r="S21" s="244">
        <v>10</v>
      </c>
      <c r="T21" s="77" t="s">
        <v>9</v>
      </c>
      <c r="U21" s="78">
        <v>7</v>
      </c>
      <c r="V21" s="79">
        <v>7</v>
      </c>
      <c r="W21" s="245"/>
      <c r="X21" s="243"/>
      <c r="Y21" s="243"/>
      <c r="Z21" s="244"/>
      <c r="AA21" s="77"/>
      <c r="AB21" s="78"/>
      <c r="AC21" s="79"/>
      <c r="AD21" s="90">
        <f t="shared" si="0"/>
        <v>62</v>
      </c>
      <c r="AE21" s="189"/>
      <c r="AF21" s="190"/>
      <c r="AG21" s="190"/>
      <c r="AH21" s="110"/>
      <c r="AI21" s="110"/>
      <c r="AJ21" s="110"/>
      <c r="AK21" s="110"/>
      <c r="AL21" s="191"/>
      <c r="AM21" s="53"/>
      <c r="AN21" s="53"/>
      <c r="AO21" s="53"/>
      <c r="AP21" s="53"/>
      <c r="AQ21" s="5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</row>
    <row r="22" spans="1:62" ht="16.5" customHeight="1">
      <c r="A22" s="157">
        <v>16</v>
      </c>
      <c r="B22" s="161" t="s">
        <v>232</v>
      </c>
      <c r="C22" s="248">
        <v>371</v>
      </c>
      <c r="D22" s="249" t="s">
        <v>335</v>
      </c>
      <c r="E22" s="246"/>
      <c r="F22" s="162"/>
      <c r="G22" s="247"/>
      <c r="H22" s="80" t="s">
        <v>15</v>
      </c>
      <c r="I22" s="81" t="s">
        <v>12</v>
      </c>
      <c r="J22" s="81">
        <v>9</v>
      </c>
      <c r="K22" s="160">
        <v>10</v>
      </c>
      <c r="L22" s="77" t="s">
        <v>15</v>
      </c>
      <c r="M22" s="188">
        <v>7</v>
      </c>
      <c r="N22" s="188">
        <v>8</v>
      </c>
      <c r="O22" s="241">
        <v>10</v>
      </c>
      <c r="P22" s="242" t="s">
        <v>231</v>
      </c>
      <c r="Q22" s="243" t="s">
        <v>231</v>
      </c>
      <c r="R22" s="243" t="s">
        <v>231</v>
      </c>
      <c r="S22" s="244" t="s">
        <v>231</v>
      </c>
      <c r="T22" s="77" t="s">
        <v>15</v>
      </c>
      <c r="U22" s="78">
        <v>8</v>
      </c>
      <c r="V22" s="79">
        <v>9</v>
      </c>
      <c r="W22" s="245"/>
      <c r="X22" s="243"/>
      <c r="Y22" s="243"/>
      <c r="Z22" s="244"/>
      <c r="AA22" s="77"/>
      <c r="AB22" s="78"/>
      <c r="AC22" s="79"/>
      <c r="AD22" s="90">
        <f t="shared" si="0"/>
        <v>61</v>
      </c>
      <c r="AE22" s="189"/>
      <c r="AF22" s="190"/>
      <c r="AG22" s="190"/>
      <c r="AH22" s="110"/>
      <c r="AI22" s="110"/>
      <c r="AJ22" s="110"/>
      <c r="AK22" s="110"/>
      <c r="AL22" s="191"/>
      <c r="AM22" s="53"/>
      <c r="AN22" s="53"/>
      <c r="AO22" s="53"/>
      <c r="AP22" s="53"/>
      <c r="AQ22" s="5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</row>
    <row r="23" spans="1:62" ht="16.5" customHeight="1">
      <c r="A23" s="157">
        <v>17</v>
      </c>
      <c r="B23" s="161" t="s">
        <v>230</v>
      </c>
      <c r="C23" s="248">
        <v>777</v>
      </c>
      <c r="D23" s="249" t="s">
        <v>336</v>
      </c>
      <c r="E23" s="246"/>
      <c r="F23" s="162"/>
      <c r="G23" s="247"/>
      <c r="H23" s="80" t="s">
        <v>15</v>
      </c>
      <c r="I23" s="81">
        <v>8</v>
      </c>
      <c r="J23" s="81">
        <v>6</v>
      </c>
      <c r="K23" s="160">
        <v>10</v>
      </c>
      <c r="L23" s="77" t="s">
        <v>15</v>
      </c>
      <c r="M23" s="188">
        <v>9</v>
      </c>
      <c r="N23" s="188">
        <v>6</v>
      </c>
      <c r="O23" s="241">
        <v>10</v>
      </c>
      <c r="P23" s="242" t="s">
        <v>231</v>
      </c>
      <c r="Q23" s="243" t="s">
        <v>231</v>
      </c>
      <c r="R23" s="243" t="s">
        <v>231</v>
      </c>
      <c r="S23" s="244" t="s">
        <v>231</v>
      </c>
      <c r="T23" s="77" t="s">
        <v>15</v>
      </c>
      <c r="U23" s="78">
        <v>5</v>
      </c>
      <c r="V23" s="79">
        <v>6</v>
      </c>
      <c r="W23" s="245"/>
      <c r="X23" s="243"/>
      <c r="Y23" s="243"/>
      <c r="Z23" s="244"/>
      <c r="AA23" s="77"/>
      <c r="AB23" s="78"/>
      <c r="AC23" s="79"/>
      <c r="AD23" s="90">
        <f t="shared" si="0"/>
        <v>60</v>
      </c>
      <c r="AE23" s="194"/>
      <c r="AF23" s="195"/>
      <c r="AG23" s="195"/>
      <c r="AH23" s="110"/>
      <c r="AI23" s="110"/>
      <c r="AJ23" s="110"/>
      <c r="AK23" s="110"/>
      <c r="AL23" s="191"/>
      <c r="AM23" s="53"/>
      <c r="AN23" s="53"/>
      <c r="AO23" s="53"/>
      <c r="AP23" s="53"/>
      <c r="AQ23" s="5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</row>
    <row r="24" spans="1:62" ht="16.5" customHeight="1">
      <c r="A24" s="157">
        <v>18</v>
      </c>
      <c r="B24" s="158" t="s">
        <v>128</v>
      </c>
      <c r="C24" s="238">
        <v>150</v>
      </c>
      <c r="D24" s="239" t="s">
        <v>337</v>
      </c>
      <c r="E24" s="240" t="s">
        <v>104</v>
      </c>
      <c r="F24" s="78">
        <v>3</v>
      </c>
      <c r="G24" s="79">
        <v>6</v>
      </c>
      <c r="H24" s="80" t="s">
        <v>231</v>
      </c>
      <c r="I24" s="81" t="s">
        <v>231</v>
      </c>
      <c r="J24" s="81" t="s">
        <v>231</v>
      </c>
      <c r="K24" s="160" t="s">
        <v>231</v>
      </c>
      <c r="L24" s="77" t="s">
        <v>104</v>
      </c>
      <c r="M24" s="188">
        <v>8</v>
      </c>
      <c r="N24" s="188">
        <v>9</v>
      </c>
      <c r="O24" s="241">
        <v>10</v>
      </c>
      <c r="P24" s="242" t="s">
        <v>231</v>
      </c>
      <c r="Q24" s="243" t="s">
        <v>231</v>
      </c>
      <c r="R24" s="243" t="s">
        <v>231</v>
      </c>
      <c r="S24" s="244" t="s">
        <v>231</v>
      </c>
      <c r="T24" s="77" t="s">
        <v>104</v>
      </c>
      <c r="U24" s="78">
        <v>10</v>
      </c>
      <c r="V24" s="79">
        <v>10</v>
      </c>
      <c r="W24" s="245"/>
      <c r="X24" s="243"/>
      <c r="Y24" s="243"/>
      <c r="Z24" s="244"/>
      <c r="AA24" s="77"/>
      <c r="AB24" s="78"/>
      <c r="AC24" s="79"/>
      <c r="AD24" s="90">
        <f t="shared" si="0"/>
        <v>56</v>
      </c>
      <c r="AE24" s="196"/>
      <c r="AF24" s="197"/>
      <c r="AG24" s="197"/>
      <c r="AH24" s="110"/>
      <c r="AI24" s="110"/>
      <c r="AJ24" s="110"/>
      <c r="AK24" s="110"/>
      <c r="AL24" s="191"/>
      <c r="AM24" s="53"/>
      <c r="AN24" s="53"/>
      <c r="AO24" s="53"/>
      <c r="AP24" s="53"/>
      <c r="AQ24" s="5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</row>
    <row r="25" spans="1:62" ht="16.5" customHeight="1">
      <c r="A25" s="157">
        <v>19</v>
      </c>
      <c r="B25" s="158" t="s">
        <v>111</v>
      </c>
      <c r="C25" s="238">
        <v>23</v>
      </c>
      <c r="D25" s="239" t="s">
        <v>338</v>
      </c>
      <c r="E25" s="240" t="s">
        <v>9</v>
      </c>
      <c r="F25" s="78"/>
      <c r="G25" s="79"/>
      <c r="H25" s="80"/>
      <c r="I25" s="81"/>
      <c r="J25" s="81"/>
      <c r="K25" s="160"/>
      <c r="L25" s="77" t="s">
        <v>9</v>
      </c>
      <c r="M25" s="188">
        <v>8</v>
      </c>
      <c r="N25" s="188">
        <v>8</v>
      </c>
      <c r="O25" s="241">
        <v>10</v>
      </c>
      <c r="P25" s="242" t="s">
        <v>9</v>
      </c>
      <c r="Q25" s="243">
        <v>7</v>
      </c>
      <c r="R25" s="243">
        <v>7</v>
      </c>
      <c r="S25" s="244">
        <v>10</v>
      </c>
      <c r="T25" s="77" t="s">
        <v>231</v>
      </c>
      <c r="U25" s="78" t="s">
        <v>231</v>
      </c>
      <c r="V25" s="79" t="s">
        <v>231</v>
      </c>
      <c r="W25" s="245"/>
      <c r="X25" s="243"/>
      <c r="Y25" s="243"/>
      <c r="Z25" s="244"/>
      <c r="AA25" s="77"/>
      <c r="AB25" s="78"/>
      <c r="AC25" s="79"/>
      <c r="AD25" s="90">
        <f t="shared" si="0"/>
        <v>50</v>
      </c>
      <c r="AE25" s="192"/>
      <c r="AF25" s="193"/>
      <c r="AG25" s="193"/>
      <c r="AH25" s="110"/>
      <c r="AI25" s="110"/>
      <c r="AJ25" s="110"/>
      <c r="AK25" s="110"/>
      <c r="AL25" s="191"/>
      <c r="AM25" s="53"/>
      <c r="AN25" s="53"/>
      <c r="AO25" s="53"/>
      <c r="AP25" s="53"/>
      <c r="AQ25" s="5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</row>
    <row r="26" spans="1:62" ht="16.5" customHeight="1">
      <c r="A26" s="157"/>
      <c r="B26" s="158" t="s">
        <v>117</v>
      </c>
      <c r="C26" s="238">
        <v>224</v>
      </c>
      <c r="D26" s="239" t="s">
        <v>33</v>
      </c>
      <c r="E26" s="240" t="s">
        <v>118</v>
      </c>
      <c r="F26" s="78">
        <v>7</v>
      </c>
      <c r="G26" s="79">
        <v>7</v>
      </c>
      <c r="H26" s="80" t="s">
        <v>15</v>
      </c>
      <c r="I26" s="81">
        <v>6</v>
      </c>
      <c r="J26" s="81">
        <v>5</v>
      </c>
      <c r="K26" s="160">
        <v>10</v>
      </c>
      <c r="L26" s="77" t="s">
        <v>15</v>
      </c>
      <c r="M26" s="188" t="s">
        <v>12</v>
      </c>
      <c r="N26" s="188">
        <v>5</v>
      </c>
      <c r="O26" s="241">
        <v>10</v>
      </c>
      <c r="P26" s="242" t="s">
        <v>231</v>
      </c>
      <c r="Q26" s="243" t="s">
        <v>231</v>
      </c>
      <c r="R26" s="243" t="s">
        <v>231</v>
      </c>
      <c r="S26" s="244" t="s">
        <v>231</v>
      </c>
      <c r="T26" s="77" t="s">
        <v>231</v>
      </c>
      <c r="U26" s="78" t="s">
        <v>231</v>
      </c>
      <c r="V26" s="79" t="s">
        <v>231</v>
      </c>
      <c r="W26" s="245"/>
      <c r="X26" s="243"/>
      <c r="Y26" s="243"/>
      <c r="Z26" s="244"/>
      <c r="AA26" s="77"/>
      <c r="AB26" s="78"/>
      <c r="AC26" s="79"/>
      <c r="AD26" s="90">
        <f t="shared" si="0"/>
        <v>50</v>
      </c>
      <c r="AE26" s="189"/>
      <c r="AF26" s="190"/>
      <c r="AG26" s="190"/>
      <c r="AH26" s="110"/>
      <c r="AI26" s="110"/>
      <c r="AJ26" s="110"/>
      <c r="AK26" s="110"/>
      <c r="AL26" s="191"/>
      <c r="AM26" s="53"/>
      <c r="AN26" s="53"/>
      <c r="AO26" s="53"/>
      <c r="AP26" s="53"/>
      <c r="AQ26" s="5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</row>
    <row r="27" spans="1:62" ht="16.5" customHeight="1">
      <c r="A27" s="157">
        <v>20</v>
      </c>
      <c r="B27" s="163" t="s">
        <v>164</v>
      </c>
      <c r="C27" s="248">
        <v>115</v>
      </c>
      <c r="D27" s="250" t="s">
        <v>339</v>
      </c>
      <c r="E27" s="246"/>
      <c r="F27" s="162"/>
      <c r="G27" s="247"/>
      <c r="H27" s="80" t="s">
        <v>118</v>
      </c>
      <c r="I27" s="81">
        <v>7</v>
      </c>
      <c r="J27" s="81">
        <v>7</v>
      </c>
      <c r="K27" s="160">
        <v>10</v>
      </c>
      <c r="L27" s="77" t="s">
        <v>118</v>
      </c>
      <c r="M27" s="188">
        <v>7</v>
      </c>
      <c r="N27" s="188">
        <v>7</v>
      </c>
      <c r="O27" s="241">
        <v>10</v>
      </c>
      <c r="P27" s="242" t="s">
        <v>231</v>
      </c>
      <c r="Q27" s="243" t="s">
        <v>231</v>
      </c>
      <c r="R27" s="243" t="s">
        <v>231</v>
      </c>
      <c r="S27" s="244" t="s">
        <v>231</v>
      </c>
      <c r="T27" s="77" t="s">
        <v>231</v>
      </c>
      <c r="U27" s="78" t="s">
        <v>231</v>
      </c>
      <c r="V27" s="79" t="s">
        <v>231</v>
      </c>
      <c r="W27" s="245"/>
      <c r="X27" s="243"/>
      <c r="Y27" s="243"/>
      <c r="Z27" s="244"/>
      <c r="AA27" s="77"/>
      <c r="AB27" s="78"/>
      <c r="AC27" s="79"/>
      <c r="AD27" s="90">
        <f t="shared" si="0"/>
        <v>48</v>
      </c>
      <c r="AE27" s="196"/>
      <c r="AF27" s="197"/>
      <c r="AG27" s="197"/>
      <c r="AH27" s="110"/>
      <c r="AI27" s="110"/>
      <c r="AJ27" s="110"/>
      <c r="AK27" s="110"/>
      <c r="AL27" s="191"/>
      <c r="AM27" s="53"/>
      <c r="AN27" s="53"/>
      <c r="AO27" s="53"/>
      <c r="AP27" s="53"/>
      <c r="AQ27" s="5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</row>
    <row r="28" spans="1:62" ht="16.5" customHeight="1">
      <c r="A28" s="157">
        <v>21</v>
      </c>
      <c r="B28" s="158" t="s">
        <v>140</v>
      </c>
      <c r="C28" s="238">
        <v>210</v>
      </c>
      <c r="D28" s="239" t="s">
        <v>340</v>
      </c>
      <c r="E28" s="240" t="s">
        <v>9</v>
      </c>
      <c r="F28" s="78">
        <v>0</v>
      </c>
      <c r="G28" s="79">
        <v>2</v>
      </c>
      <c r="H28" s="80" t="s">
        <v>9</v>
      </c>
      <c r="I28" s="81">
        <v>5</v>
      </c>
      <c r="J28" s="81">
        <v>5</v>
      </c>
      <c r="K28" s="160">
        <v>10</v>
      </c>
      <c r="L28" s="77" t="s">
        <v>9</v>
      </c>
      <c r="M28" s="188">
        <v>5</v>
      </c>
      <c r="N28" s="188">
        <v>5</v>
      </c>
      <c r="O28" s="241">
        <v>10</v>
      </c>
      <c r="P28" s="242" t="s">
        <v>231</v>
      </c>
      <c r="Q28" s="243" t="s">
        <v>231</v>
      </c>
      <c r="R28" s="243" t="s">
        <v>231</v>
      </c>
      <c r="S28" s="244" t="s">
        <v>231</v>
      </c>
      <c r="T28" s="77" t="s">
        <v>231</v>
      </c>
      <c r="U28" s="78" t="s">
        <v>231</v>
      </c>
      <c r="V28" s="79">
        <v>4</v>
      </c>
      <c r="W28" s="245"/>
      <c r="X28" s="243"/>
      <c r="Y28" s="243"/>
      <c r="Z28" s="244"/>
      <c r="AA28" s="77"/>
      <c r="AB28" s="78"/>
      <c r="AC28" s="79"/>
      <c r="AD28" s="90">
        <f t="shared" si="0"/>
        <v>46</v>
      </c>
      <c r="AE28" s="194"/>
      <c r="AF28" s="195"/>
      <c r="AG28" s="195"/>
      <c r="AH28" s="110"/>
      <c r="AI28" s="110"/>
      <c r="AJ28" s="110"/>
      <c r="AK28" s="110"/>
      <c r="AL28" s="191"/>
      <c r="AM28" s="53"/>
      <c r="AN28" s="53"/>
      <c r="AO28" s="53"/>
      <c r="AP28" s="53"/>
      <c r="AQ28" s="5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</row>
    <row r="29" spans="1:62" ht="16.5" customHeight="1">
      <c r="A29" s="157">
        <v>22</v>
      </c>
      <c r="B29" s="158" t="s">
        <v>105</v>
      </c>
      <c r="C29" s="238">
        <v>5</v>
      </c>
      <c r="D29" s="239" t="s">
        <v>341</v>
      </c>
      <c r="E29" s="240" t="s">
        <v>15</v>
      </c>
      <c r="F29" s="78">
        <v>10</v>
      </c>
      <c r="G29" s="79">
        <v>10</v>
      </c>
      <c r="H29" s="80" t="s">
        <v>231</v>
      </c>
      <c r="I29" s="81" t="s">
        <v>231</v>
      </c>
      <c r="J29" s="81" t="s">
        <v>231</v>
      </c>
      <c r="K29" s="160" t="s">
        <v>231</v>
      </c>
      <c r="L29" s="77" t="s">
        <v>104</v>
      </c>
      <c r="M29" s="188">
        <v>7</v>
      </c>
      <c r="N29" s="188">
        <v>8</v>
      </c>
      <c r="O29" s="241">
        <v>10</v>
      </c>
      <c r="P29" s="242" t="s">
        <v>231</v>
      </c>
      <c r="Q29" s="243" t="s">
        <v>231</v>
      </c>
      <c r="R29" s="243" t="s">
        <v>231</v>
      </c>
      <c r="S29" s="244" t="s">
        <v>231</v>
      </c>
      <c r="T29" s="77" t="s">
        <v>231</v>
      </c>
      <c r="U29" s="78" t="s">
        <v>231</v>
      </c>
      <c r="V29" s="79" t="s">
        <v>231</v>
      </c>
      <c r="W29" s="245"/>
      <c r="X29" s="243"/>
      <c r="Y29" s="243"/>
      <c r="Z29" s="244"/>
      <c r="AA29" s="77"/>
      <c r="AB29" s="78"/>
      <c r="AC29" s="79"/>
      <c r="AD29" s="90">
        <f t="shared" si="0"/>
        <v>45</v>
      </c>
      <c r="AE29" s="189"/>
      <c r="AF29" s="190"/>
      <c r="AG29" s="190"/>
      <c r="AH29" s="110"/>
      <c r="AI29" s="110"/>
      <c r="AJ29" s="110"/>
      <c r="AK29" s="110"/>
      <c r="AL29" s="191"/>
      <c r="AM29" s="53"/>
      <c r="AN29" s="53"/>
      <c r="AO29" s="53"/>
      <c r="AP29" s="53"/>
      <c r="AQ29" s="5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  <row r="30" spans="1:62" ht="16.5" customHeight="1">
      <c r="A30" s="157">
        <v>23</v>
      </c>
      <c r="B30" s="158" t="s">
        <v>342</v>
      </c>
      <c r="C30" s="238">
        <v>116</v>
      </c>
      <c r="D30" s="239" t="s">
        <v>343</v>
      </c>
      <c r="E30" s="240" t="s">
        <v>15</v>
      </c>
      <c r="F30" s="78" t="s">
        <v>12</v>
      </c>
      <c r="G30" s="79">
        <v>3</v>
      </c>
      <c r="H30" s="80" t="s">
        <v>9</v>
      </c>
      <c r="I30" s="81">
        <v>3</v>
      </c>
      <c r="J30" s="81">
        <v>3</v>
      </c>
      <c r="K30" s="160">
        <v>10</v>
      </c>
      <c r="L30" s="77" t="s">
        <v>9</v>
      </c>
      <c r="M30" s="188">
        <v>3</v>
      </c>
      <c r="N30" s="188">
        <v>6</v>
      </c>
      <c r="O30" s="241">
        <v>10</v>
      </c>
      <c r="P30" s="242" t="s">
        <v>231</v>
      </c>
      <c r="Q30" s="243" t="s">
        <v>231</v>
      </c>
      <c r="R30" s="243" t="s">
        <v>231</v>
      </c>
      <c r="S30" s="244" t="s">
        <v>231</v>
      </c>
      <c r="T30" s="77" t="s">
        <v>104</v>
      </c>
      <c r="U30" s="78">
        <v>5</v>
      </c>
      <c r="V30" s="79" t="s">
        <v>12</v>
      </c>
      <c r="W30" s="245"/>
      <c r="X30" s="243"/>
      <c r="Y30" s="243"/>
      <c r="Z30" s="244"/>
      <c r="AA30" s="77"/>
      <c r="AB30" s="78"/>
      <c r="AC30" s="79"/>
      <c r="AD30" s="90">
        <f t="shared" si="0"/>
        <v>43</v>
      </c>
      <c r="AE30" s="189"/>
      <c r="AF30" s="190"/>
      <c r="AG30" s="190"/>
      <c r="AH30" s="110"/>
      <c r="AI30" s="110"/>
      <c r="AJ30" s="110"/>
      <c r="AK30" s="110"/>
      <c r="AL30" s="191"/>
      <c r="AM30" s="53"/>
      <c r="AN30" s="53"/>
      <c r="AO30" s="53"/>
      <c r="AP30" s="53"/>
      <c r="AQ30" s="5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2" ht="16.5" customHeight="1">
      <c r="A31" s="157">
        <v>24</v>
      </c>
      <c r="B31" s="161" t="s">
        <v>211</v>
      </c>
      <c r="C31" s="248">
        <v>33</v>
      </c>
      <c r="D31" s="251" t="s">
        <v>344</v>
      </c>
      <c r="E31" s="240"/>
      <c r="F31" s="78"/>
      <c r="G31" s="79"/>
      <c r="H31" s="80" t="s">
        <v>8</v>
      </c>
      <c r="I31" s="81">
        <v>7</v>
      </c>
      <c r="J31" s="81" t="s">
        <v>231</v>
      </c>
      <c r="K31" s="160">
        <v>10</v>
      </c>
      <c r="L31" s="77" t="s">
        <v>102</v>
      </c>
      <c r="M31" s="188">
        <v>5</v>
      </c>
      <c r="N31" s="188" t="s">
        <v>18</v>
      </c>
      <c r="O31" s="241">
        <v>10</v>
      </c>
      <c r="P31" s="242" t="s">
        <v>102</v>
      </c>
      <c r="Q31" s="243" t="s">
        <v>12</v>
      </c>
      <c r="R31" s="243" t="s">
        <v>12</v>
      </c>
      <c r="S31" s="244">
        <v>10</v>
      </c>
      <c r="T31" s="77" t="s">
        <v>231</v>
      </c>
      <c r="U31" s="78" t="s">
        <v>231</v>
      </c>
      <c r="V31" s="79" t="s">
        <v>231</v>
      </c>
      <c r="W31" s="245"/>
      <c r="X31" s="243"/>
      <c r="Y31" s="243"/>
      <c r="Z31" s="244"/>
      <c r="AA31" s="77"/>
      <c r="AB31" s="78"/>
      <c r="AC31" s="79"/>
      <c r="AD31" s="90">
        <f t="shared" si="0"/>
        <v>42</v>
      </c>
      <c r="AE31" s="196"/>
      <c r="AF31" s="197"/>
      <c r="AG31" s="197"/>
      <c r="AH31" s="110"/>
      <c r="AI31" s="110"/>
      <c r="AJ31" s="110"/>
      <c r="AK31" s="110"/>
      <c r="AL31" s="191"/>
      <c r="AM31" s="53"/>
      <c r="AN31" s="53"/>
      <c r="AO31" s="53"/>
      <c r="AP31" s="53"/>
      <c r="AQ31" s="5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</row>
    <row r="32" spans="1:62" ht="16.5" customHeight="1">
      <c r="A32" s="157"/>
      <c r="B32" s="158" t="s">
        <v>252</v>
      </c>
      <c r="C32" s="238">
        <v>191</v>
      </c>
      <c r="D32" s="239" t="s">
        <v>345</v>
      </c>
      <c r="E32" s="240" t="s">
        <v>104</v>
      </c>
      <c r="F32" s="162"/>
      <c r="G32" s="247"/>
      <c r="H32" s="80"/>
      <c r="I32" s="81"/>
      <c r="J32" s="81"/>
      <c r="K32" s="160"/>
      <c r="L32" s="77" t="s">
        <v>231</v>
      </c>
      <c r="M32" s="188" t="s">
        <v>231</v>
      </c>
      <c r="N32" s="188" t="s">
        <v>231</v>
      </c>
      <c r="O32" s="241" t="s">
        <v>231</v>
      </c>
      <c r="P32" s="242" t="s">
        <v>104</v>
      </c>
      <c r="Q32" s="243">
        <v>8</v>
      </c>
      <c r="R32" s="243">
        <v>10</v>
      </c>
      <c r="S32" s="244">
        <v>10</v>
      </c>
      <c r="T32" s="77" t="s">
        <v>104</v>
      </c>
      <c r="U32" s="78">
        <v>7</v>
      </c>
      <c r="V32" s="79">
        <v>7</v>
      </c>
      <c r="W32" s="245"/>
      <c r="X32" s="243"/>
      <c r="Y32" s="243"/>
      <c r="Z32" s="244"/>
      <c r="AA32" s="77"/>
      <c r="AB32" s="78"/>
      <c r="AC32" s="79"/>
      <c r="AD32" s="90">
        <f t="shared" si="0"/>
        <v>42</v>
      </c>
      <c r="AE32" s="196"/>
      <c r="AF32" s="197"/>
      <c r="AG32" s="197"/>
      <c r="AH32" s="110"/>
      <c r="AI32" s="110"/>
      <c r="AJ32" s="110"/>
      <c r="AK32" s="110"/>
      <c r="AL32" s="191"/>
      <c r="AM32" s="53"/>
      <c r="AN32" s="53"/>
      <c r="AO32" s="53"/>
      <c r="AP32" s="53"/>
      <c r="AQ32" s="5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</row>
    <row r="33" spans="1:62" ht="16.5" customHeight="1">
      <c r="A33" s="157">
        <v>25</v>
      </c>
      <c r="B33" s="158" t="s">
        <v>251</v>
      </c>
      <c r="C33" s="238">
        <v>31</v>
      </c>
      <c r="D33" s="239" t="s">
        <v>346</v>
      </c>
      <c r="E33" s="240" t="s">
        <v>102</v>
      </c>
      <c r="F33" s="162"/>
      <c r="G33" s="247"/>
      <c r="H33" s="80"/>
      <c r="I33" s="81"/>
      <c r="J33" s="81"/>
      <c r="K33" s="160"/>
      <c r="L33" s="77" t="s">
        <v>231</v>
      </c>
      <c r="M33" s="188" t="s">
        <v>231</v>
      </c>
      <c r="N33" s="188" t="s">
        <v>231</v>
      </c>
      <c r="O33" s="241" t="s">
        <v>231</v>
      </c>
      <c r="P33" s="242" t="s">
        <v>102</v>
      </c>
      <c r="Q33" s="243">
        <v>9</v>
      </c>
      <c r="R33" s="243">
        <v>9</v>
      </c>
      <c r="S33" s="244">
        <v>10</v>
      </c>
      <c r="T33" s="77" t="s">
        <v>102</v>
      </c>
      <c r="U33" s="78">
        <v>6</v>
      </c>
      <c r="V33" s="79">
        <v>7</v>
      </c>
      <c r="W33" s="245"/>
      <c r="X33" s="243"/>
      <c r="Y33" s="243"/>
      <c r="Z33" s="244"/>
      <c r="AA33" s="77"/>
      <c r="AB33" s="78"/>
      <c r="AC33" s="79"/>
      <c r="AD33" s="90">
        <f t="shared" si="0"/>
        <v>41</v>
      </c>
      <c r="AE33" s="192"/>
      <c r="AF33" s="193"/>
      <c r="AG33" s="193"/>
      <c r="AH33" s="110"/>
      <c r="AI33" s="110"/>
      <c r="AJ33" s="110"/>
      <c r="AK33" s="110"/>
      <c r="AL33" s="191"/>
      <c r="AM33" s="53"/>
      <c r="AN33" s="53"/>
      <c r="AO33" s="53"/>
      <c r="AP33" s="53"/>
      <c r="AQ33" s="5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</row>
    <row r="34" spans="1:62" ht="16.5" customHeight="1">
      <c r="A34" s="157">
        <v>26</v>
      </c>
      <c r="B34" s="161" t="s">
        <v>233</v>
      </c>
      <c r="C34" s="252">
        <v>202</v>
      </c>
      <c r="D34" s="253" t="s">
        <v>347</v>
      </c>
      <c r="E34" s="240"/>
      <c r="F34" s="78"/>
      <c r="G34" s="79"/>
      <c r="H34" s="80" t="s">
        <v>9</v>
      </c>
      <c r="I34" s="81">
        <v>9</v>
      </c>
      <c r="J34" s="81">
        <v>10</v>
      </c>
      <c r="K34" s="160">
        <v>10</v>
      </c>
      <c r="L34" s="77" t="s">
        <v>104</v>
      </c>
      <c r="M34" s="188" t="s">
        <v>18</v>
      </c>
      <c r="N34" s="188" t="s">
        <v>18</v>
      </c>
      <c r="O34" s="241">
        <v>10</v>
      </c>
      <c r="P34" s="242" t="s">
        <v>231</v>
      </c>
      <c r="Q34" s="243" t="s">
        <v>231</v>
      </c>
      <c r="R34" s="243" t="s">
        <v>231</v>
      </c>
      <c r="S34" s="244" t="s">
        <v>231</v>
      </c>
      <c r="T34" s="77" t="s">
        <v>231</v>
      </c>
      <c r="U34" s="78" t="s">
        <v>231</v>
      </c>
      <c r="V34" s="79" t="s">
        <v>231</v>
      </c>
      <c r="W34" s="245"/>
      <c r="X34" s="243"/>
      <c r="Y34" s="243"/>
      <c r="Z34" s="244"/>
      <c r="AA34" s="77"/>
      <c r="AB34" s="78"/>
      <c r="AC34" s="79"/>
      <c r="AD34" s="90">
        <f t="shared" si="0"/>
        <v>39</v>
      </c>
      <c r="AE34" s="189"/>
      <c r="AF34" s="190"/>
      <c r="AG34" s="190"/>
      <c r="AH34" s="110"/>
      <c r="AI34" s="110"/>
      <c r="AJ34" s="110"/>
      <c r="AK34" s="110"/>
      <c r="AL34" s="191"/>
      <c r="AM34" s="53"/>
      <c r="AN34" s="53"/>
      <c r="AO34" s="53"/>
      <c r="AP34" s="53"/>
      <c r="AQ34" s="5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</row>
    <row r="35" spans="1:62" ht="16.5" customHeight="1">
      <c r="A35" s="157"/>
      <c r="B35" s="158" t="s">
        <v>146</v>
      </c>
      <c r="C35" s="238">
        <v>62</v>
      </c>
      <c r="D35" s="239" t="s">
        <v>348</v>
      </c>
      <c r="E35" s="240" t="s">
        <v>15</v>
      </c>
      <c r="F35" s="78">
        <v>0</v>
      </c>
      <c r="G35" s="79" t="s">
        <v>18</v>
      </c>
      <c r="H35" s="80" t="s">
        <v>9</v>
      </c>
      <c r="I35" s="81">
        <v>4</v>
      </c>
      <c r="J35" s="81">
        <v>6</v>
      </c>
      <c r="K35" s="160">
        <v>10</v>
      </c>
      <c r="L35" s="77" t="s">
        <v>9</v>
      </c>
      <c r="M35" s="188">
        <v>9</v>
      </c>
      <c r="N35" s="188" t="s">
        <v>12</v>
      </c>
      <c r="O35" s="241">
        <v>10</v>
      </c>
      <c r="P35" s="242" t="s">
        <v>231</v>
      </c>
      <c r="Q35" s="243" t="s">
        <v>231</v>
      </c>
      <c r="R35" s="243" t="s">
        <v>231</v>
      </c>
      <c r="S35" s="244" t="s">
        <v>231</v>
      </c>
      <c r="T35" s="77" t="s">
        <v>9</v>
      </c>
      <c r="U35" s="78">
        <v>0</v>
      </c>
      <c r="V35" s="79" t="s">
        <v>231</v>
      </c>
      <c r="W35" s="245"/>
      <c r="X35" s="243"/>
      <c r="Y35" s="243"/>
      <c r="Z35" s="244"/>
      <c r="AA35" s="77"/>
      <c r="AB35" s="78"/>
      <c r="AC35" s="79"/>
      <c r="AD35" s="90">
        <f t="shared" si="0"/>
        <v>39</v>
      </c>
      <c r="AE35" s="198"/>
      <c r="AF35" s="199"/>
      <c r="AG35" s="199"/>
      <c r="AH35" s="110"/>
      <c r="AI35" s="110"/>
      <c r="AJ35" s="110"/>
      <c r="AK35" s="110"/>
      <c r="AL35" s="191"/>
      <c r="AM35" s="53"/>
      <c r="AN35" s="53"/>
      <c r="AO35" s="53"/>
      <c r="AP35" s="53"/>
      <c r="AQ35" s="5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</row>
    <row r="36" spans="1:62" ht="16.5" customHeight="1">
      <c r="A36" s="157">
        <v>27</v>
      </c>
      <c r="B36" s="158" t="s">
        <v>120</v>
      </c>
      <c r="C36" s="238">
        <v>145</v>
      </c>
      <c r="D36" s="239" t="s">
        <v>349</v>
      </c>
      <c r="E36" s="240" t="s">
        <v>104</v>
      </c>
      <c r="F36" s="78">
        <v>4</v>
      </c>
      <c r="G36" s="79">
        <v>9</v>
      </c>
      <c r="H36" s="80" t="s">
        <v>231</v>
      </c>
      <c r="I36" s="81" t="s">
        <v>231</v>
      </c>
      <c r="J36" s="81" t="s">
        <v>231</v>
      </c>
      <c r="K36" s="160" t="s">
        <v>231</v>
      </c>
      <c r="L36" s="77" t="s">
        <v>231</v>
      </c>
      <c r="M36" s="188" t="s">
        <v>231</v>
      </c>
      <c r="N36" s="188" t="s">
        <v>231</v>
      </c>
      <c r="O36" s="241" t="s">
        <v>231</v>
      </c>
      <c r="P36" s="242" t="s">
        <v>104</v>
      </c>
      <c r="Q36" s="243">
        <v>7</v>
      </c>
      <c r="R36" s="243">
        <v>5</v>
      </c>
      <c r="S36" s="244">
        <v>10</v>
      </c>
      <c r="T36" s="77" t="s">
        <v>231</v>
      </c>
      <c r="U36" s="78" t="s">
        <v>231</v>
      </c>
      <c r="V36" s="79" t="s">
        <v>231</v>
      </c>
      <c r="W36" s="245"/>
      <c r="X36" s="243"/>
      <c r="Y36" s="243"/>
      <c r="Z36" s="244"/>
      <c r="AA36" s="77"/>
      <c r="AB36" s="78"/>
      <c r="AC36" s="79"/>
      <c r="AD36" s="90">
        <f t="shared" si="0"/>
        <v>35</v>
      </c>
      <c r="AE36" s="189"/>
      <c r="AF36" s="190"/>
      <c r="AG36" s="190"/>
      <c r="AH36" s="110"/>
      <c r="AI36" s="110"/>
      <c r="AJ36" s="110"/>
      <c r="AK36" s="110"/>
      <c r="AL36" s="191"/>
      <c r="AM36" s="53"/>
      <c r="AN36" s="53"/>
      <c r="AO36" s="53"/>
      <c r="AP36" s="53"/>
      <c r="AQ36" s="5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</row>
    <row r="37" spans="1:62" ht="16.5" customHeight="1">
      <c r="A37" s="157">
        <v>28</v>
      </c>
      <c r="B37" s="158" t="s">
        <v>125</v>
      </c>
      <c r="C37" s="238">
        <v>23</v>
      </c>
      <c r="D37" s="239" t="s">
        <v>350</v>
      </c>
      <c r="E37" s="240" t="s">
        <v>15</v>
      </c>
      <c r="F37" s="78">
        <v>6</v>
      </c>
      <c r="G37" s="79">
        <v>5</v>
      </c>
      <c r="H37" s="80" t="s">
        <v>15</v>
      </c>
      <c r="I37" s="81">
        <v>7</v>
      </c>
      <c r="J37" s="81" t="s">
        <v>12</v>
      </c>
      <c r="K37" s="160">
        <v>10</v>
      </c>
      <c r="L37" s="77" t="s">
        <v>231</v>
      </c>
      <c r="M37" s="188" t="s">
        <v>231</v>
      </c>
      <c r="N37" s="188" t="s">
        <v>231</v>
      </c>
      <c r="O37" s="241" t="s">
        <v>231</v>
      </c>
      <c r="P37" s="242" t="s">
        <v>231</v>
      </c>
      <c r="Q37" s="243" t="s">
        <v>231</v>
      </c>
      <c r="R37" s="243" t="s">
        <v>231</v>
      </c>
      <c r="S37" s="244" t="s">
        <v>231</v>
      </c>
      <c r="T37" s="77" t="s">
        <v>9</v>
      </c>
      <c r="U37" s="78">
        <v>4</v>
      </c>
      <c r="V37" s="79">
        <v>2</v>
      </c>
      <c r="W37" s="245"/>
      <c r="X37" s="243"/>
      <c r="Y37" s="243"/>
      <c r="Z37" s="244"/>
      <c r="AA37" s="77"/>
      <c r="AB37" s="78"/>
      <c r="AC37" s="79"/>
      <c r="AD37" s="90">
        <f t="shared" si="0"/>
        <v>34</v>
      </c>
      <c r="AE37" s="194"/>
      <c r="AF37" s="195"/>
      <c r="AG37" s="195"/>
      <c r="AH37" s="110"/>
      <c r="AI37" s="110"/>
      <c r="AJ37" s="110"/>
      <c r="AK37" s="110"/>
      <c r="AL37" s="191"/>
      <c r="AM37" s="53"/>
      <c r="AN37" s="53"/>
      <c r="AO37" s="53"/>
      <c r="AP37" s="53"/>
      <c r="AQ37" s="5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ht="16.5" customHeight="1">
      <c r="A38" s="157">
        <v>29</v>
      </c>
      <c r="B38" s="158" t="s">
        <v>143</v>
      </c>
      <c r="C38" s="238">
        <v>40</v>
      </c>
      <c r="D38" s="239" t="s">
        <v>328</v>
      </c>
      <c r="E38" s="240" t="s">
        <v>104</v>
      </c>
      <c r="F38" s="78" t="s">
        <v>12</v>
      </c>
      <c r="G38" s="79" t="s">
        <v>18</v>
      </c>
      <c r="H38" s="80" t="s">
        <v>104</v>
      </c>
      <c r="I38" s="81" t="s">
        <v>12</v>
      </c>
      <c r="J38" s="81" t="s">
        <v>12</v>
      </c>
      <c r="K38" s="160">
        <v>10</v>
      </c>
      <c r="L38" s="77" t="s">
        <v>231</v>
      </c>
      <c r="M38" s="188" t="s">
        <v>231</v>
      </c>
      <c r="N38" s="188" t="s">
        <v>231</v>
      </c>
      <c r="O38" s="241" t="s">
        <v>231</v>
      </c>
      <c r="P38" s="242" t="s">
        <v>104</v>
      </c>
      <c r="Q38" s="243">
        <v>6</v>
      </c>
      <c r="R38" s="243">
        <v>7</v>
      </c>
      <c r="S38" s="244">
        <v>10</v>
      </c>
      <c r="T38" s="77" t="s">
        <v>231</v>
      </c>
      <c r="U38" s="78" t="s">
        <v>231</v>
      </c>
      <c r="V38" s="79" t="s">
        <v>231</v>
      </c>
      <c r="W38" s="245"/>
      <c r="X38" s="243"/>
      <c r="Y38" s="243"/>
      <c r="Z38" s="244"/>
      <c r="AA38" s="77"/>
      <c r="AB38" s="78"/>
      <c r="AC38" s="79"/>
      <c r="AD38" s="90">
        <f aca="true" t="shared" si="1" ref="AD38:AD85">SUM(E38:AC38)</f>
        <v>33</v>
      </c>
      <c r="AE38" s="189"/>
      <c r="AF38" s="190"/>
      <c r="AG38" s="190"/>
      <c r="AH38" s="110"/>
      <c r="AI38" s="110"/>
      <c r="AJ38" s="110"/>
      <c r="AK38" s="110"/>
      <c r="AL38" s="191"/>
      <c r="AM38" s="53"/>
      <c r="AN38" s="53"/>
      <c r="AO38" s="53"/>
      <c r="AP38" s="53"/>
      <c r="AQ38" s="5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</row>
    <row r="39" spans="1:62" ht="16.5" customHeight="1">
      <c r="A39" s="157"/>
      <c r="B39" s="161" t="s">
        <v>241</v>
      </c>
      <c r="C39" s="248">
        <v>74</v>
      </c>
      <c r="D39" s="249" t="s">
        <v>351</v>
      </c>
      <c r="E39" s="246"/>
      <c r="F39" s="162"/>
      <c r="G39" s="247"/>
      <c r="H39" s="80" t="s">
        <v>104</v>
      </c>
      <c r="I39" s="81" t="s">
        <v>18</v>
      </c>
      <c r="J39" s="81" t="s">
        <v>18</v>
      </c>
      <c r="K39" s="160">
        <v>10</v>
      </c>
      <c r="L39" s="77" t="s">
        <v>231</v>
      </c>
      <c r="M39" s="188" t="s">
        <v>231</v>
      </c>
      <c r="N39" s="188" t="s">
        <v>231</v>
      </c>
      <c r="O39" s="241" t="s">
        <v>231</v>
      </c>
      <c r="P39" s="242" t="s">
        <v>104</v>
      </c>
      <c r="Q39" s="243">
        <v>10</v>
      </c>
      <c r="R39" s="243">
        <v>3</v>
      </c>
      <c r="S39" s="244">
        <v>10</v>
      </c>
      <c r="T39" s="77" t="s">
        <v>231</v>
      </c>
      <c r="U39" s="78" t="s">
        <v>231</v>
      </c>
      <c r="V39" s="79" t="s">
        <v>231</v>
      </c>
      <c r="W39" s="245"/>
      <c r="X39" s="243"/>
      <c r="Y39" s="243"/>
      <c r="Z39" s="244"/>
      <c r="AA39" s="77"/>
      <c r="AB39" s="78"/>
      <c r="AC39" s="79"/>
      <c r="AD39" s="90">
        <f t="shared" si="1"/>
        <v>33</v>
      </c>
      <c r="AE39" s="196"/>
      <c r="AF39" s="197"/>
      <c r="AG39" s="197"/>
      <c r="AH39" s="110"/>
      <c r="AI39" s="110"/>
      <c r="AJ39" s="110"/>
      <c r="AK39" s="110"/>
      <c r="AL39" s="191"/>
      <c r="AM39" s="53"/>
      <c r="AN39" s="53"/>
      <c r="AO39" s="53"/>
      <c r="AP39" s="53"/>
      <c r="AQ39" s="5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</row>
    <row r="40" spans="1:62" ht="16.5" customHeight="1">
      <c r="A40" s="157">
        <v>30</v>
      </c>
      <c r="B40" s="158" t="s">
        <v>112</v>
      </c>
      <c r="C40" s="238">
        <v>241</v>
      </c>
      <c r="D40" s="239" t="s">
        <v>352</v>
      </c>
      <c r="E40" s="240" t="s">
        <v>102</v>
      </c>
      <c r="F40" s="78">
        <v>8</v>
      </c>
      <c r="G40" s="79">
        <v>8</v>
      </c>
      <c r="H40" s="80" t="s">
        <v>231</v>
      </c>
      <c r="I40" s="81" t="s">
        <v>231</v>
      </c>
      <c r="J40" s="81" t="s">
        <v>231</v>
      </c>
      <c r="K40" s="160" t="s">
        <v>231</v>
      </c>
      <c r="L40" s="77" t="s">
        <v>231</v>
      </c>
      <c r="M40" s="188" t="s">
        <v>231</v>
      </c>
      <c r="N40" s="188" t="s">
        <v>231</v>
      </c>
      <c r="O40" s="241" t="s">
        <v>231</v>
      </c>
      <c r="P40" s="242" t="s">
        <v>231</v>
      </c>
      <c r="Q40" s="243" t="s">
        <v>231</v>
      </c>
      <c r="R40" s="243" t="s">
        <v>231</v>
      </c>
      <c r="S40" s="244" t="s">
        <v>231</v>
      </c>
      <c r="T40" s="77" t="s">
        <v>102</v>
      </c>
      <c r="U40" s="78">
        <v>8</v>
      </c>
      <c r="V40" s="79">
        <v>8</v>
      </c>
      <c r="W40" s="245"/>
      <c r="X40" s="243"/>
      <c r="Y40" s="243"/>
      <c r="Z40" s="244"/>
      <c r="AA40" s="77"/>
      <c r="AB40" s="78"/>
      <c r="AC40" s="79"/>
      <c r="AD40" s="90">
        <f t="shared" si="1"/>
        <v>32</v>
      </c>
      <c r="AE40" s="189"/>
      <c r="AF40" s="190"/>
      <c r="AG40" s="190"/>
      <c r="AH40" s="110"/>
      <c r="AI40" s="110"/>
      <c r="AJ40" s="110"/>
      <c r="AK40" s="110"/>
      <c r="AL40" s="191"/>
      <c r="AM40" s="53"/>
      <c r="AN40" s="53"/>
      <c r="AO40" s="53"/>
      <c r="AP40" s="53"/>
      <c r="AQ40" s="5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</row>
    <row r="41" spans="1:62" ht="16.5" customHeight="1">
      <c r="A41" s="157">
        <v>31</v>
      </c>
      <c r="B41" s="158" t="s">
        <v>144</v>
      </c>
      <c r="C41" s="238">
        <v>180</v>
      </c>
      <c r="D41" s="239" t="s">
        <v>341</v>
      </c>
      <c r="E41" s="240" t="s">
        <v>9</v>
      </c>
      <c r="F41" s="78">
        <v>0</v>
      </c>
      <c r="G41" s="79" t="s">
        <v>18</v>
      </c>
      <c r="H41" s="80" t="s">
        <v>231</v>
      </c>
      <c r="I41" s="81" t="s">
        <v>231</v>
      </c>
      <c r="J41" s="81" t="s">
        <v>231</v>
      </c>
      <c r="K41" s="160" t="s">
        <v>231</v>
      </c>
      <c r="L41" s="77" t="s">
        <v>231</v>
      </c>
      <c r="M41" s="188" t="s">
        <v>231</v>
      </c>
      <c r="N41" s="188" t="s">
        <v>231</v>
      </c>
      <c r="O41" s="241" t="s">
        <v>231</v>
      </c>
      <c r="P41" s="242" t="s">
        <v>104</v>
      </c>
      <c r="Q41" s="243">
        <v>4</v>
      </c>
      <c r="R41" s="243">
        <v>9</v>
      </c>
      <c r="S41" s="244">
        <v>10</v>
      </c>
      <c r="T41" s="77" t="s">
        <v>104</v>
      </c>
      <c r="U41" s="78">
        <v>6</v>
      </c>
      <c r="V41" s="79" t="s">
        <v>12</v>
      </c>
      <c r="W41" s="245"/>
      <c r="X41" s="243"/>
      <c r="Y41" s="243"/>
      <c r="Z41" s="244"/>
      <c r="AA41" s="77"/>
      <c r="AB41" s="78"/>
      <c r="AC41" s="79"/>
      <c r="AD41" s="90">
        <f t="shared" si="1"/>
        <v>29</v>
      </c>
      <c r="AE41" s="189"/>
      <c r="AF41" s="190"/>
      <c r="AG41" s="190"/>
      <c r="AH41" s="110"/>
      <c r="AI41" s="110"/>
      <c r="AJ41" s="110"/>
      <c r="AK41" s="110"/>
      <c r="AL41" s="191"/>
      <c r="AM41" s="53"/>
      <c r="AN41" s="53"/>
      <c r="AO41" s="53"/>
      <c r="AP41" s="53"/>
      <c r="AQ41" s="5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</row>
    <row r="42" spans="1:62" ht="16.5" customHeight="1">
      <c r="A42" s="157">
        <v>32</v>
      </c>
      <c r="B42" s="158" t="s">
        <v>142</v>
      </c>
      <c r="C42" s="238">
        <v>140</v>
      </c>
      <c r="D42" s="239" t="s">
        <v>353</v>
      </c>
      <c r="E42" s="240" t="s">
        <v>15</v>
      </c>
      <c r="F42" s="78">
        <v>1</v>
      </c>
      <c r="G42" s="79">
        <v>1</v>
      </c>
      <c r="H42" s="80" t="s">
        <v>231</v>
      </c>
      <c r="I42" s="81" t="s">
        <v>231</v>
      </c>
      <c r="J42" s="81" t="s">
        <v>231</v>
      </c>
      <c r="K42" s="160" t="s">
        <v>231</v>
      </c>
      <c r="L42" s="77" t="s">
        <v>231</v>
      </c>
      <c r="M42" s="188" t="s">
        <v>231</v>
      </c>
      <c r="N42" s="188" t="s">
        <v>231</v>
      </c>
      <c r="O42" s="241" t="s">
        <v>231</v>
      </c>
      <c r="P42" s="242" t="s">
        <v>15</v>
      </c>
      <c r="Q42" s="243">
        <v>8</v>
      </c>
      <c r="R42" s="243">
        <v>8</v>
      </c>
      <c r="S42" s="244">
        <v>10</v>
      </c>
      <c r="T42" s="77" t="s">
        <v>231</v>
      </c>
      <c r="U42" s="78" t="s">
        <v>231</v>
      </c>
      <c r="V42" s="79" t="s">
        <v>231</v>
      </c>
      <c r="W42" s="245"/>
      <c r="X42" s="243"/>
      <c r="Y42" s="243"/>
      <c r="Z42" s="244"/>
      <c r="AA42" s="77"/>
      <c r="AB42" s="78"/>
      <c r="AC42" s="79"/>
      <c r="AD42" s="90">
        <f t="shared" si="1"/>
        <v>28</v>
      </c>
      <c r="AE42" s="194"/>
      <c r="AF42" s="195"/>
      <c r="AG42" s="195"/>
      <c r="AH42" s="110"/>
      <c r="AI42" s="110"/>
      <c r="AJ42" s="110"/>
      <c r="AK42" s="110"/>
      <c r="AL42" s="191"/>
      <c r="AM42" s="53"/>
      <c r="AN42" s="53"/>
      <c r="AO42" s="53"/>
      <c r="AP42" s="53"/>
      <c r="AQ42" s="5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</row>
    <row r="43" spans="1:62" ht="16.5" customHeight="1">
      <c r="A43" s="157">
        <v>33</v>
      </c>
      <c r="B43" s="158" t="s">
        <v>145</v>
      </c>
      <c r="C43" s="238">
        <v>225</v>
      </c>
      <c r="D43" s="239" t="s">
        <v>329</v>
      </c>
      <c r="E43" s="240" t="s">
        <v>9</v>
      </c>
      <c r="F43" s="78" t="s">
        <v>12</v>
      </c>
      <c r="G43" s="79" t="s">
        <v>18</v>
      </c>
      <c r="H43" s="80" t="s">
        <v>231</v>
      </c>
      <c r="I43" s="81" t="s">
        <v>231</v>
      </c>
      <c r="J43" s="81" t="s">
        <v>231</v>
      </c>
      <c r="K43" s="160" t="s">
        <v>231</v>
      </c>
      <c r="L43" s="77" t="s">
        <v>9</v>
      </c>
      <c r="M43" s="188">
        <v>7</v>
      </c>
      <c r="N43" s="188">
        <v>10</v>
      </c>
      <c r="O43" s="241">
        <v>10</v>
      </c>
      <c r="P43" s="242" t="s">
        <v>231</v>
      </c>
      <c r="Q43" s="243" t="s">
        <v>231</v>
      </c>
      <c r="R43" s="243" t="s">
        <v>231</v>
      </c>
      <c r="S43" s="244" t="s">
        <v>231</v>
      </c>
      <c r="T43" s="77" t="s">
        <v>231</v>
      </c>
      <c r="U43" s="78" t="s">
        <v>231</v>
      </c>
      <c r="V43" s="79" t="s">
        <v>231</v>
      </c>
      <c r="W43" s="245"/>
      <c r="X43" s="243"/>
      <c r="Y43" s="243"/>
      <c r="Z43" s="244"/>
      <c r="AA43" s="77"/>
      <c r="AB43" s="78"/>
      <c r="AC43" s="79"/>
      <c r="AD43" s="90">
        <f t="shared" si="1"/>
        <v>27</v>
      </c>
      <c r="AE43" s="189"/>
      <c r="AF43" s="190"/>
      <c r="AG43" s="190"/>
      <c r="AH43" s="110"/>
      <c r="AI43" s="110"/>
      <c r="AJ43" s="110"/>
      <c r="AK43" s="110"/>
      <c r="AL43" s="191"/>
      <c r="AM43" s="53"/>
      <c r="AN43" s="53"/>
      <c r="AO43" s="53"/>
      <c r="AP43" s="53"/>
      <c r="AQ43" s="5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</row>
    <row r="44" spans="1:62" ht="16.5" customHeight="1">
      <c r="A44" s="157"/>
      <c r="B44" s="158" t="s">
        <v>122</v>
      </c>
      <c r="C44" s="238">
        <v>10</v>
      </c>
      <c r="D44" s="239" t="s">
        <v>354</v>
      </c>
      <c r="E44" s="240" t="s">
        <v>102</v>
      </c>
      <c r="F44" s="78">
        <v>6</v>
      </c>
      <c r="G44" s="79">
        <v>6</v>
      </c>
      <c r="H44" s="80" t="s">
        <v>231</v>
      </c>
      <c r="I44" s="81" t="s">
        <v>231</v>
      </c>
      <c r="J44" s="81" t="s">
        <v>231</v>
      </c>
      <c r="K44" s="160" t="s">
        <v>231</v>
      </c>
      <c r="L44" s="77" t="s">
        <v>231</v>
      </c>
      <c r="M44" s="188" t="s">
        <v>231</v>
      </c>
      <c r="N44" s="188" t="s">
        <v>231</v>
      </c>
      <c r="O44" s="241" t="s">
        <v>231</v>
      </c>
      <c r="P44" s="242" t="s">
        <v>231</v>
      </c>
      <c r="Q44" s="243" t="s">
        <v>231</v>
      </c>
      <c r="R44" s="243" t="s">
        <v>231</v>
      </c>
      <c r="S44" s="244" t="s">
        <v>231</v>
      </c>
      <c r="T44" s="77" t="s">
        <v>104</v>
      </c>
      <c r="U44" s="78">
        <v>9</v>
      </c>
      <c r="V44" s="79">
        <v>6</v>
      </c>
      <c r="W44" s="245"/>
      <c r="X44" s="243"/>
      <c r="Y44" s="243"/>
      <c r="Z44" s="244"/>
      <c r="AA44" s="77"/>
      <c r="AB44" s="78"/>
      <c r="AC44" s="79"/>
      <c r="AD44" s="90">
        <f t="shared" si="1"/>
        <v>27</v>
      </c>
      <c r="AE44" s="192"/>
      <c r="AF44" s="193"/>
      <c r="AG44" s="193"/>
      <c r="AH44" s="110"/>
      <c r="AI44" s="110"/>
      <c r="AJ44" s="110"/>
      <c r="AK44" s="110"/>
      <c r="AL44" s="191"/>
      <c r="AM44" s="53"/>
      <c r="AN44" s="53"/>
      <c r="AO44" s="53"/>
      <c r="AP44" s="53"/>
      <c r="AQ44" s="5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</row>
    <row r="45" spans="1:62" ht="16.5" customHeight="1">
      <c r="A45" s="157">
        <v>34</v>
      </c>
      <c r="B45" s="158" t="s">
        <v>111</v>
      </c>
      <c r="C45" s="238">
        <v>39</v>
      </c>
      <c r="D45" s="239" t="s">
        <v>350</v>
      </c>
      <c r="E45" s="240" t="s">
        <v>15</v>
      </c>
      <c r="F45" s="78">
        <v>8</v>
      </c>
      <c r="G45" s="79">
        <v>9</v>
      </c>
      <c r="H45" s="80" t="s">
        <v>231</v>
      </c>
      <c r="I45" s="81" t="s">
        <v>231</v>
      </c>
      <c r="J45" s="81" t="s">
        <v>231</v>
      </c>
      <c r="K45" s="160" t="s">
        <v>231</v>
      </c>
      <c r="L45" s="77" t="s">
        <v>231</v>
      </c>
      <c r="M45" s="188" t="s">
        <v>231</v>
      </c>
      <c r="N45" s="188" t="s">
        <v>231</v>
      </c>
      <c r="O45" s="241" t="s">
        <v>231</v>
      </c>
      <c r="P45" s="242" t="s">
        <v>231</v>
      </c>
      <c r="Q45" s="243" t="s">
        <v>231</v>
      </c>
      <c r="R45" s="243" t="s">
        <v>231</v>
      </c>
      <c r="S45" s="244" t="s">
        <v>231</v>
      </c>
      <c r="T45" s="77" t="s">
        <v>9</v>
      </c>
      <c r="U45" s="78">
        <v>2</v>
      </c>
      <c r="V45" s="79">
        <v>5</v>
      </c>
      <c r="W45" s="245"/>
      <c r="X45" s="243"/>
      <c r="Y45" s="243"/>
      <c r="Z45" s="244"/>
      <c r="AA45" s="77"/>
      <c r="AB45" s="78"/>
      <c r="AC45" s="79"/>
      <c r="AD45" s="90">
        <f t="shared" si="1"/>
        <v>24</v>
      </c>
      <c r="AE45" s="196"/>
      <c r="AF45" s="197"/>
      <c r="AG45" s="197"/>
      <c r="AH45" s="110"/>
      <c r="AI45" s="110"/>
      <c r="AJ45" s="110"/>
      <c r="AK45" s="110"/>
      <c r="AL45" s="191"/>
      <c r="AM45" s="53"/>
      <c r="AN45" s="53"/>
      <c r="AO45" s="53"/>
      <c r="AP45" s="53"/>
      <c r="AQ45" s="5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</row>
    <row r="46" spans="1:62" ht="16.5" customHeight="1">
      <c r="A46" s="157">
        <v>35</v>
      </c>
      <c r="B46" s="161" t="s">
        <v>239</v>
      </c>
      <c r="C46" s="248">
        <v>48</v>
      </c>
      <c r="D46" s="249">
        <v>0</v>
      </c>
      <c r="E46" s="246"/>
      <c r="F46" s="162"/>
      <c r="G46" s="247"/>
      <c r="H46" s="80" t="s">
        <v>9</v>
      </c>
      <c r="I46" s="81">
        <v>2</v>
      </c>
      <c r="J46" s="81" t="s">
        <v>18</v>
      </c>
      <c r="K46" s="160">
        <v>10</v>
      </c>
      <c r="L46" s="77" t="s">
        <v>231</v>
      </c>
      <c r="M46" s="188" t="s">
        <v>231</v>
      </c>
      <c r="N46" s="188" t="s">
        <v>231</v>
      </c>
      <c r="O46" s="241" t="s">
        <v>231</v>
      </c>
      <c r="P46" s="242" t="s">
        <v>231</v>
      </c>
      <c r="Q46" s="243" t="s">
        <v>231</v>
      </c>
      <c r="R46" s="243" t="s">
        <v>231</v>
      </c>
      <c r="S46" s="244" t="s">
        <v>231</v>
      </c>
      <c r="T46" s="77" t="s">
        <v>9</v>
      </c>
      <c r="U46" s="78">
        <v>5</v>
      </c>
      <c r="V46" s="79">
        <v>6</v>
      </c>
      <c r="W46" s="245"/>
      <c r="X46" s="243"/>
      <c r="Y46" s="243"/>
      <c r="Z46" s="244"/>
      <c r="AA46" s="77"/>
      <c r="AB46" s="78"/>
      <c r="AC46" s="79"/>
      <c r="AD46" s="90">
        <f t="shared" si="1"/>
        <v>23</v>
      </c>
      <c r="AE46" s="189"/>
      <c r="AF46" s="190"/>
      <c r="AG46" s="190"/>
      <c r="AH46" s="110"/>
      <c r="AI46" s="110"/>
      <c r="AJ46" s="110"/>
      <c r="AK46" s="110"/>
      <c r="AL46" s="191"/>
      <c r="AM46" s="53"/>
      <c r="AN46" s="53"/>
      <c r="AO46" s="53"/>
      <c r="AP46" s="53"/>
      <c r="AQ46" s="5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</row>
    <row r="47" spans="1:62" ht="16.5" customHeight="1">
      <c r="A47" s="157">
        <v>36</v>
      </c>
      <c r="B47" s="158" t="s">
        <v>123</v>
      </c>
      <c r="C47" s="238">
        <v>134</v>
      </c>
      <c r="D47" s="239" t="s">
        <v>355</v>
      </c>
      <c r="E47" s="240" t="s">
        <v>9</v>
      </c>
      <c r="F47" s="78">
        <v>6</v>
      </c>
      <c r="G47" s="79">
        <v>6</v>
      </c>
      <c r="H47" s="80" t="s">
        <v>231</v>
      </c>
      <c r="I47" s="81" t="s">
        <v>231</v>
      </c>
      <c r="J47" s="81" t="s">
        <v>231</v>
      </c>
      <c r="K47" s="160" t="s">
        <v>231</v>
      </c>
      <c r="L47" s="77" t="s">
        <v>9</v>
      </c>
      <c r="M47" s="188" t="s">
        <v>18</v>
      </c>
      <c r="N47" s="188" t="s">
        <v>18</v>
      </c>
      <c r="O47" s="241">
        <v>10</v>
      </c>
      <c r="P47" s="242" t="s">
        <v>231</v>
      </c>
      <c r="Q47" s="243" t="s">
        <v>231</v>
      </c>
      <c r="R47" s="243" t="s">
        <v>231</v>
      </c>
      <c r="S47" s="244" t="s">
        <v>231</v>
      </c>
      <c r="T47" s="77" t="s">
        <v>231</v>
      </c>
      <c r="U47" s="78" t="s">
        <v>231</v>
      </c>
      <c r="V47" s="79" t="s">
        <v>231</v>
      </c>
      <c r="W47" s="245"/>
      <c r="X47" s="243"/>
      <c r="Y47" s="243"/>
      <c r="Z47" s="244"/>
      <c r="AA47" s="77"/>
      <c r="AB47" s="78"/>
      <c r="AC47" s="79"/>
      <c r="AD47" s="90">
        <f t="shared" si="1"/>
        <v>22</v>
      </c>
      <c r="AE47" s="194"/>
      <c r="AF47" s="195"/>
      <c r="AG47" s="195"/>
      <c r="AH47" s="110"/>
      <c r="AI47" s="110"/>
      <c r="AJ47" s="110"/>
      <c r="AK47" s="110"/>
      <c r="AL47" s="191"/>
      <c r="AM47" s="53"/>
      <c r="AN47" s="53"/>
      <c r="AO47" s="53"/>
      <c r="AP47" s="53"/>
      <c r="AQ47" s="5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</row>
    <row r="48" spans="1:62" ht="16.5" customHeight="1">
      <c r="A48" s="157">
        <v>37</v>
      </c>
      <c r="B48" s="158" t="s">
        <v>253</v>
      </c>
      <c r="C48" s="238">
        <v>86</v>
      </c>
      <c r="D48" s="239" t="s">
        <v>356</v>
      </c>
      <c r="E48" s="240" t="s">
        <v>9</v>
      </c>
      <c r="F48" s="162"/>
      <c r="G48" s="247"/>
      <c r="H48" s="80"/>
      <c r="I48" s="81"/>
      <c r="J48" s="81"/>
      <c r="K48" s="160"/>
      <c r="L48" s="77" t="s">
        <v>231</v>
      </c>
      <c r="M48" s="188" t="s">
        <v>231</v>
      </c>
      <c r="N48" s="188" t="s">
        <v>231</v>
      </c>
      <c r="O48" s="241" t="s">
        <v>231</v>
      </c>
      <c r="P48" s="242" t="s">
        <v>9</v>
      </c>
      <c r="Q48" s="243">
        <v>8</v>
      </c>
      <c r="R48" s="243">
        <v>3</v>
      </c>
      <c r="S48" s="244">
        <v>10</v>
      </c>
      <c r="T48" s="77" t="s">
        <v>231</v>
      </c>
      <c r="U48" s="78" t="s">
        <v>231</v>
      </c>
      <c r="V48" s="79" t="s">
        <v>12</v>
      </c>
      <c r="W48" s="245"/>
      <c r="X48" s="243"/>
      <c r="Y48" s="243"/>
      <c r="Z48" s="244"/>
      <c r="AA48" s="77"/>
      <c r="AB48" s="78"/>
      <c r="AC48" s="79"/>
      <c r="AD48" s="90">
        <f t="shared" si="1"/>
        <v>21</v>
      </c>
      <c r="AE48" s="196"/>
      <c r="AF48" s="197"/>
      <c r="AG48" s="197"/>
      <c r="AH48" s="110"/>
      <c r="AI48" s="110"/>
      <c r="AJ48" s="110"/>
      <c r="AK48" s="110"/>
      <c r="AL48" s="191"/>
      <c r="AM48" s="53"/>
      <c r="AN48" s="53"/>
      <c r="AO48" s="53"/>
      <c r="AP48" s="53"/>
      <c r="AQ48" s="5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</row>
    <row r="49" spans="1:62" ht="16.5" customHeight="1">
      <c r="A49" s="157"/>
      <c r="B49" s="158" t="s">
        <v>139</v>
      </c>
      <c r="C49" s="238">
        <v>15</v>
      </c>
      <c r="D49" s="239" t="s">
        <v>357</v>
      </c>
      <c r="E49" s="240" t="s">
        <v>15</v>
      </c>
      <c r="F49" s="78">
        <v>3</v>
      </c>
      <c r="G49" s="79" t="s">
        <v>12</v>
      </c>
      <c r="H49" s="80" t="s">
        <v>231</v>
      </c>
      <c r="I49" s="81" t="s">
        <v>231</v>
      </c>
      <c r="J49" s="81" t="s">
        <v>231</v>
      </c>
      <c r="K49" s="160" t="s">
        <v>231</v>
      </c>
      <c r="L49" s="77" t="s">
        <v>15</v>
      </c>
      <c r="M49" s="188">
        <v>5</v>
      </c>
      <c r="N49" s="188">
        <v>3</v>
      </c>
      <c r="O49" s="241">
        <v>10</v>
      </c>
      <c r="P49" s="242" t="s">
        <v>231</v>
      </c>
      <c r="Q49" s="243" t="s">
        <v>231</v>
      </c>
      <c r="R49" s="243" t="s">
        <v>231</v>
      </c>
      <c r="S49" s="244" t="s">
        <v>231</v>
      </c>
      <c r="T49" s="77" t="s">
        <v>231</v>
      </c>
      <c r="U49" s="78" t="s">
        <v>231</v>
      </c>
      <c r="V49" s="79" t="s">
        <v>231</v>
      </c>
      <c r="W49" s="245"/>
      <c r="X49" s="243"/>
      <c r="Y49" s="243"/>
      <c r="Z49" s="244"/>
      <c r="AA49" s="77"/>
      <c r="AB49" s="78"/>
      <c r="AC49" s="79"/>
      <c r="AD49" s="90">
        <f t="shared" si="1"/>
        <v>21</v>
      </c>
      <c r="AE49" s="194"/>
      <c r="AF49" s="195"/>
      <c r="AG49" s="195"/>
      <c r="AH49" s="110"/>
      <c r="AI49" s="110"/>
      <c r="AJ49" s="110"/>
      <c r="AK49" s="110"/>
      <c r="AL49" s="191"/>
      <c r="AM49" s="53"/>
      <c r="AN49" s="53"/>
      <c r="AO49" s="53"/>
      <c r="AP49" s="53"/>
      <c r="AQ49" s="5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</row>
    <row r="50" spans="1:62" ht="16.5" customHeight="1">
      <c r="A50" s="157">
        <v>38</v>
      </c>
      <c r="B50" s="161" t="s">
        <v>153</v>
      </c>
      <c r="C50" s="248">
        <v>287</v>
      </c>
      <c r="D50" s="249" t="s">
        <v>358</v>
      </c>
      <c r="E50" s="246"/>
      <c r="F50" s="162"/>
      <c r="G50" s="247"/>
      <c r="H50" s="80" t="s">
        <v>9</v>
      </c>
      <c r="I50" s="81">
        <v>6</v>
      </c>
      <c r="J50" s="81">
        <v>4</v>
      </c>
      <c r="K50" s="160">
        <v>10</v>
      </c>
      <c r="L50" s="77" t="s">
        <v>231</v>
      </c>
      <c r="M50" s="188" t="s">
        <v>231</v>
      </c>
      <c r="N50" s="188" t="s">
        <v>231</v>
      </c>
      <c r="O50" s="241" t="s">
        <v>231</v>
      </c>
      <c r="P50" s="242" t="s">
        <v>231</v>
      </c>
      <c r="Q50" s="243" t="s">
        <v>231</v>
      </c>
      <c r="R50" s="243" t="s">
        <v>231</v>
      </c>
      <c r="S50" s="244" t="s">
        <v>231</v>
      </c>
      <c r="T50" s="77" t="s">
        <v>231</v>
      </c>
      <c r="U50" s="78" t="s">
        <v>231</v>
      </c>
      <c r="V50" s="79" t="s">
        <v>231</v>
      </c>
      <c r="W50" s="245"/>
      <c r="X50" s="243"/>
      <c r="Y50" s="243"/>
      <c r="Z50" s="244"/>
      <c r="AA50" s="77"/>
      <c r="AB50" s="78"/>
      <c r="AC50" s="79"/>
      <c r="AD50" s="90">
        <f t="shared" si="1"/>
        <v>20</v>
      </c>
      <c r="AE50" s="194"/>
      <c r="AF50" s="195"/>
      <c r="AG50" s="195"/>
      <c r="AH50" s="110"/>
      <c r="AI50" s="110"/>
      <c r="AJ50" s="110"/>
      <c r="AK50" s="110"/>
      <c r="AL50" s="191"/>
      <c r="AM50" s="53"/>
      <c r="AN50" s="53"/>
      <c r="AO50" s="53"/>
      <c r="AP50" s="53"/>
      <c r="AQ50" s="5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</row>
    <row r="51" spans="1:62" ht="16.5" customHeight="1">
      <c r="A51" s="157"/>
      <c r="B51" s="158" t="s">
        <v>254</v>
      </c>
      <c r="C51" s="238">
        <v>63</v>
      </c>
      <c r="D51" s="239" t="s">
        <v>359</v>
      </c>
      <c r="E51" s="240" t="s">
        <v>9</v>
      </c>
      <c r="F51" s="162"/>
      <c r="G51" s="247"/>
      <c r="H51" s="80"/>
      <c r="I51" s="81"/>
      <c r="J51" s="81"/>
      <c r="K51" s="160"/>
      <c r="L51" s="77" t="s">
        <v>231</v>
      </c>
      <c r="M51" s="188" t="s">
        <v>231</v>
      </c>
      <c r="N51" s="188" t="s">
        <v>231</v>
      </c>
      <c r="O51" s="241" t="s">
        <v>231</v>
      </c>
      <c r="P51" s="242" t="s">
        <v>9</v>
      </c>
      <c r="Q51" s="243">
        <v>4</v>
      </c>
      <c r="R51" s="243">
        <v>6</v>
      </c>
      <c r="S51" s="244">
        <v>10</v>
      </c>
      <c r="T51" s="77" t="s">
        <v>231</v>
      </c>
      <c r="U51" s="78" t="s">
        <v>231</v>
      </c>
      <c r="V51" s="79" t="s">
        <v>231</v>
      </c>
      <c r="W51" s="245"/>
      <c r="X51" s="243"/>
      <c r="Y51" s="243"/>
      <c r="Z51" s="244"/>
      <c r="AA51" s="77"/>
      <c r="AB51" s="78"/>
      <c r="AC51" s="79"/>
      <c r="AD51" s="90">
        <f t="shared" si="1"/>
        <v>20</v>
      </c>
      <c r="AE51" s="194"/>
      <c r="AF51" s="195"/>
      <c r="AG51" s="195"/>
      <c r="AH51" s="110"/>
      <c r="AI51" s="110"/>
      <c r="AJ51" s="110"/>
      <c r="AK51" s="110"/>
      <c r="AL51" s="191"/>
      <c r="AM51" s="53"/>
      <c r="AN51" s="53"/>
      <c r="AO51" s="53"/>
      <c r="AP51" s="53"/>
      <c r="AQ51" s="5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</row>
    <row r="52" spans="1:62" ht="16.5" customHeight="1">
      <c r="A52" s="157">
        <v>39</v>
      </c>
      <c r="B52" s="158" t="s">
        <v>255</v>
      </c>
      <c r="C52" s="238">
        <v>187</v>
      </c>
      <c r="D52" s="239" t="s">
        <v>345</v>
      </c>
      <c r="E52" s="240" t="s">
        <v>104</v>
      </c>
      <c r="F52" s="162"/>
      <c r="G52" s="247"/>
      <c r="H52" s="80"/>
      <c r="I52" s="81"/>
      <c r="J52" s="81"/>
      <c r="K52" s="160"/>
      <c r="L52" s="77" t="s">
        <v>231</v>
      </c>
      <c r="M52" s="188" t="s">
        <v>231</v>
      </c>
      <c r="N52" s="188" t="s">
        <v>231</v>
      </c>
      <c r="O52" s="241" t="s">
        <v>231</v>
      </c>
      <c r="P52" s="242" t="s">
        <v>104</v>
      </c>
      <c r="Q52" s="243">
        <v>3</v>
      </c>
      <c r="R52" s="243">
        <v>6</v>
      </c>
      <c r="S52" s="244">
        <v>10</v>
      </c>
      <c r="T52" s="77" t="s">
        <v>231</v>
      </c>
      <c r="U52" s="78" t="s">
        <v>231</v>
      </c>
      <c r="V52" s="79" t="s">
        <v>231</v>
      </c>
      <c r="W52" s="245"/>
      <c r="X52" s="243"/>
      <c r="Y52" s="243"/>
      <c r="Z52" s="244"/>
      <c r="AA52" s="77"/>
      <c r="AB52" s="78"/>
      <c r="AC52" s="79"/>
      <c r="AD52" s="90">
        <f t="shared" si="1"/>
        <v>19</v>
      </c>
      <c r="AE52" s="194"/>
      <c r="AF52" s="195"/>
      <c r="AG52" s="195"/>
      <c r="AH52" s="110"/>
      <c r="AI52" s="110"/>
      <c r="AJ52" s="110"/>
      <c r="AK52" s="110"/>
      <c r="AL52" s="191"/>
      <c r="AM52" s="87"/>
      <c r="AN52" s="87"/>
      <c r="AO52" s="87"/>
      <c r="AP52" s="87"/>
      <c r="AQ52" s="5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</row>
    <row r="53" spans="1:62" ht="16.5" customHeight="1">
      <c r="A53" s="157"/>
      <c r="B53" s="158" t="s">
        <v>124</v>
      </c>
      <c r="C53" s="238">
        <v>246</v>
      </c>
      <c r="D53" s="239" t="s">
        <v>360</v>
      </c>
      <c r="E53" s="240" t="s">
        <v>104</v>
      </c>
      <c r="F53" s="78">
        <v>6</v>
      </c>
      <c r="G53" s="79">
        <v>5</v>
      </c>
      <c r="H53" s="80" t="s">
        <v>231</v>
      </c>
      <c r="I53" s="81" t="s">
        <v>231</v>
      </c>
      <c r="J53" s="81" t="s">
        <v>231</v>
      </c>
      <c r="K53" s="160" t="s">
        <v>231</v>
      </c>
      <c r="L53" s="77" t="s">
        <v>231</v>
      </c>
      <c r="M53" s="188" t="s">
        <v>231</v>
      </c>
      <c r="N53" s="188" t="s">
        <v>231</v>
      </c>
      <c r="O53" s="241" t="s">
        <v>231</v>
      </c>
      <c r="P53" s="242" t="s">
        <v>231</v>
      </c>
      <c r="Q53" s="243" t="s">
        <v>231</v>
      </c>
      <c r="R53" s="243" t="s">
        <v>231</v>
      </c>
      <c r="S53" s="244" t="s">
        <v>231</v>
      </c>
      <c r="T53" s="77" t="s">
        <v>104</v>
      </c>
      <c r="U53" s="78">
        <v>3</v>
      </c>
      <c r="V53" s="79">
        <v>5</v>
      </c>
      <c r="W53" s="245"/>
      <c r="X53" s="243"/>
      <c r="Y53" s="243"/>
      <c r="Z53" s="244"/>
      <c r="AA53" s="77"/>
      <c r="AB53" s="78"/>
      <c r="AC53" s="79"/>
      <c r="AD53" s="90">
        <f t="shared" si="1"/>
        <v>19</v>
      </c>
      <c r="AE53" s="194"/>
      <c r="AF53" s="195"/>
      <c r="AG53" s="195"/>
      <c r="AH53" s="110"/>
      <c r="AI53" s="110"/>
      <c r="AJ53" s="110"/>
      <c r="AK53" s="110"/>
      <c r="AL53" s="191"/>
      <c r="AM53" s="87"/>
      <c r="AN53" s="87"/>
      <c r="AO53" s="87"/>
      <c r="AP53" s="87"/>
      <c r="AQ53" s="5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</row>
    <row r="54" spans="1:62" ht="16.5" customHeight="1">
      <c r="A54" s="157">
        <v>40</v>
      </c>
      <c r="B54" s="158" t="s">
        <v>107</v>
      </c>
      <c r="C54" s="238">
        <v>207</v>
      </c>
      <c r="D54" s="239" t="s">
        <v>361</v>
      </c>
      <c r="E54" s="240" t="s">
        <v>9</v>
      </c>
      <c r="F54" s="78">
        <v>10</v>
      </c>
      <c r="G54" s="79">
        <v>8</v>
      </c>
      <c r="H54" s="80" t="s">
        <v>231</v>
      </c>
      <c r="I54" s="81" t="s">
        <v>231</v>
      </c>
      <c r="J54" s="81" t="s">
        <v>231</v>
      </c>
      <c r="K54" s="160" t="s">
        <v>231</v>
      </c>
      <c r="L54" s="77" t="s">
        <v>231</v>
      </c>
      <c r="M54" s="188" t="s">
        <v>231</v>
      </c>
      <c r="N54" s="188" t="s">
        <v>231</v>
      </c>
      <c r="O54" s="241" t="s">
        <v>231</v>
      </c>
      <c r="P54" s="242" t="s">
        <v>231</v>
      </c>
      <c r="Q54" s="243" t="s">
        <v>231</v>
      </c>
      <c r="R54" s="243" t="s">
        <v>231</v>
      </c>
      <c r="S54" s="244" t="s">
        <v>231</v>
      </c>
      <c r="T54" s="77" t="s">
        <v>231</v>
      </c>
      <c r="U54" s="78" t="s">
        <v>231</v>
      </c>
      <c r="V54" s="79" t="s">
        <v>231</v>
      </c>
      <c r="W54" s="245"/>
      <c r="X54" s="243"/>
      <c r="Y54" s="243"/>
      <c r="Z54" s="244"/>
      <c r="AA54" s="77"/>
      <c r="AB54" s="78"/>
      <c r="AC54" s="79"/>
      <c r="AD54" s="90">
        <f t="shared" si="1"/>
        <v>18</v>
      </c>
      <c r="AE54" s="194"/>
      <c r="AF54" s="195"/>
      <c r="AG54" s="195"/>
      <c r="AH54" s="110"/>
      <c r="AI54" s="110"/>
      <c r="AJ54" s="110"/>
      <c r="AK54" s="110"/>
      <c r="AL54" s="191"/>
      <c r="AM54" s="87"/>
      <c r="AN54" s="87"/>
      <c r="AO54" s="87"/>
      <c r="AP54" s="87"/>
      <c r="AQ54" s="5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</row>
    <row r="55" spans="1:62" ht="16.5" customHeight="1">
      <c r="A55" s="157"/>
      <c r="B55" s="158" t="s">
        <v>109</v>
      </c>
      <c r="C55" s="238">
        <v>98</v>
      </c>
      <c r="D55" s="239" t="s">
        <v>362</v>
      </c>
      <c r="E55" s="240" t="s">
        <v>9</v>
      </c>
      <c r="F55" s="78">
        <v>8</v>
      </c>
      <c r="G55" s="79">
        <v>10</v>
      </c>
      <c r="H55" s="80" t="s">
        <v>231</v>
      </c>
      <c r="I55" s="81" t="s">
        <v>231</v>
      </c>
      <c r="J55" s="81" t="s">
        <v>231</v>
      </c>
      <c r="K55" s="160" t="s">
        <v>231</v>
      </c>
      <c r="L55" s="77" t="s">
        <v>231</v>
      </c>
      <c r="M55" s="188" t="s">
        <v>231</v>
      </c>
      <c r="N55" s="188" t="s">
        <v>231</v>
      </c>
      <c r="O55" s="241" t="s">
        <v>231</v>
      </c>
      <c r="P55" s="242" t="s">
        <v>231</v>
      </c>
      <c r="Q55" s="243" t="s">
        <v>231</v>
      </c>
      <c r="R55" s="243" t="s">
        <v>231</v>
      </c>
      <c r="S55" s="244" t="s">
        <v>231</v>
      </c>
      <c r="T55" s="77" t="s">
        <v>231</v>
      </c>
      <c r="U55" s="78" t="s">
        <v>231</v>
      </c>
      <c r="V55" s="79" t="s">
        <v>231</v>
      </c>
      <c r="W55" s="245"/>
      <c r="X55" s="243"/>
      <c r="Y55" s="243"/>
      <c r="Z55" s="244"/>
      <c r="AA55" s="77"/>
      <c r="AB55" s="78"/>
      <c r="AC55" s="79"/>
      <c r="AD55" s="90">
        <f t="shared" si="1"/>
        <v>18</v>
      </c>
      <c r="AE55" s="194"/>
      <c r="AF55" s="195"/>
      <c r="AG55" s="195"/>
      <c r="AH55" s="110"/>
      <c r="AI55" s="110"/>
      <c r="AJ55" s="110"/>
      <c r="AK55" s="110"/>
      <c r="AL55" s="191"/>
      <c r="AM55" s="87"/>
      <c r="AN55" s="87"/>
      <c r="AO55" s="87"/>
      <c r="AP55" s="87"/>
      <c r="AQ55" s="5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</row>
    <row r="56" spans="1:62" ht="16.5" customHeight="1">
      <c r="A56" s="157"/>
      <c r="B56" s="161" t="s">
        <v>235</v>
      </c>
      <c r="C56" s="248">
        <v>144</v>
      </c>
      <c r="D56" s="249" t="s">
        <v>335</v>
      </c>
      <c r="E56" s="246"/>
      <c r="F56" s="162"/>
      <c r="G56" s="247"/>
      <c r="H56" s="80" t="s">
        <v>15</v>
      </c>
      <c r="I56" s="81">
        <v>4</v>
      </c>
      <c r="J56" s="81">
        <v>4</v>
      </c>
      <c r="K56" s="160">
        <v>10</v>
      </c>
      <c r="L56" s="77" t="s">
        <v>231</v>
      </c>
      <c r="M56" s="188" t="s">
        <v>231</v>
      </c>
      <c r="N56" s="188" t="s">
        <v>231</v>
      </c>
      <c r="O56" s="241" t="s">
        <v>231</v>
      </c>
      <c r="P56" s="242" t="s">
        <v>231</v>
      </c>
      <c r="Q56" s="243" t="s">
        <v>231</v>
      </c>
      <c r="R56" s="243" t="s">
        <v>231</v>
      </c>
      <c r="S56" s="244" t="s">
        <v>231</v>
      </c>
      <c r="T56" s="77" t="s">
        <v>231</v>
      </c>
      <c r="U56" s="78" t="s">
        <v>231</v>
      </c>
      <c r="V56" s="79" t="s">
        <v>231</v>
      </c>
      <c r="W56" s="245"/>
      <c r="X56" s="243"/>
      <c r="Y56" s="243"/>
      <c r="Z56" s="244"/>
      <c r="AA56" s="77"/>
      <c r="AB56" s="78"/>
      <c r="AC56" s="79"/>
      <c r="AD56" s="90">
        <f t="shared" si="1"/>
        <v>18</v>
      </c>
      <c r="AE56" s="194"/>
      <c r="AF56" s="195"/>
      <c r="AG56" s="195"/>
      <c r="AH56" s="110"/>
      <c r="AI56" s="110"/>
      <c r="AJ56" s="110"/>
      <c r="AK56" s="110"/>
      <c r="AL56" s="191"/>
      <c r="AM56" s="87"/>
      <c r="AN56" s="87"/>
      <c r="AO56" s="87"/>
      <c r="AP56" s="87"/>
      <c r="AQ56" s="5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</row>
    <row r="57" spans="1:62" ht="16.5" customHeight="1">
      <c r="A57" s="157"/>
      <c r="B57" s="158" t="s">
        <v>236</v>
      </c>
      <c r="C57" s="238">
        <v>1777</v>
      </c>
      <c r="D57" s="239"/>
      <c r="E57" s="246" t="s">
        <v>15</v>
      </c>
      <c r="F57" s="162"/>
      <c r="G57" s="247"/>
      <c r="H57" s="80"/>
      <c r="I57" s="81"/>
      <c r="J57" s="81"/>
      <c r="K57" s="160"/>
      <c r="L57" s="77" t="s">
        <v>15</v>
      </c>
      <c r="M57" s="188">
        <v>4</v>
      </c>
      <c r="N57" s="188">
        <v>4</v>
      </c>
      <c r="O57" s="241">
        <v>10</v>
      </c>
      <c r="P57" s="242" t="s">
        <v>231</v>
      </c>
      <c r="Q57" s="243" t="s">
        <v>231</v>
      </c>
      <c r="R57" s="243" t="s">
        <v>231</v>
      </c>
      <c r="S57" s="244" t="s">
        <v>231</v>
      </c>
      <c r="T57" s="77" t="s">
        <v>231</v>
      </c>
      <c r="U57" s="78" t="s">
        <v>231</v>
      </c>
      <c r="V57" s="79" t="s">
        <v>231</v>
      </c>
      <c r="W57" s="245"/>
      <c r="X57" s="243"/>
      <c r="Y57" s="243"/>
      <c r="Z57" s="244"/>
      <c r="AA57" s="77"/>
      <c r="AB57" s="78"/>
      <c r="AC57" s="79"/>
      <c r="AD57" s="90">
        <f t="shared" si="1"/>
        <v>18</v>
      </c>
      <c r="AE57" s="194"/>
      <c r="AF57" s="195"/>
      <c r="AG57" s="195"/>
      <c r="AH57" s="110"/>
      <c r="AI57" s="110"/>
      <c r="AJ57" s="110"/>
      <c r="AK57" s="110"/>
      <c r="AL57" s="191"/>
      <c r="AM57" s="87"/>
      <c r="AN57" s="87"/>
      <c r="AO57" s="87"/>
      <c r="AP57" s="87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</row>
    <row r="58" spans="1:62" ht="16.5" customHeight="1">
      <c r="A58" s="157"/>
      <c r="B58" s="158" t="s">
        <v>132</v>
      </c>
      <c r="C58" s="238">
        <v>722</v>
      </c>
      <c r="D58" s="239" t="s">
        <v>363</v>
      </c>
      <c r="E58" s="240" t="s">
        <v>15</v>
      </c>
      <c r="F58" s="78">
        <v>4</v>
      </c>
      <c r="G58" s="79">
        <v>4</v>
      </c>
      <c r="H58" s="80" t="s">
        <v>231</v>
      </c>
      <c r="I58" s="81" t="s">
        <v>231</v>
      </c>
      <c r="J58" s="81" t="s">
        <v>231</v>
      </c>
      <c r="K58" s="160" t="s">
        <v>231</v>
      </c>
      <c r="L58" s="77" t="s">
        <v>231</v>
      </c>
      <c r="M58" s="188" t="s">
        <v>231</v>
      </c>
      <c r="N58" s="188" t="s">
        <v>231</v>
      </c>
      <c r="O58" s="241" t="s">
        <v>231</v>
      </c>
      <c r="P58" s="242" t="s">
        <v>231</v>
      </c>
      <c r="Q58" s="243" t="s">
        <v>231</v>
      </c>
      <c r="R58" s="243" t="s">
        <v>231</v>
      </c>
      <c r="S58" s="244" t="s">
        <v>231</v>
      </c>
      <c r="T58" s="77" t="s">
        <v>15</v>
      </c>
      <c r="U58" s="78">
        <v>6</v>
      </c>
      <c r="V58" s="79">
        <v>4</v>
      </c>
      <c r="W58" s="245"/>
      <c r="X58" s="243"/>
      <c r="Y58" s="243"/>
      <c r="Z58" s="244"/>
      <c r="AA58" s="77"/>
      <c r="AB58" s="78"/>
      <c r="AC58" s="79"/>
      <c r="AD58" s="90">
        <f t="shared" si="1"/>
        <v>18</v>
      </c>
      <c r="AE58" s="194"/>
      <c r="AF58" s="195"/>
      <c r="AG58" s="195"/>
      <c r="AH58" s="110"/>
      <c r="AI58" s="110"/>
      <c r="AJ58" s="110"/>
      <c r="AK58" s="110"/>
      <c r="AL58" s="191"/>
      <c r="AM58" s="87"/>
      <c r="AN58" s="87"/>
      <c r="AO58" s="87"/>
      <c r="AP58" s="87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</row>
    <row r="59" spans="1:62" ht="16.5" customHeight="1">
      <c r="A59" s="157"/>
      <c r="B59" s="158" t="s">
        <v>364</v>
      </c>
      <c r="C59" s="238">
        <v>127</v>
      </c>
      <c r="D59" s="239" t="s">
        <v>345</v>
      </c>
      <c r="E59" s="240" t="s">
        <v>9</v>
      </c>
      <c r="F59" s="162"/>
      <c r="G59" s="247"/>
      <c r="H59" s="80"/>
      <c r="I59" s="81"/>
      <c r="J59" s="81"/>
      <c r="K59" s="160"/>
      <c r="L59" s="77"/>
      <c r="M59" s="78"/>
      <c r="N59" s="78"/>
      <c r="O59" s="159"/>
      <c r="P59" s="242"/>
      <c r="Q59" s="243"/>
      <c r="R59" s="243"/>
      <c r="S59" s="244"/>
      <c r="T59" s="77" t="s">
        <v>9</v>
      </c>
      <c r="U59" s="78">
        <v>9</v>
      </c>
      <c r="V59" s="79">
        <v>9</v>
      </c>
      <c r="W59" s="245"/>
      <c r="X59" s="243"/>
      <c r="Y59" s="243"/>
      <c r="Z59" s="244"/>
      <c r="AA59" s="77"/>
      <c r="AB59" s="78"/>
      <c r="AC59" s="79"/>
      <c r="AD59" s="90">
        <f t="shared" si="1"/>
        <v>18</v>
      </c>
      <c r="AE59" s="194"/>
      <c r="AF59" s="195"/>
      <c r="AG59" s="195"/>
      <c r="AH59" s="110"/>
      <c r="AI59" s="110"/>
      <c r="AJ59" s="110"/>
      <c r="AK59" s="110"/>
      <c r="AL59" s="191"/>
      <c r="AM59" s="87"/>
      <c r="AN59" s="87"/>
      <c r="AO59" s="87"/>
      <c r="AP59" s="87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</row>
    <row r="60" spans="1:62" ht="16.5" customHeight="1">
      <c r="A60" s="157">
        <v>41</v>
      </c>
      <c r="B60" s="164" t="s">
        <v>237</v>
      </c>
      <c r="C60" s="252">
        <v>48</v>
      </c>
      <c r="D60" s="249">
        <v>0</v>
      </c>
      <c r="E60" s="240"/>
      <c r="F60" s="78"/>
      <c r="G60" s="79"/>
      <c r="H60" s="80" t="s">
        <v>104</v>
      </c>
      <c r="I60" s="81">
        <v>7</v>
      </c>
      <c r="J60" s="81" t="s">
        <v>18</v>
      </c>
      <c r="K60" s="160">
        <v>10</v>
      </c>
      <c r="L60" s="77" t="s">
        <v>231</v>
      </c>
      <c r="M60" s="188" t="s">
        <v>231</v>
      </c>
      <c r="N60" s="188" t="s">
        <v>231</v>
      </c>
      <c r="O60" s="241" t="s">
        <v>231</v>
      </c>
      <c r="P60" s="242" t="s">
        <v>231</v>
      </c>
      <c r="Q60" s="243" t="s">
        <v>231</v>
      </c>
      <c r="R60" s="243" t="s">
        <v>231</v>
      </c>
      <c r="S60" s="244" t="s">
        <v>231</v>
      </c>
      <c r="T60" s="77" t="s">
        <v>231</v>
      </c>
      <c r="U60" s="78" t="s">
        <v>231</v>
      </c>
      <c r="V60" s="79" t="s">
        <v>231</v>
      </c>
      <c r="W60" s="245"/>
      <c r="X60" s="243"/>
      <c r="Y60" s="243"/>
      <c r="Z60" s="244"/>
      <c r="AA60" s="77"/>
      <c r="AB60" s="78"/>
      <c r="AC60" s="79"/>
      <c r="AD60" s="90">
        <f t="shared" si="1"/>
        <v>17</v>
      </c>
      <c r="AE60" s="194"/>
      <c r="AF60" s="195"/>
      <c r="AG60" s="195"/>
      <c r="AH60" s="110"/>
      <c r="AI60" s="110"/>
      <c r="AJ60" s="110"/>
      <c r="AK60" s="110"/>
      <c r="AL60" s="191"/>
      <c r="AM60" s="87"/>
      <c r="AN60" s="87"/>
      <c r="AO60" s="87"/>
      <c r="AP60" s="87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</row>
    <row r="61" spans="1:62" ht="16.5" customHeight="1">
      <c r="A61" s="157"/>
      <c r="B61" s="158" t="s">
        <v>147</v>
      </c>
      <c r="C61" s="238">
        <v>46</v>
      </c>
      <c r="D61" s="239" t="s">
        <v>365</v>
      </c>
      <c r="E61" s="240" t="s">
        <v>15</v>
      </c>
      <c r="F61" s="162"/>
      <c r="G61" s="247"/>
      <c r="H61" s="80"/>
      <c r="I61" s="81"/>
      <c r="J61" s="81"/>
      <c r="K61" s="160"/>
      <c r="L61" s="77" t="s">
        <v>231</v>
      </c>
      <c r="M61" s="188" t="s">
        <v>231</v>
      </c>
      <c r="N61" s="188" t="s">
        <v>231</v>
      </c>
      <c r="O61" s="241" t="s">
        <v>231</v>
      </c>
      <c r="P61" s="242" t="s">
        <v>15</v>
      </c>
      <c r="Q61" s="243">
        <v>7</v>
      </c>
      <c r="R61" s="243" t="s">
        <v>12</v>
      </c>
      <c r="S61" s="244">
        <v>10</v>
      </c>
      <c r="T61" s="77" t="s">
        <v>231</v>
      </c>
      <c r="U61" s="78" t="s">
        <v>231</v>
      </c>
      <c r="V61" s="79" t="s">
        <v>231</v>
      </c>
      <c r="W61" s="245"/>
      <c r="X61" s="243"/>
      <c r="Y61" s="243"/>
      <c r="Z61" s="244"/>
      <c r="AA61" s="77"/>
      <c r="AB61" s="78"/>
      <c r="AC61" s="79"/>
      <c r="AD61" s="90">
        <f t="shared" si="1"/>
        <v>17</v>
      </c>
      <c r="AE61" s="189"/>
      <c r="AF61" s="190"/>
      <c r="AG61" s="190"/>
      <c r="AH61" s="110"/>
      <c r="AI61" s="110"/>
      <c r="AJ61" s="110"/>
      <c r="AK61" s="110"/>
      <c r="AL61" s="191"/>
      <c r="AM61" s="87"/>
      <c r="AN61" s="87"/>
      <c r="AO61" s="87"/>
      <c r="AP61" s="87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</row>
    <row r="62" spans="1:62" ht="16.5" customHeight="1">
      <c r="A62" s="157"/>
      <c r="B62" s="158" t="s">
        <v>138</v>
      </c>
      <c r="C62" s="238">
        <v>280</v>
      </c>
      <c r="D62" s="239" t="s">
        <v>366</v>
      </c>
      <c r="E62" s="240" t="s">
        <v>9</v>
      </c>
      <c r="F62" s="78">
        <v>3</v>
      </c>
      <c r="G62" s="79" t="s">
        <v>12</v>
      </c>
      <c r="H62" s="80" t="s">
        <v>231</v>
      </c>
      <c r="I62" s="81" t="s">
        <v>231</v>
      </c>
      <c r="J62" s="81" t="s">
        <v>231</v>
      </c>
      <c r="K62" s="160" t="s">
        <v>231</v>
      </c>
      <c r="L62" s="77" t="s">
        <v>9</v>
      </c>
      <c r="M62" s="188">
        <v>4</v>
      </c>
      <c r="N62" s="188" t="s">
        <v>12</v>
      </c>
      <c r="O62" s="241">
        <v>10</v>
      </c>
      <c r="P62" s="242" t="s">
        <v>231</v>
      </c>
      <c r="Q62" s="243" t="s">
        <v>231</v>
      </c>
      <c r="R62" s="243" t="s">
        <v>231</v>
      </c>
      <c r="S62" s="244" t="s">
        <v>231</v>
      </c>
      <c r="T62" s="77" t="s">
        <v>231</v>
      </c>
      <c r="U62" s="78" t="s">
        <v>231</v>
      </c>
      <c r="V62" s="79" t="s">
        <v>231</v>
      </c>
      <c r="W62" s="245"/>
      <c r="X62" s="243"/>
      <c r="Y62" s="243"/>
      <c r="Z62" s="244"/>
      <c r="AA62" s="77"/>
      <c r="AB62" s="78"/>
      <c r="AC62" s="79"/>
      <c r="AD62" s="90">
        <f t="shared" si="1"/>
        <v>17</v>
      </c>
      <c r="AE62" s="200"/>
      <c r="AF62" s="201"/>
      <c r="AG62" s="201"/>
      <c r="AH62" s="202"/>
      <c r="AI62" s="202"/>
      <c r="AJ62" s="202"/>
      <c r="AK62" s="202"/>
      <c r="AL62" s="203"/>
      <c r="AM62" s="87"/>
      <c r="AN62" s="87"/>
      <c r="AO62" s="87"/>
      <c r="AP62" s="87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</row>
    <row r="63" spans="1:62" ht="16.5" customHeight="1">
      <c r="A63" s="157">
        <v>42</v>
      </c>
      <c r="B63" s="158" t="s">
        <v>367</v>
      </c>
      <c r="C63" s="238">
        <v>255</v>
      </c>
      <c r="D63" s="239" t="s">
        <v>345</v>
      </c>
      <c r="E63" s="240" t="s">
        <v>104</v>
      </c>
      <c r="F63" s="162"/>
      <c r="G63" s="247"/>
      <c r="H63" s="80"/>
      <c r="I63" s="81"/>
      <c r="J63" s="81"/>
      <c r="K63" s="160"/>
      <c r="L63" s="77"/>
      <c r="M63" s="78"/>
      <c r="N63" s="78"/>
      <c r="O63" s="159"/>
      <c r="P63" s="242"/>
      <c r="Q63" s="243"/>
      <c r="R63" s="243"/>
      <c r="S63" s="244"/>
      <c r="T63" s="77" t="s">
        <v>104</v>
      </c>
      <c r="U63" s="78">
        <v>8</v>
      </c>
      <c r="V63" s="79">
        <v>8</v>
      </c>
      <c r="W63" s="245"/>
      <c r="X63" s="243"/>
      <c r="Y63" s="243"/>
      <c r="Z63" s="244"/>
      <c r="AA63" s="77"/>
      <c r="AB63" s="78"/>
      <c r="AC63" s="79"/>
      <c r="AD63" s="90">
        <f t="shared" si="1"/>
        <v>16</v>
      </c>
      <c r="AE63" s="200"/>
      <c r="AF63" s="201"/>
      <c r="AG63" s="201"/>
      <c r="AH63" s="202"/>
      <c r="AI63" s="202"/>
      <c r="AJ63" s="202"/>
      <c r="AK63" s="202"/>
      <c r="AL63" s="203"/>
      <c r="AM63" s="87"/>
      <c r="AN63" s="87"/>
      <c r="AO63" s="87"/>
      <c r="AP63" s="87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</row>
    <row r="64" spans="1:62" ht="16.5" customHeight="1">
      <c r="A64" s="157">
        <v>43</v>
      </c>
      <c r="B64" s="158" t="s">
        <v>113</v>
      </c>
      <c r="C64" s="238">
        <v>160</v>
      </c>
      <c r="D64" s="239" t="s">
        <v>368</v>
      </c>
      <c r="E64" s="240" t="s">
        <v>8</v>
      </c>
      <c r="F64" s="78">
        <v>8</v>
      </c>
      <c r="G64" s="79">
        <v>7</v>
      </c>
      <c r="H64" s="80" t="s">
        <v>231</v>
      </c>
      <c r="I64" s="81" t="s">
        <v>231</v>
      </c>
      <c r="J64" s="81" t="s">
        <v>231</v>
      </c>
      <c r="K64" s="160" t="s">
        <v>231</v>
      </c>
      <c r="L64" s="77" t="s">
        <v>231</v>
      </c>
      <c r="M64" s="188" t="s">
        <v>231</v>
      </c>
      <c r="N64" s="188" t="s">
        <v>231</v>
      </c>
      <c r="O64" s="241" t="s">
        <v>231</v>
      </c>
      <c r="P64" s="242" t="s">
        <v>231</v>
      </c>
      <c r="Q64" s="243" t="s">
        <v>231</v>
      </c>
      <c r="R64" s="243" t="s">
        <v>231</v>
      </c>
      <c r="S64" s="244" t="s">
        <v>231</v>
      </c>
      <c r="T64" s="77" t="s">
        <v>231</v>
      </c>
      <c r="U64" s="78" t="s">
        <v>231</v>
      </c>
      <c r="V64" s="79" t="s">
        <v>231</v>
      </c>
      <c r="W64" s="245"/>
      <c r="X64" s="243"/>
      <c r="Y64" s="243"/>
      <c r="Z64" s="244"/>
      <c r="AA64" s="77"/>
      <c r="AB64" s="78"/>
      <c r="AC64" s="79"/>
      <c r="AD64" s="90">
        <f t="shared" si="1"/>
        <v>15</v>
      </c>
      <c r="AE64" s="200"/>
      <c r="AF64" s="201"/>
      <c r="AG64" s="201"/>
      <c r="AH64" s="202"/>
      <c r="AI64" s="202"/>
      <c r="AJ64" s="202"/>
      <c r="AK64" s="202"/>
      <c r="AL64" s="203"/>
      <c r="AM64" s="87"/>
      <c r="AN64" s="87"/>
      <c r="AO64" s="87"/>
      <c r="AP64" s="87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</row>
    <row r="65" spans="1:62" ht="16.5" customHeight="1">
      <c r="A65" s="157"/>
      <c r="B65" s="158" t="s">
        <v>114</v>
      </c>
      <c r="C65" s="238">
        <v>16</v>
      </c>
      <c r="D65" s="239" t="s">
        <v>369</v>
      </c>
      <c r="E65" s="240" t="s">
        <v>8</v>
      </c>
      <c r="F65" s="78">
        <v>7</v>
      </c>
      <c r="G65" s="79">
        <v>8</v>
      </c>
      <c r="H65" s="80" t="s">
        <v>231</v>
      </c>
      <c r="I65" s="81" t="s">
        <v>231</v>
      </c>
      <c r="J65" s="81" t="s">
        <v>231</v>
      </c>
      <c r="K65" s="160" t="s">
        <v>231</v>
      </c>
      <c r="L65" s="77" t="s">
        <v>231</v>
      </c>
      <c r="M65" s="188" t="s">
        <v>231</v>
      </c>
      <c r="N65" s="188" t="s">
        <v>231</v>
      </c>
      <c r="O65" s="241" t="s">
        <v>231</v>
      </c>
      <c r="P65" s="242" t="s">
        <v>231</v>
      </c>
      <c r="Q65" s="243" t="s">
        <v>231</v>
      </c>
      <c r="R65" s="243" t="s">
        <v>231</v>
      </c>
      <c r="S65" s="244" t="s">
        <v>231</v>
      </c>
      <c r="T65" s="77" t="s">
        <v>231</v>
      </c>
      <c r="U65" s="78" t="s">
        <v>231</v>
      </c>
      <c r="V65" s="79" t="s">
        <v>231</v>
      </c>
      <c r="W65" s="245"/>
      <c r="X65" s="243"/>
      <c r="Y65" s="243"/>
      <c r="Z65" s="244"/>
      <c r="AA65" s="77"/>
      <c r="AB65" s="78"/>
      <c r="AC65" s="79"/>
      <c r="AD65" s="90">
        <f t="shared" si="1"/>
        <v>15</v>
      </c>
      <c r="AE65" s="200"/>
      <c r="AF65" s="201"/>
      <c r="AG65" s="201"/>
      <c r="AH65" s="202"/>
      <c r="AI65" s="202"/>
      <c r="AJ65" s="202"/>
      <c r="AK65" s="202"/>
      <c r="AL65" s="203"/>
      <c r="AM65" s="87"/>
      <c r="AN65" s="87"/>
      <c r="AO65" s="87"/>
      <c r="AP65" s="87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</row>
    <row r="66" spans="1:62" ht="16.5" customHeight="1">
      <c r="A66" s="157"/>
      <c r="B66" s="158" t="s">
        <v>147</v>
      </c>
      <c r="C66" s="238">
        <v>47</v>
      </c>
      <c r="D66" s="239" t="s">
        <v>370</v>
      </c>
      <c r="E66" s="240" t="s">
        <v>15</v>
      </c>
      <c r="F66" s="78">
        <v>0</v>
      </c>
      <c r="G66" s="79">
        <v>0</v>
      </c>
      <c r="H66" s="80" t="s">
        <v>15</v>
      </c>
      <c r="I66" s="81">
        <v>5</v>
      </c>
      <c r="J66" s="81" t="s">
        <v>18</v>
      </c>
      <c r="K66" s="160">
        <v>10</v>
      </c>
      <c r="L66" s="77" t="s">
        <v>231</v>
      </c>
      <c r="M66" s="188" t="s">
        <v>231</v>
      </c>
      <c r="N66" s="188" t="s">
        <v>231</v>
      </c>
      <c r="O66" s="241" t="s">
        <v>231</v>
      </c>
      <c r="P66" s="242" t="s">
        <v>231</v>
      </c>
      <c r="Q66" s="243" t="s">
        <v>231</v>
      </c>
      <c r="R66" s="243" t="s">
        <v>231</v>
      </c>
      <c r="S66" s="244" t="s">
        <v>231</v>
      </c>
      <c r="T66" s="77" t="s">
        <v>231</v>
      </c>
      <c r="U66" s="78" t="s">
        <v>231</v>
      </c>
      <c r="V66" s="79" t="s">
        <v>231</v>
      </c>
      <c r="W66" s="245"/>
      <c r="X66" s="243"/>
      <c r="Y66" s="243"/>
      <c r="Z66" s="244"/>
      <c r="AA66" s="77"/>
      <c r="AB66" s="78"/>
      <c r="AC66" s="79"/>
      <c r="AD66" s="90">
        <f t="shared" si="1"/>
        <v>15</v>
      </c>
      <c r="AE66" s="200"/>
      <c r="AF66" s="201"/>
      <c r="AG66" s="201"/>
      <c r="AH66" s="202"/>
      <c r="AI66" s="202"/>
      <c r="AJ66" s="202"/>
      <c r="AK66" s="202"/>
      <c r="AL66" s="203"/>
      <c r="AM66" s="87"/>
      <c r="AN66" s="87"/>
      <c r="AO66" s="87"/>
      <c r="AP66" s="87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</row>
    <row r="67" spans="1:62" ht="16.5" customHeight="1">
      <c r="A67" s="157">
        <v>43</v>
      </c>
      <c r="B67" s="158" t="s">
        <v>256</v>
      </c>
      <c r="C67" s="238">
        <v>22</v>
      </c>
      <c r="D67" s="239" t="s">
        <v>371</v>
      </c>
      <c r="E67" s="240" t="s">
        <v>9</v>
      </c>
      <c r="F67" s="162"/>
      <c r="G67" s="247"/>
      <c r="H67" s="80"/>
      <c r="I67" s="81"/>
      <c r="J67" s="81"/>
      <c r="K67" s="160"/>
      <c r="L67" s="77" t="s">
        <v>231</v>
      </c>
      <c r="M67" s="188" t="s">
        <v>231</v>
      </c>
      <c r="N67" s="188" t="s">
        <v>231</v>
      </c>
      <c r="O67" s="241" t="s">
        <v>231</v>
      </c>
      <c r="P67" s="242" t="s">
        <v>9</v>
      </c>
      <c r="Q67" s="243" t="s">
        <v>12</v>
      </c>
      <c r="R67" s="243">
        <v>5</v>
      </c>
      <c r="S67" s="244">
        <v>10</v>
      </c>
      <c r="T67" s="77" t="s">
        <v>231</v>
      </c>
      <c r="U67" s="78" t="s">
        <v>231</v>
      </c>
      <c r="V67" s="79" t="s">
        <v>231</v>
      </c>
      <c r="W67" s="245"/>
      <c r="X67" s="243"/>
      <c r="Y67" s="243"/>
      <c r="Z67" s="244"/>
      <c r="AA67" s="77"/>
      <c r="AB67" s="78"/>
      <c r="AC67" s="79"/>
      <c r="AD67" s="90">
        <f t="shared" si="1"/>
        <v>15</v>
      </c>
      <c r="AE67" s="200"/>
      <c r="AF67" s="201"/>
      <c r="AG67" s="201"/>
      <c r="AH67" s="202"/>
      <c r="AI67" s="202"/>
      <c r="AJ67" s="202"/>
      <c r="AK67" s="202"/>
      <c r="AL67" s="203"/>
      <c r="AM67" s="87"/>
      <c r="AN67" s="87"/>
      <c r="AO67" s="87"/>
      <c r="AP67" s="87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</row>
    <row r="68" spans="1:62" ht="16.5" customHeight="1">
      <c r="A68" s="157">
        <v>44</v>
      </c>
      <c r="B68" s="158" t="s">
        <v>233</v>
      </c>
      <c r="C68" s="238">
        <v>123</v>
      </c>
      <c r="D68" s="239" t="s">
        <v>372</v>
      </c>
      <c r="E68" s="240" t="s">
        <v>8</v>
      </c>
      <c r="F68" s="162"/>
      <c r="G68" s="247"/>
      <c r="H68" s="80"/>
      <c r="I68" s="81"/>
      <c r="J68" s="81"/>
      <c r="K68" s="160"/>
      <c r="L68" s="77"/>
      <c r="M68" s="78"/>
      <c r="N68" s="78"/>
      <c r="O68" s="159"/>
      <c r="P68" s="242"/>
      <c r="Q68" s="243"/>
      <c r="R68" s="243"/>
      <c r="S68" s="244"/>
      <c r="T68" s="77" t="s">
        <v>8</v>
      </c>
      <c r="U68" s="78">
        <v>7</v>
      </c>
      <c r="V68" s="79">
        <v>7</v>
      </c>
      <c r="W68" s="245"/>
      <c r="X68" s="243"/>
      <c r="Y68" s="243"/>
      <c r="Z68" s="244"/>
      <c r="AA68" s="77"/>
      <c r="AB68" s="78"/>
      <c r="AC68" s="79"/>
      <c r="AD68" s="90">
        <f t="shared" si="1"/>
        <v>14</v>
      </c>
      <c r="AE68" s="200"/>
      <c r="AF68" s="201"/>
      <c r="AG68" s="201"/>
      <c r="AH68" s="202"/>
      <c r="AI68" s="202"/>
      <c r="AJ68" s="202"/>
      <c r="AK68" s="202"/>
      <c r="AL68" s="203"/>
      <c r="AM68" s="87"/>
      <c r="AN68" s="87"/>
      <c r="AO68" s="87"/>
      <c r="AP68" s="87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</row>
    <row r="69" spans="1:62" ht="16.5" customHeight="1">
      <c r="A69" s="157">
        <v>45</v>
      </c>
      <c r="B69" s="158" t="s">
        <v>238</v>
      </c>
      <c r="C69" s="238">
        <v>38</v>
      </c>
      <c r="D69" s="239" t="s">
        <v>373</v>
      </c>
      <c r="E69" s="246" t="s">
        <v>15</v>
      </c>
      <c r="F69" s="162"/>
      <c r="G69" s="247"/>
      <c r="H69" s="80"/>
      <c r="I69" s="81"/>
      <c r="J69" s="81"/>
      <c r="K69" s="160"/>
      <c r="L69" s="77" t="s">
        <v>15</v>
      </c>
      <c r="M69" s="188">
        <v>3</v>
      </c>
      <c r="N69" s="188" t="s">
        <v>18</v>
      </c>
      <c r="O69" s="241">
        <v>10</v>
      </c>
      <c r="P69" s="242" t="s">
        <v>231</v>
      </c>
      <c r="Q69" s="243" t="s">
        <v>231</v>
      </c>
      <c r="R69" s="243" t="s">
        <v>231</v>
      </c>
      <c r="S69" s="244" t="s">
        <v>231</v>
      </c>
      <c r="T69" s="77" t="s">
        <v>231</v>
      </c>
      <c r="U69" s="78" t="s">
        <v>231</v>
      </c>
      <c r="V69" s="79" t="s">
        <v>231</v>
      </c>
      <c r="W69" s="245"/>
      <c r="X69" s="243"/>
      <c r="Y69" s="243"/>
      <c r="Z69" s="244"/>
      <c r="AA69" s="77"/>
      <c r="AB69" s="78"/>
      <c r="AC69" s="79"/>
      <c r="AD69" s="90">
        <f t="shared" si="1"/>
        <v>13</v>
      </c>
      <c r="AE69" s="200"/>
      <c r="AF69" s="201"/>
      <c r="AG69" s="201"/>
      <c r="AH69" s="202"/>
      <c r="AI69" s="202"/>
      <c r="AJ69" s="202"/>
      <c r="AK69" s="202"/>
      <c r="AL69" s="203"/>
      <c r="AM69" s="87"/>
      <c r="AN69" s="87"/>
      <c r="AO69" s="87"/>
      <c r="AP69" s="87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</row>
    <row r="70" spans="1:62" ht="16.5" customHeight="1">
      <c r="A70" s="157">
        <v>46</v>
      </c>
      <c r="B70" s="158" t="s">
        <v>374</v>
      </c>
      <c r="C70" s="238">
        <v>179</v>
      </c>
      <c r="D70" s="239" t="s">
        <v>375</v>
      </c>
      <c r="E70" s="240" t="s">
        <v>102</v>
      </c>
      <c r="F70" s="162"/>
      <c r="G70" s="247"/>
      <c r="H70" s="80"/>
      <c r="I70" s="81"/>
      <c r="J70" s="81"/>
      <c r="K70" s="160"/>
      <c r="L70" s="77"/>
      <c r="M70" s="78"/>
      <c r="N70" s="78"/>
      <c r="O70" s="159"/>
      <c r="P70" s="242"/>
      <c r="Q70" s="243"/>
      <c r="R70" s="243"/>
      <c r="S70" s="254"/>
      <c r="T70" s="77" t="s">
        <v>102</v>
      </c>
      <c r="U70" s="78">
        <v>7</v>
      </c>
      <c r="V70" s="79">
        <v>5</v>
      </c>
      <c r="W70" s="245"/>
      <c r="X70" s="243"/>
      <c r="Y70" s="243"/>
      <c r="Z70" s="254"/>
      <c r="AA70" s="77"/>
      <c r="AB70" s="78"/>
      <c r="AC70" s="79"/>
      <c r="AD70" s="90">
        <f t="shared" si="1"/>
        <v>12</v>
      </c>
      <c r="AE70" s="200"/>
      <c r="AF70" s="201"/>
      <c r="AG70" s="201"/>
      <c r="AH70" s="202"/>
      <c r="AI70" s="202"/>
      <c r="AJ70" s="202"/>
      <c r="AK70" s="202"/>
      <c r="AL70" s="203"/>
      <c r="AM70" s="87"/>
      <c r="AN70" s="87"/>
      <c r="AO70" s="87"/>
      <c r="AP70" s="87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</row>
    <row r="71" spans="1:62" ht="16.5" customHeight="1">
      <c r="A71" s="157">
        <v>47</v>
      </c>
      <c r="B71" s="158" t="s">
        <v>240</v>
      </c>
      <c r="C71" s="238">
        <v>661</v>
      </c>
      <c r="D71" s="239" t="s">
        <v>376</v>
      </c>
      <c r="E71" s="246"/>
      <c r="F71" s="162"/>
      <c r="G71" s="247"/>
      <c r="H71" s="80" t="s">
        <v>9</v>
      </c>
      <c r="I71" s="81">
        <v>0</v>
      </c>
      <c r="J71" s="81" t="s">
        <v>12</v>
      </c>
      <c r="K71" s="160">
        <v>10</v>
      </c>
      <c r="L71" s="77" t="s">
        <v>231</v>
      </c>
      <c r="M71" s="188" t="s">
        <v>231</v>
      </c>
      <c r="N71" s="188" t="s">
        <v>231</v>
      </c>
      <c r="O71" s="241" t="s">
        <v>231</v>
      </c>
      <c r="P71" s="242" t="s">
        <v>231</v>
      </c>
      <c r="Q71" s="243" t="s">
        <v>231</v>
      </c>
      <c r="R71" s="243" t="s">
        <v>231</v>
      </c>
      <c r="S71" s="244" t="s">
        <v>231</v>
      </c>
      <c r="T71" s="77" t="s">
        <v>231</v>
      </c>
      <c r="U71" s="78" t="s">
        <v>231</v>
      </c>
      <c r="V71" s="79" t="s">
        <v>231</v>
      </c>
      <c r="W71" s="245"/>
      <c r="X71" s="243"/>
      <c r="Y71" s="243"/>
      <c r="Z71" s="244"/>
      <c r="AA71" s="77"/>
      <c r="AB71" s="78"/>
      <c r="AC71" s="79"/>
      <c r="AD71" s="90">
        <f t="shared" si="1"/>
        <v>10</v>
      </c>
      <c r="AE71" s="200"/>
      <c r="AF71" s="201"/>
      <c r="AG71" s="201"/>
      <c r="AH71" s="202"/>
      <c r="AI71" s="202"/>
      <c r="AJ71" s="202"/>
      <c r="AK71" s="202"/>
      <c r="AL71" s="203"/>
      <c r="AM71" s="87"/>
      <c r="AN71" s="87"/>
      <c r="AO71" s="87"/>
      <c r="AP71" s="87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</row>
    <row r="72" spans="1:62" ht="16.5" customHeight="1">
      <c r="A72" s="157"/>
      <c r="B72" s="158" t="s">
        <v>257</v>
      </c>
      <c r="C72" s="238">
        <v>99</v>
      </c>
      <c r="D72" s="239" t="s">
        <v>377</v>
      </c>
      <c r="E72" s="240" t="s">
        <v>118</v>
      </c>
      <c r="F72" s="162"/>
      <c r="G72" s="247"/>
      <c r="H72" s="80"/>
      <c r="I72" s="81"/>
      <c r="J72" s="81"/>
      <c r="K72" s="160"/>
      <c r="L72" s="77" t="s">
        <v>231</v>
      </c>
      <c r="M72" s="188" t="s">
        <v>231</v>
      </c>
      <c r="N72" s="188" t="s">
        <v>231</v>
      </c>
      <c r="O72" s="241" t="s">
        <v>231</v>
      </c>
      <c r="P72" s="242" t="s">
        <v>118</v>
      </c>
      <c r="Q72" s="243" t="s">
        <v>12</v>
      </c>
      <c r="R72" s="243" t="s">
        <v>12</v>
      </c>
      <c r="S72" s="244">
        <v>10</v>
      </c>
      <c r="T72" s="77" t="s">
        <v>231</v>
      </c>
      <c r="U72" s="78" t="s">
        <v>231</v>
      </c>
      <c r="V72" s="79" t="s">
        <v>231</v>
      </c>
      <c r="W72" s="245"/>
      <c r="X72" s="243"/>
      <c r="Y72" s="243"/>
      <c r="Z72" s="244"/>
      <c r="AA72" s="77"/>
      <c r="AB72" s="78"/>
      <c r="AC72" s="79"/>
      <c r="AD72" s="90">
        <f t="shared" si="1"/>
        <v>10</v>
      </c>
      <c r="AE72" s="200"/>
      <c r="AF72" s="201"/>
      <c r="AG72" s="201"/>
      <c r="AH72" s="202"/>
      <c r="AI72" s="202"/>
      <c r="AJ72" s="202"/>
      <c r="AK72" s="202"/>
      <c r="AL72" s="203"/>
      <c r="AM72" s="87"/>
      <c r="AN72" s="87"/>
      <c r="AO72" s="87"/>
      <c r="AP72" s="87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</row>
    <row r="73" spans="1:62" ht="16.5" customHeight="1">
      <c r="A73" s="157">
        <v>48</v>
      </c>
      <c r="B73" s="158" t="s">
        <v>127</v>
      </c>
      <c r="C73" s="238">
        <v>2</v>
      </c>
      <c r="D73" s="239" t="s">
        <v>378</v>
      </c>
      <c r="E73" s="240" t="s">
        <v>104</v>
      </c>
      <c r="F73" s="78">
        <v>9</v>
      </c>
      <c r="G73" s="79" t="s">
        <v>12</v>
      </c>
      <c r="H73" s="80" t="s">
        <v>231</v>
      </c>
      <c r="I73" s="81" t="s">
        <v>231</v>
      </c>
      <c r="J73" s="81" t="s">
        <v>231</v>
      </c>
      <c r="K73" s="160" t="s">
        <v>231</v>
      </c>
      <c r="L73" s="77" t="s">
        <v>231</v>
      </c>
      <c r="M73" s="188" t="s">
        <v>231</v>
      </c>
      <c r="N73" s="188" t="s">
        <v>231</v>
      </c>
      <c r="O73" s="241" t="s">
        <v>231</v>
      </c>
      <c r="P73" s="242" t="s">
        <v>231</v>
      </c>
      <c r="Q73" s="243" t="s">
        <v>231</v>
      </c>
      <c r="R73" s="243" t="s">
        <v>231</v>
      </c>
      <c r="S73" s="244" t="s">
        <v>231</v>
      </c>
      <c r="T73" s="77" t="s">
        <v>231</v>
      </c>
      <c r="U73" s="78" t="s">
        <v>231</v>
      </c>
      <c r="V73" s="79" t="s">
        <v>231</v>
      </c>
      <c r="W73" s="245"/>
      <c r="X73" s="243"/>
      <c r="Y73" s="243"/>
      <c r="Z73" s="244"/>
      <c r="AA73" s="77"/>
      <c r="AB73" s="78"/>
      <c r="AC73" s="79"/>
      <c r="AD73" s="90">
        <f t="shared" si="1"/>
        <v>9</v>
      </c>
      <c r="AE73" s="200"/>
      <c r="AF73" s="201"/>
      <c r="AG73" s="201"/>
      <c r="AH73" s="202"/>
      <c r="AI73" s="202"/>
      <c r="AJ73" s="202"/>
      <c r="AK73" s="202"/>
      <c r="AL73" s="203"/>
      <c r="AM73" s="87"/>
      <c r="AN73" s="87"/>
      <c r="AO73" s="87"/>
      <c r="AP73" s="87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</row>
    <row r="74" spans="1:62" ht="16.5" customHeight="1">
      <c r="A74" s="157"/>
      <c r="B74" s="158" t="s">
        <v>379</v>
      </c>
      <c r="C74" s="238">
        <v>146</v>
      </c>
      <c r="D74" s="239" t="s">
        <v>380</v>
      </c>
      <c r="E74" s="240" t="s">
        <v>15</v>
      </c>
      <c r="F74" s="162"/>
      <c r="G74" s="247"/>
      <c r="H74" s="80"/>
      <c r="I74" s="81"/>
      <c r="J74" s="81"/>
      <c r="K74" s="160"/>
      <c r="L74" s="77"/>
      <c r="M74" s="78"/>
      <c r="N74" s="78"/>
      <c r="O74" s="159"/>
      <c r="P74" s="242"/>
      <c r="Q74" s="243"/>
      <c r="R74" s="243"/>
      <c r="S74" s="244"/>
      <c r="T74" s="77" t="s">
        <v>15</v>
      </c>
      <c r="U74" s="78">
        <v>4</v>
      </c>
      <c r="V74" s="79">
        <v>5</v>
      </c>
      <c r="W74" s="245"/>
      <c r="X74" s="243"/>
      <c r="Y74" s="243"/>
      <c r="Z74" s="244"/>
      <c r="AA74" s="77"/>
      <c r="AB74" s="78"/>
      <c r="AC74" s="79"/>
      <c r="AD74" s="90">
        <f t="shared" si="1"/>
        <v>9</v>
      </c>
      <c r="AE74" s="200"/>
      <c r="AF74" s="201"/>
      <c r="AG74" s="201"/>
      <c r="AH74" s="202"/>
      <c r="AI74" s="202"/>
      <c r="AJ74" s="202"/>
      <c r="AK74" s="202"/>
      <c r="AL74" s="203"/>
      <c r="AM74" s="87"/>
      <c r="AN74" s="87"/>
      <c r="AO74" s="87"/>
      <c r="AP74" s="87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</row>
    <row r="75" spans="1:62" ht="16.5" customHeight="1">
      <c r="A75" s="157">
        <v>49</v>
      </c>
      <c r="B75" s="158" t="s">
        <v>381</v>
      </c>
      <c r="C75" s="238">
        <v>66</v>
      </c>
      <c r="D75" s="239" t="s">
        <v>382</v>
      </c>
      <c r="E75" s="240" t="s">
        <v>9</v>
      </c>
      <c r="F75" s="162"/>
      <c r="G75" s="247"/>
      <c r="H75" s="80"/>
      <c r="I75" s="81"/>
      <c r="J75" s="81"/>
      <c r="K75" s="160"/>
      <c r="L75" s="77"/>
      <c r="M75" s="78"/>
      <c r="N75" s="78"/>
      <c r="O75" s="159"/>
      <c r="P75" s="242"/>
      <c r="Q75" s="243"/>
      <c r="R75" s="243"/>
      <c r="S75" s="244"/>
      <c r="T75" s="80" t="s">
        <v>9</v>
      </c>
      <c r="U75" s="81">
        <v>8</v>
      </c>
      <c r="V75" s="255" t="s">
        <v>231</v>
      </c>
      <c r="W75" s="245"/>
      <c r="X75" s="243"/>
      <c r="Y75" s="243"/>
      <c r="Z75" s="244"/>
      <c r="AA75" s="77"/>
      <c r="AB75" s="78"/>
      <c r="AC75" s="79"/>
      <c r="AD75" s="90">
        <f t="shared" si="1"/>
        <v>8</v>
      </c>
      <c r="AE75" s="200"/>
      <c r="AF75" s="201"/>
      <c r="AG75" s="201"/>
      <c r="AH75" s="202"/>
      <c r="AI75" s="202"/>
      <c r="AJ75" s="202"/>
      <c r="AK75" s="202"/>
      <c r="AL75" s="203"/>
      <c r="AM75" s="87"/>
      <c r="AN75" s="87"/>
      <c r="AO75" s="87"/>
      <c r="AP75" s="87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</row>
    <row r="76" spans="1:62" ht="16.5" customHeight="1">
      <c r="A76" s="157"/>
      <c r="B76" s="158" t="s">
        <v>306</v>
      </c>
      <c r="C76" s="238">
        <v>28</v>
      </c>
      <c r="D76" s="239" t="s">
        <v>383</v>
      </c>
      <c r="E76" s="240" t="s">
        <v>118</v>
      </c>
      <c r="F76" s="162"/>
      <c r="G76" s="247"/>
      <c r="H76" s="80"/>
      <c r="I76" s="81"/>
      <c r="J76" s="81"/>
      <c r="K76" s="160"/>
      <c r="L76" s="77"/>
      <c r="M76" s="78"/>
      <c r="N76" s="78"/>
      <c r="O76" s="159"/>
      <c r="P76" s="242"/>
      <c r="Q76" s="243"/>
      <c r="R76" s="243"/>
      <c r="S76" s="244"/>
      <c r="T76" s="80" t="s">
        <v>118</v>
      </c>
      <c r="U76" s="81" t="s">
        <v>231</v>
      </c>
      <c r="V76" s="255">
        <v>8</v>
      </c>
      <c r="W76" s="245"/>
      <c r="X76" s="243"/>
      <c r="Y76" s="243"/>
      <c r="Z76" s="244"/>
      <c r="AA76" s="77"/>
      <c r="AB76" s="78"/>
      <c r="AC76" s="79"/>
      <c r="AD76" s="90">
        <f t="shared" si="1"/>
        <v>8</v>
      </c>
      <c r="AE76" s="200"/>
      <c r="AF76" s="201"/>
      <c r="AG76" s="201"/>
      <c r="AH76" s="202"/>
      <c r="AI76" s="202"/>
      <c r="AJ76" s="202"/>
      <c r="AK76" s="202"/>
      <c r="AL76" s="203"/>
      <c r="AM76" s="87"/>
      <c r="AN76" s="87"/>
      <c r="AO76" s="87"/>
      <c r="AP76" s="87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</row>
    <row r="77" spans="1:62" ht="16.5" customHeight="1">
      <c r="A77" s="157">
        <v>50</v>
      </c>
      <c r="B77" s="158" t="s">
        <v>133</v>
      </c>
      <c r="C77" s="238">
        <v>333</v>
      </c>
      <c r="D77" s="239" t="s">
        <v>384</v>
      </c>
      <c r="E77" s="240" t="s">
        <v>15</v>
      </c>
      <c r="F77" s="78">
        <v>5</v>
      </c>
      <c r="G77" s="79">
        <v>2</v>
      </c>
      <c r="H77" s="80" t="s">
        <v>231</v>
      </c>
      <c r="I77" s="81" t="s">
        <v>231</v>
      </c>
      <c r="J77" s="81" t="s">
        <v>231</v>
      </c>
      <c r="K77" s="160" t="s">
        <v>231</v>
      </c>
      <c r="L77" s="77" t="s">
        <v>231</v>
      </c>
      <c r="M77" s="188" t="s">
        <v>231</v>
      </c>
      <c r="N77" s="188" t="s">
        <v>231</v>
      </c>
      <c r="O77" s="241" t="s">
        <v>231</v>
      </c>
      <c r="P77" s="242" t="s">
        <v>231</v>
      </c>
      <c r="Q77" s="243" t="s">
        <v>231</v>
      </c>
      <c r="R77" s="243" t="s">
        <v>231</v>
      </c>
      <c r="S77" s="244" t="s">
        <v>231</v>
      </c>
      <c r="T77" s="80" t="s">
        <v>231</v>
      </c>
      <c r="U77" s="81" t="s">
        <v>231</v>
      </c>
      <c r="V77" s="255" t="s">
        <v>231</v>
      </c>
      <c r="W77" s="245"/>
      <c r="X77" s="243"/>
      <c r="Y77" s="243"/>
      <c r="Z77" s="244"/>
      <c r="AA77" s="77"/>
      <c r="AB77" s="78"/>
      <c r="AC77" s="79"/>
      <c r="AD77" s="90">
        <f t="shared" si="1"/>
        <v>7</v>
      </c>
      <c r="AE77" s="200"/>
      <c r="AF77" s="201"/>
      <c r="AG77" s="201"/>
      <c r="AH77" s="202"/>
      <c r="AI77" s="202"/>
      <c r="AJ77" s="202"/>
      <c r="AK77" s="202"/>
      <c r="AL77" s="203"/>
      <c r="AM77" s="87"/>
      <c r="AN77" s="87"/>
      <c r="AO77" s="87"/>
      <c r="AP77" s="87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</row>
    <row r="78" spans="1:62" ht="16.5" customHeight="1">
      <c r="A78" s="157">
        <v>51</v>
      </c>
      <c r="B78" s="158" t="s">
        <v>135</v>
      </c>
      <c r="C78" s="238">
        <v>283</v>
      </c>
      <c r="D78" s="239" t="s">
        <v>385</v>
      </c>
      <c r="E78" s="240" t="s">
        <v>9</v>
      </c>
      <c r="F78" s="78">
        <v>2</v>
      </c>
      <c r="G78" s="79">
        <v>4</v>
      </c>
      <c r="H78" s="80" t="s">
        <v>231</v>
      </c>
      <c r="I78" s="81" t="s">
        <v>231</v>
      </c>
      <c r="J78" s="81" t="s">
        <v>231</v>
      </c>
      <c r="K78" s="160" t="s">
        <v>231</v>
      </c>
      <c r="L78" s="77" t="s">
        <v>231</v>
      </c>
      <c r="M78" s="188" t="s">
        <v>231</v>
      </c>
      <c r="N78" s="188" t="s">
        <v>231</v>
      </c>
      <c r="O78" s="241" t="s">
        <v>231</v>
      </c>
      <c r="P78" s="242" t="s">
        <v>231</v>
      </c>
      <c r="Q78" s="243" t="s">
        <v>231</v>
      </c>
      <c r="R78" s="243" t="s">
        <v>231</v>
      </c>
      <c r="S78" s="244" t="s">
        <v>231</v>
      </c>
      <c r="T78" s="80" t="s">
        <v>231</v>
      </c>
      <c r="U78" s="81" t="s">
        <v>231</v>
      </c>
      <c r="V78" s="255" t="s">
        <v>231</v>
      </c>
      <c r="W78" s="245"/>
      <c r="X78" s="243"/>
      <c r="Y78" s="243"/>
      <c r="Z78" s="244"/>
      <c r="AA78" s="77"/>
      <c r="AB78" s="78"/>
      <c r="AC78" s="79"/>
      <c r="AD78" s="90">
        <f t="shared" si="1"/>
        <v>6</v>
      </c>
      <c r="AE78" s="200"/>
      <c r="AF78" s="201"/>
      <c r="AG78" s="201"/>
      <c r="AH78" s="202"/>
      <c r="AI78" s="202"/>
      <c r="AJ78" s="202"/>
      <c r="AK78" s="202"/>
      <c r="AL78" s="203"/>
      <c r="AM78" s="87"/>
      <c r="AN78" s="87"/>
      <c r="AO78" s="87"/>
      <c r="AP78" s="87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</row>
    <row r="79" spans="1:62" ht="16.5" customHeight="1">
      <c r="A79" s="157">
        <v>52</v>
      </c>
      <c r="B79" s="158" t="s">
        <v>136</v>
      </c>
      <c r="C79" s="238">
        <v>164</v>
      </c>
      <c r="D79" s="239" t="s">
        <v>386</v>
      </c>
      <c r="E79" s="240" t="s">
        <v>104</v>
      </c>
      <c r="F79" s="78">
        <v>5</v>
      </c>
      <c r="G79" s="79" t="s">
        <v>18</v>
      </c>
      <c r="H79" s="80" t="s">
        <v>231</v>
      </c>
      <c r="I79" s="81" t="s">
        <v>231</v>
      </c>
      <c r="J79" s="81" t="s">
        <v>231</v>
      </c>
      <c r="K79" s="160" t="s">
        <v>231</v>
      </c>
      <c r="L79" s="77" t="s">
        <v>231</v>
      </c>
      <c r="M79" s="188" t="s">
        <v>231</v>
      </c>
      <c r="N79" s="188" t="s">
        <v>231</v>
      </c>
      <c r="O79" s="241" t="s">
        <v>231</v>
      </c>
      <c r="P79" s="242" t="s">
        <v>231</v>
      </c>
      <c r="Q79" s="243" t="s">
        <v>231</v>
      </c>
      <c r="R79" s="243" t="s">
        <v>231</v>
      </c>
      <c r="S79" s="244" t="s">
        <v>231</v>
      </c>
      <c r="T79" s="80" t="s">
        <v>231</v>
      </c>
      <c r="U79" s="81" t="s">
        <v>231</v>
      </c>
      <c r="V79" s="255" t="s">
        <v>231</v>
      </c>
      <c r="W79" s="245"/>
      <c r="X79" s="243"/>
      <c r="Y79" s="243"/>
      <c r="Z79" s="244"/>
      <c r="AA79" s="77"/>
      <c r="AB79" s="78"/>
      <c r="AC79" s="79"/>
      <c r="AD79" s="90">
        <f t="shared" si="1"/>
        <v>5</v>
      </c>
      <c r="AE79" s="200"/>
      <c r="AF79" s="201"/>
      <c r="AG79" s="201"/>
      <c r="AH79" s="202"/>
      <c r="AI79" s="202"/>
      <c r="AJ79" s="202"/>
      <c r="AK79" s="202"/>
      <c r="AL79" s="203"/>
      <c r="AM79" s="87"/>
      <c r="AN79" s="87"/>
      <c r="AO79" s="87"/>
      <c r="AP79" s="87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</row>
    <row r="80" spans="1:62" ht="16.5" customHeight="1">
      <c r="A80" s="157">
        <v>53</v>
      </c>
      <c r="B80" s="158" t="s">
        <v>141</v>
      </c>
      <c r="C80" s="238">
        <v>25</v>
      </c>
      <c r="D80" s="239" t="s">
        <v>387</v>
      </c>
      <c r="E80" s="240" t="s">
        <v>15</v>
      </c>
      <c r="F80" s="78">
        <v>2</v>
      </c>
      <c r="G80" s="79">
        <v>0</v>
      </c>
      <c r="H80" s="80" t="s">
        <v>231</v>
      </c>
      <c r="I80" s="81" t="s">
        <v>231</v>
      </c>
      <c r="J80" s="81" t="s">
        <v>231</v>
      </c>
      <c r="K80" s="160" t="s">
        <v>231</v>
      </c>
      <c r="L80" s="77" t="s">
        <v>231</v>
      </c>
      <c r="M80" s="188" t="s">
        <v>231</v>
      </c>
      <c r="N80" s="188" t="s">
        <v>231</v>
      </c>
      <c r="O80" s="241" t="s">
        <v>231</v>
      </c>
      <c r="P80" s="242" t="s">
        <v>231</v>
      </c>
      <c r="Q80" s="243" t="s">
        <v>231</v>
      </c>
      <c r="R80" s="243" t="s">
        <v>231</v>
      </c>
      <c r="S80" s="244" t="s">
        <v>231</v>
      </c>
      <c r="T80" s="80" t="s">
        <v>9</v>
      </c>
      <c r="U80" s="81" t="s">
        <v>12</v>
      </c>
      <c r="V80" s="255" t="s">
        <v>231</v>
      </c>
      <c r="W80" s="245"/>
      <c r="X80" s="243"/>
      <c r="Y80" s="243"/>
      <c r="Z80" s="244"/>
      <c r="AA80" s="77"/>
      <c r="AB80" s="78"/>
      <c r="AC80" s="79"/>
      <c r="AD80" s="90">
        <f t="shared" si="1"/>
        <v>2</v>
      </c>
      <c r="AE80" s="200"/>
      <c r="AF80" s="201"/>
      <c r="AG80" s="201"/>
      <c r="AH80" s="202"/>
      <c r="AI80" s="202"/>
      <c r="AJ80" s="202"/>
      <c r="AK80" s="202"/>
      <c r="AL80" s="203"/>
      <c r="AM80" s="87"/>
      <c r="AN80" s="87"/>
      <c r="AO80" s="87"/>
      <c r="AP80" s="87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</row>
    <row r="81" spans="1:62" ht="16.5" customHeight="1">
      <c r="A81" s="157">
        <v>54</v>
      </c>
      <c r="B81" s="158" t="s">
        <v>388</v>
      </c>
      <c r="C81" s="238">
        <v>8</v>
      </c>
      <c r="D81" s="239" t="s">
        <v>389</v>
      </c>
      <c r="E81" s="240" t="s">
        <v>9</v>
      </c>
      <c r="F81" s="162"/>
      <c r="G81" s="247"/>
      <c r="H81" s="80"/>
      <c r="I81" s="81"/>
      <c r="J81" s="81"/>
      <c r="K81" s="160"/>
      <c r="L81" s="77"/>
      <c r="M81" s="78"/>
      <c r="N81" s="78"/>
      <c r="O81" s="159"/>
      <c r="P81" s="242"/>
      <c r="Q81" s="243"/>
      <c r="R81" s="243"/>
      <c r="S81" s="244"/>
      <c r="T81" s="80" t="s">
        <v>9</v>
      </c>
      <c r="U81" s="81">
        <v>1</v>
      </c>
      <c r="V81" s="255" t="s">
        <v>12</v>
      </c>
      <c r="W81" s="245"/>
      <c r="X81" s="243"/>
      <c r="Y81" s="243"/>
      <c r="Z81" s="244"/>
      <c r="AA81" s="77"/>
      <c r="AB81" s="78"/>
      <c r="AC81" s="79"/>
      <c r="AD81" s="90">
        <f t="shared" si="1"/>
        <v>1</v>
      </c>
      <c r="AE81" s="200"/>
      <c r="AF81" s="201"/>
      <c r="AG81" s="201"/>
      <c r="AH81" s="202"/>
      <c r="AI81" s="202"/>
      <c r="AJ81" s="202"/>
      <c r="AK81" s="202"/>
      <c r="AL81" s="203"/>
      <c r="AM81" s="87"/>
      <c r="AN81" s="87"/>
      <c r="AO81" s="87"/>
      <c r="AP81" s="87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</row>
    <row r="82" spans="1:62" ht="16.5" customHeight="1">
      <c r="A82" s="157">
        <v>55</v>
      </c>
      <c r="B82" s="158" t="s">
        <v>123</v>
      </c>
      <c r="C82" s="238">
        <v>22</v>
      </c>
      <c r="D82" s="239" t="s">
        <v>390</v>
      </c>
      <c r="E82" s="240" t="s">
        <v>9</v>
      </c>
      <c r="F82" s="78"/>
      <c r="G82" s="79"/>
      <c r="H82" s="80" t="s">
        <v>231</v>
      </c>
      <c r="I82" s="81" t="s">
        <v>231</v>
      </c>
      <c r="J82" s="81" t="s">
        <v>231</v>
      </c>
      <c r="K82" s="160" t="s">
        <v>231</v>
      </c>
      <c r="L82" s="77" t="s">
        <v>231</v>
      </c>
      <c r="M82" s="188" t="s">
        <v>231</v>
      </c>
      <c r="N82" s="188" t="s">
        <v>231</v>
      </c>
      <c r="O82" s="241" t="s">
        <v>231</v>
      </c>
      <c r="P82" s="242" t="s">
        <v>231</v>
      </c>
      <c r="Q82" s="243" t="s">
        <v>231</v>
      </c>
      <c r="R82" s="243" t="s">
        <v>231</v>
      </c>
      <c r="S82" s="244" t="s">
        <v>231</v>
      </c>
      <c r="T82" s="80" t="s">
        <v>9</v>
      </c>
      <c r="U82" s="81">
        <v>0</v>
      </c>
      <c r="V82" s="255" t="s">
        <v>231</v>
      </c>
      <c r="W82" s="245"/>
      <c r="X82" s="243"/>
      <c r="Y82" s="243"/>
      <c r="Z82" s="244"/>
      <c r="AA82" s="77"/>
      <c r="AB82" s="78"/>
      <c r="AC82" s="79"/>
      <c r="AD82" s="90">
        <f t="shared" si="1"/>
        <v>0</v>
      </c>
      <c r="AE82" s="200"/>
      <c r="AF82" s="201"/>
      <c r="AG82" s="201"/>
      <c r="AH82" s="202"/>
      <c r="AI82" s="202"/>
      <c r="AJ82" s="202"/>
      <c r="AK82" s="202"/>
      <c r="AL82" s="203"/>
      <c r="AM82" s="87"/>
      <c r="AN82" s="87"/>
      <c r="AO82" s="87"/>
      <c r="AP82" s="87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</row>
    <row r="83" spans="1:62" ht="16.5" customHeight="1">
      <c r="A83" s="157"/>
      <c r="B83" s="158" t="s">
        <v>391</v>
      </c>
      <c r="C83" s="238">
        <v>54</v>
      </c>
      <c r="D83" s="239" t="s">
        <v>345</v>
      </c>
      <c r="E83" s="240" t="s">
        <v>9</v>
      </c>
      <c r="F83" s="162"/>
      <c r="G83" s="247"/>
      <c r="H83" s="80"/>
      <c r="I83" s="81"/>
      <c r="J83" s="81"/>
      <c r="K83" s="160"/>
      <c r="L83" s="77"/>
      <c r="M83" s="78"/>
      <c r="N83" s="78"/>
      <c r="O83" s="159"/>
      <c r="P83" s="242"/>
      <c r="Q83" s="243"/>
      <c r="R83" s="243"/>
      <c r="S83" s="244"/>
      <c r="T83" s="80" t="s">
        <v>9</v>
      </c>
      <c r="U83" s="81" t="s">
        <v>12</v>
      </c>
      <c r="V83" s="255" t="s">
        <v>231</v>
      </c>
      <c r="W83" s="245"/>
      <c r="X83" s="243"/>
      <c r="Y83" s="243"/>
      <c r="Z83" s="244"/>
      <c r="AA83" s="77"/>
      <c r="AB83" s="78"/>
      <c r="AC83" s="79"/>
      <c r="AD83" s="90">
        <f t="shared" si="1"/>
        <v>0</v>
      </c>
      <c r="AE83" s="200"/>
      <c r="AF83" s="201"/>
      <c r="AG83" s="201"/>
      <c r="AH83" s="202"/>
      <c r="AI83" s="202"/>
      <c r="AJ83" s="202"/>
      <c r="AK83" s="202"/>
      <c r="AL83" s="203"/>
      <c r="AM83" s="87"/>
      <c r="AN83" s="87"/>
      <c r="AO83" s="87"/>
      <c r="AP83" s="87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</row>
    <row r="84" spans="1:62" ht="15.75">
      <c r="A84" s="157"/>
      <c r="B84" s="158" t="s">
        <v>117</v>
      </c>
      <c r="C84" s="238">
        <v>244</v>
      </c>
      <c r="D84" s="239" t="s">
        <v>392</v>
      </c>
      <c r="E84" s="240" t="s">
        <v>15</v>
      </c>
      <c r="F84" s="256"/>
      <c r="G84" s="257"/>
      <c r="H84" s="258"/>
      <c r="I84" s="259"/>
      <c r="J84" s="259"/>
      <c r="K84" s="260"/>
      <c r="L84" s="77"/>
      <c r="M84" s="78"/>
      <c r="N84" s="78"/>
      <c r="O84" s="159"/>
      <c r="P84" s="242"/>
      <c r="Q84" s="243"/>
      <c r="R84" s="243"/>
      <c r="S84" s="244"/>
      <c r="T84" s="80" t="s">
        <v>15</v>
      </c>
      <c r="U84" s="81" t="s">
        <v>12</v>
      </c>
      <c r="V84" s="255" t="s">
        <v>231</v>
      </c>
      <c r="W84" s="245"/>
      <c r="X84" s="243"/>
      <c r="Y84" s="243"/>
      <c r="Z84" s="244"/>
      <c r="AA84" s="77"/>
      <c r="AB84" s="78"/>
      <c r="AC84" s="79"/>
      <c r="AD84" s="90">
        <f t="shared" si="1"/>
        <v>0</v>
      </c>
      <c r="AE84" s="200"/>
      <c r="AF84" s="201"/>
      <c r="AG84" s="201"/>
      <c r="AH84" s="202"/>
      <c r="AI84" s="202"/>
      <c r="AJ84" s="202"/>
      <c r="AK84" s="202"/>
      <c r="AL84" s="203"/>
      <c r="AM84" s="87"/>
      <c r="AN84" s="87"/>
      <c r="AO84" s="87"/>
      <c r="AP84" s="87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</row>
    <row r="85" spans="1:63" ht="16.5" thickBot="1">
      <c r="A85" s="261"/>
      <c r="B85" s="262"/>
      <c r="C85" s="263"/>
      <c r="D85" s="264"/>
      <c r="E85" s="265"/>
      <c r="F85" s="266"/>
      <c r="G85" s="267"/>
      <c r="H85" s="85"/>
      <c r="I85" s="86"/>
      <c r="J85" s="86"/>
      <c r="K85" s="166"/>
      <c r="L85" s="82"/>
      <c r="M85" s="83"/>
      <c r="N85" s="83"/>
      <c r="O85" s="165"/>
      <c r="P85" s="268"/>
      <c r="Q85" s="269"/>
      <c r="R85" s="269"/>
      <c r="S85" s="270"/>
      <c r="T85" s="85"/>
      <c r="U85" s="86"/>
      <c r="V85" s="271"/>
      <c r="W85" s="272"/>
      <c r="X85" s="269"/>
      <c r="Y85" s="269"/>
      <c r="Z85" s="270"/>
      <c r="AA85" s="82"/>
      <c r="AB85" s="83"/>
      <c r="AC85" s="84"/>
      <c r="AD85" s="90">
        <f t="shared" si="1"/>
        <v>0</v>
      </c>
      <c r="AE85" s="204"/>
      <c r="AF85" s="205"/>
      <c r="AG85" s="205"/>
      <c r="AH85" s="206"/>
      <c r="AI85" s="206"/>
      <c r="AJ85" s="206"/>
      <c r="AK85" s="206"/>
      <c r="AL85" s="207"/>
      <c r="AM85" s="87"/>
      <c r="AN85" s="87"/>
      <c r="AO85" s="87"/>
      <c r="AP85" s="87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zoomScale="80" zoomScaleNormal="80" zoomScalePageLayoutView="0" workbookViewId="0" topLeftCell="A1">
      <selection activeCell="A3" sqref="A3:D6"/>
    </sheetView>
  </sheetViews>
  <sheetFormatPr defaultColWidth="9.140625" defaultRowHeight="15"/>
  <cols>
    <col min="1" max="1" width="4.7109375" style="0" bestFit="1" customWidth="1"/>
    <col min="2" max="2" width="21.00390625" style="0" bestFit="1" customWidth="1"/>
    <col min="3" max="3" width="12.7109375" style="0" bestFit="1" customWidth="1"/>
    <col min="4" max="4" width="10.28125" style="0" customWidth="1"/>
    <col min="5" max="32" width="4.7109375" style="0" customWidth="1"/>
    <col min="33" max="33" width="9.140625" style="0" customWidth="1"/>
  </cols>
  <sheetData>
    <row r="1" spans="1:33" ht="15">
      <c r="A1" s="360" t="s">
        <v>417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</row>
    <row r="2" spans="1:33" ht="38.25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</row>
    <row r="3" spans="1:33" ht="15" customHeight="1">
      <c r="A3" s="364"/>
      <c r="B3" s="364"/>
      <c r="C3" s="364"/>
      <c r="D3" s="364"/>
      <c r="E3" s="361" t="s">
        <v>258</v>
      </c>
      <c r="F3" s="362"/>
      <c r="G3" s="362"/>
      <c r="H3" s="363"/>
      <c r="I3" s="361" t="s">
        <v>259</v>
      </c>
      <c r="J3" s="362"/>
      <c r="K3" s="362"/>
      <c r="L3" s="363"/>
      <c r="M3" s="361" t="s">
        <v>92</v>
      </c>
      <c r="N3" s="362"/>
      <c r="O3" s="362"/>
      <c r="P3" s="362"/>
      <c r="Q3" s="361" t="s">
        <v>94</v>
      </c>
      <c r="R3" s="362"/>
      <c r="S3" s="362"/>
      <c r="T3" s="363"/>
      <c r="U3" s="361" t="s">
        <v>91</v>
      </c>
      <c r="V3" s="362"/>
      <c r="W3" s="362"/>
      <c r="X3" s="363"/>
      <c r="Y3" s="361" t="s">
        <v>193</v>
      </c>
      <c r="Z3" s="362"/>
      <c r="AA3" s="362"/>
      <c r="AB3" s="363"/>
      <c r="AC3" s="361" t="s">
        <v>95</v>
      </c>
      <c r="AD3" s="362"/>
      <c r="AE3" s="362"/>
      <c r="AF3" s="363"/>
      <c r="AG3" s="368" t="s">
        <v>20</v>
      </c>
    </row>
    <row r="4" spans="1:33" ht="15">
      <c r="A4" s="364"/>
      <c r="B4" s="364"/>
      <c r="C4" s="364"/>
      <c r="D4" s="364"/>
      <c r="E4" s="355">
        <v>42798</v>
      </c>
      <c r="F4" s="356"/>
      <c r="G4" s="356"/>
      <c r="H4" s="357"/>
      <c r="I4" s="355">
        <v>42889</v>
      </c>
      <c r="J4" s="356"/>
      <c r="K4" s="356"/>
      <c r="L4" s="357"/>
      <c r="M4" s="355">
        <v>42924</v>
      </c>
      <c r="N4" s="356"/>
      <c r="O4" s="356"/>
      <c r="P4" s="357"/>
      <c r="Q4" s="355">
        <v>42952</v>
      </c>
      <c r="R4" s="356"/>
      <c r="S4" s="356"/>
      <c r="T4" s="357"/>
      <c r="U4" s="355">
        <v>42994</v>
      </c>
      <c r="V4" s="356"/>
      <c r="W4" s="356"/>
      <c r="X4" s="357"/>
      <c r="Y4" s="355">
        <v>43036</v>
      </c>
      <c r="Z4" s="356"/>
      <c r="AA4" s="356"/>
      <c r="AB4" s="357"/>
      <c r="AC4" s="355">
        <v>43071</v>
      </c>
      <c r="AD4" s="356"/>
      <c r="AE4" s="356"/>
      <c r="AF4" s="357"/>
      <c r="AG4" s="369"/>
    </row>
    <row r="5" spans="1:33" ht="15">
      <c r="A5" s="364"/>
      <c r="B5" s="364"/>
      <c r="C5" s="364"/>
      <c r="D5" s="364"/>
      <c r="E5" s="6"/>
      <c r="F5" s="7"/>
      <c r="G5" s="7"/>
      <c r="H5" s="8"/>
      <c r="I5" s="6"/>
      <c r="J5" s="7"/>
      <c r="K5" s="7"/>
      <c r="L5" s="8"/>
      <c r="M5" s="6"/>
      <c r="N5" s="7"/>
      <c r="O5" s="7"/>
      <c r="P5" s="7"/>
      <c r="Q5" s="6"/>
      <c r="R5" s="7"/>
      <c r="S5" s="7"/>
      <c r="T5" s="8"/>
      <c r="U5" s="6"/>
      <c r="V5" s="7"/>
      <c r="W5" s="7"/>
      <c r="X5" s="8"/>
      <c r="Y5" s="6"/>
      <c r="Z5" s="7"/>
      <c r="AA5" s="7"/>
      <c r="AB5" s="8"/>
      <c r="AC5" s="6"/>
      <c r="AD5" s="7"/>
      <c r="AE5" s="7"/>
      <c r="AF5" s="8"/>
      <c r="AG5" s="369"/>
    </row>
    <row r="6" spans="1:33" ht="15.75" thickBot="1">
      <c r="A6" s="371"/>
      <c r="B6" s="371"/>
      <c r="C6" s="371"/>
      <c r="D6" s="371"/>
      <c r="E6" s="355" t="s">
        <v>260</v>
      </c>
      <c r="F6" s="356"/>
      <c r="G6" s="356"/>
      <c r="H6" s="357"/>
      <c r="I6" s="355" t="s">
        <v>261</v>
      </c>
      <c r="J6" s="356"/>
      <c r="K6" s="356"/>
      <c r="L6" s="357"/>
      <c r="M6" s="355" t="s">
        <v>262</v>
      </c>
      <c r="N6" s="356"/>
      <c r="O6" s="356"/>
      <c r="P6" s="357"/>
      <c r="Q6" s="355" t="s">
        <v>263</v>
      </c>
      <c r="R6" s="356"/>
      <c r="S6" s="356"/>
      <c r="T6" s="357"/>
      <c r="U6" s="355" t="s">
        <v>264</v>
      </c>
      <c r="V6" s="356"/>
      <c r="W6" s="356"/>
      <c r="X6" s="357"/>
      <c r="Y6" s="355" t="s">
        <v>265</v>
      </c>
      <c r="Z6" s="356"/>
      <c r="AA6" s="356"/>
      <c r="AB6" s="357"/>
      <c r="AC6" s="355" t="s">
        <v>266</v>
      </c>
      <c r="AD6" s="356"/>
      <c r="AE6" s="356"/>
      <c r="AF6" s="357"/>
      <c r="AG6" s="369"/>
    </row>
    <row r="7" spans="1:33" ht="30.75" thickBot="1">
      <c r="A7" s="12" t="s">
        <v>1</v>
      </c>
      <c r="B7" s="13" t="s">
        <v>2</v>
      </c>
      <c r="C7" s="14" t="s">
        <v>3</v>
      </c>
      <c r="D7" s="15" t="s">
        <v>4</v>
      </c>
      <c r="E7" s="16">
        <v>1</v>
      </c>
      <c r="F7" s="17">
        <v>2</v>
      </c>
      <c r="G7" s="18" t="s">
        <v>267</v>
      </c>
      <c r="H7" s="19" t="s">
        <v>268</v>
      </c>
      <c r="I7" s="16">
        <v>1</v>
      </c>
      <c r="J7" s="17">
        <v>2</v>
      </c>
      <c r="K7" s="18" t="s">
        <v>267</v>
      </c>
      <c r="L7" s="19" t="s">
        <v>268</v>
      </c>
      <c r="M7" s="16">
        <v>1</v>
      </c>
      <c r="N7" s="17">
        <v>2</v>
      </c>
      <c r="O7" s="18" t="s">
        <v>267</v>
      </c>
      <c r="P7" s="19" t="s">
        <v>268</v>
      </c>
      <c r="Q7" s="16">
        <v>1</v>
      </c>
      <c r="R7" s="17">
        <v>2</v>
      </c>
      <c r="S7" s="18" t="s">
        <v>267</v>
      </c>
      <c r="T7" s="19" t="s">
        <v>268</v>
      </c>
      <c r="U7" s="16">
        <v>1</v>
      </c>
      <c r="V7" s="17">
        <v>2</v>
      </c>
      <c r="W7" s="18" t="s">
        <v>267</v>
      </c>
      <c r="X7" s="19" t="s">
        <v>268</v>
      </c>
      <c r="Y7" s="16">
        <v>1</v>
      </c>
      <c r="Z7" s="17">
        <v>2</v>
      </c>
      <c r="AA7" s="18" t="s">
        <v>267</v>
      </c>
      <c r="AB7" s="19" t="s">
        <v>268</v>
      </c>
      <c r="AC7" s="16">
        <v>1</v>
      </c>
      <c r="AD7" s="17">
        <v>2</v>
      </c>
      <c r="AE7" s="18" t="s">
        <v>267</v>
      </c>
      <c r="AF7" s="19" t="s">
        <v>268</v>
      </c>
      <c r="AG7" s="370"/>
    </row>
    <row r="8" spans="1:33" ht="15" customHeight="1">
      <c r="A8" s="20">
        <v>1</v>
      </c>
      <c r="B8" s="208" t="s">
        <v>269</v>
      </c>
      <c r="C8" s="209">
        <v>3761</v>
      </c>
      <c r="D8" s="210">
        <v>77</v>
      </c>
      <c r="E8" s="21">
        <v>8</v>
      </c>
      <c r="F8" s="22">
        <v>10</v>
      </c>
      <c r="G8" s="22">
        <v>1</v>
      </c>
      <c r="H8" s="23">
        <v>1</v>
      </c>
      <c r="I8" s="21">
        <v>8</v>
      </c>
      <c r="J8" s="22">
        <v>10</v>
      </c>
      <c r="K8" s="22"/>
      <c r="L8" s="23">
        <v>1</v>
      </c>
      <c r="M8" s="21">
        <v>10</v>
      </c>
      <c r="N8" s="22">
        <v>10</v>
      </c>
      <c r="O8" s="22">
        <v>1</v>
      </c>
      <c r="P8" s="23"/>
      <c r="Q8" s="21">
        <v>5</v>
      </c>
      <c r="R8" s="22">
        <v>8</v>
      </c>
      <c r="S8" s="22"/>
      <c r="T8" s="23"/>
      <c r="U8" s="21">
        <v>6</v>
      </c>
      <c r="V8" s="22">
        <v>4</v>
      </c>
      <c r="W8" s="22"/>
      <c r="X8" s="23"/>
      <c r="Y8" s="21">
        <v>8</v>
      </c>
      <c r="Z8" s="22">
        <v>8</v>
      </c>
      <c r="AA8" s="22"/>
      <c r="AB8" s="23">
        <v>1</v>
      </c>
      <c r="AC8" s="21"/>
      <c r="AD8" s="22"/>
      <c r="AE8" s="22"/>
      <c r="AF8" s="23"/>
      <c r="AG8" s="219">
        <f aca="true" t="shared" si="0" ref="AG8:AG27">SUM(E8:AF8)</f>
        <v>100</v>
      </c>
    </row>
    <row r="9" spans="1:33" ht="15" customHeight="1">
      <c r="A9" s="20">
        <v>2</v>
      </c>
      <c r="B9" s="208" t="s">
        <v>272</v>
      </c>
      <c r="C9" s="212">
        <v>4625</v>
      </c>
      <c r="D9" s="210">
        <v>1</v>
      </c>
      <c r="E9" s="24">
        <v>10</v>
      </c>
      <c r="F9" s="25">
        <v>6</v>
      </c>
      <c r="G9" s="25"/>
      <c r="H9" s="26"/>
      <c r="I9" s="24">
        <v>6</v>
      </c>
      <c r="J9" s="25">
        <v>8</v>
      </c>
      <c r="K9" s="25"/>
      <c r="L9" s="26"/>
      <c r="M9" s="24">
        <v>8</v>
      </c>
      <c r="N9" s="25">
        <v>1</v>
      </c>
      <c r="O9" s="25"/>
      <c r="P9" s="26">
        <v>1</v>
      </c>
      <c r="Q9" s="24"/>
      <c r="R9" s="25"/>
      <c r="S9" s="25"/>
      <c r="T9" s="26"/>
      <c r="U9" s="24">
        <v>8</v>
      </c>
      <c r="V9" s="25">
        <v>8</v>
      </c>
      <c r="W9" s="25"/>
      <c r="X9" s="26">
        <v>1</v>
      </c>
      <c r="Y9" s="24">
        <v>10</v>
      </c>
      <c r="Z9" s="25">
        <v>10</v>
      </c>
      <c r="AA9" s="25">
        <v>1</v>
      </c>
      <c r="AB9" s="26"/>
      <c r="AC9" s="24"/>
      <c r="AD9" s="25"/>
      <c r="AE9" s="25"/>
      <c r="AF9" s="26"/>
      <c r="AG9" s="219">
        <f t="shared" si="0"/>
        <v>78</v>
      </c>
    </row>
    <row r="10" spans="1:33" ht="15" customHeight="1">
      <c r="A10" s="20">
        <v>3</v>
      </c>
      <c r="B10" s="211" t="s">
        <v>270</v>
      </c>
      <c r="C10" s="212">
        <v>2755</v>
      </c>
      <c r="D10" s="213">
        <v>99</v>
      </c>
      <c r="E10" s="24">
        <v>5</v>
      </c>
      <c r="F10" s="25">
        <v>5</v>
      </c>
      <c r="G10" s="25"/>
      <c r="H10" s="26"/>
      <c r="I10" s="24">
        <v>3</v>
      </c>
      <c r="J10" s="25">
        <v>6</v>
      </c>
      <c r="K10" s="25"/>
      <c r="L10" s="26"/>
      <c r="M10" s="24">
        <v>1</v>
      </c>
      <c r="N10" s="25">
        <v>5</v>
      </c>
      <c r="O10" s="25"/>
      <c r="P10" s="26"/>
      <c r="Q10" s="24">
        <v>8</v>
      </c>
      <c r="R10" s="25">
        <v>10</v>
      </c>
      <c r="S10" s="25"/>
      <c r="T10" s="26"/>
      <c r="U10" s="24"/>
      <c r="V10" s="25"/>
      <c r="W10" s="25"/>
      <c r="X10" s="26"/>
      <c r="Y10" s="24">
        <v>4</v>
      </c>
      <c r="Z10" s="25">
        <v>6</v>
      </c>
      <c r="AA10" s="25"/>
      <c r="AB10" s="26"/>
      <c r="AC10" s="24"/>
      <c r="AD10" s="25"/>
      <c r="AE10" s="25"/>
      <c r="AF10" s="26"/>
      <c r="AG10" s="219">
        <f t="shared" si="0"/>
        <v>53</v>
      </c>
    </row>
    <row r="11" spans="1:33" ht="15" customHeight="1">
      <c r="A11" s="20">
        <v>4</v>
      </c>
      <c r="B11" s="211" t="s">
        <v>271</v>
      </c>
      <c r="C11" s="212">
        <v>2706</v>
      </c>
      <c r="D11" s="213">
        <v>60</v>
      </c>
      <c r="E11" s="24">
        <v>6</v>
      </c>
      <c r="F11" s="25">
        <v>8</v>
      </c>
      <c r="G11" s="25"/>
      <c r="H11" s="26"/>
      <c r="I11" s="24">
        <v>10</v>
      </c>
      <c r="J11" s="25">
        <v>3</v>
      </c>
      <c r="K11" s="25">
        <v>1</v>
      </c>
      <c r="L11" s="26"/>
      <c r="M11" s="24"/>
      <c r="N11" s="25"/>
      <c r="O11" s="25"/>
      <c r="P11" s="26"/>
      <c r="Q11" s="24">
        <v>10</v>
      </c>
      <c r="R11" s="25">
        <v>1</v>
      </c>
      <c r="S11" s="25"/>
      <c r="T11" s="26">
        <v>1</v>
      </c>
      <c r="U11" s="24"/>
      <c r="V11" s="25"/>
      <c r="W11" s="25"/>
      <c r="X11" s="26"/>
      <c r="Y11" s="24">
        <v>6</v>
      </c>
      <c r="Z11" s="25"/>
      <c r="AA11" s="25"/>
      <c r="AB11" s="26"/>
      <c r="AC11" s="24"/>
      <c r="AD11" s="25"/>
      <c r="AE11" s="25"/>
      <c r="AF11" s="26"/>
      <c r="AG11" s="219">
        <f t="shared" si="0"/>
        <v>46</v>
      </c>
    </row>
    <row r="12" spans="1:33" ht="15" customHeight="1">
      <c r="A12" s="20">
        <v>5</v>
      </c>
      <c r="B12" s="211" t="s">
        <v>273</v>
      </c>
      <c r="C12" s="212"/>
      <c r="D12" s="213">
        <v>38</v>
      </c>
      <c r="E12" s="24">
        <v>4</v>
      </c>
      <c r="F12" s="25">
        <v>4</v>
      </c>
      <c r="G12" s="25"/>
      <c r="H12" s="26"/>
      <c r="I12" s="24">
        <v>4</v>
      </c>
      <c r="J12" s="25">
        <v>4</v>
      </c>
      <c r="K12" s="25"/>
      <c r="L12" s="26"/>
      <c r="M12" s="24">
        <v>3</v>
      </c>
      <c r="N12" s="25">
        <v>4</v>
      </c>
      <c r="O12" s="25"/>
      <c r="P12" s="26"/>
      <c r="Q12" s="24"/>
      <c r="R12" s="25"/>
      <c r="S12" s="25"/>
      <c r="T12" s="26"/>
      <c r="U12" s="24">
        <v>4</v>
      </c>
      <c r="V12" s="25">
        <v>6</v>
      </c>
      <c r="W12" s="25"/>
      <c r="X12" s="26"/>
      <c r="Y12" s="24">
        <v>3</v>
      </c>
      <c r="Z12" s="25">
        <v>4</v>
      </c>
      <c r="AA12" s="25"/>
      <c r="AB12" s="26"/>
      <c r="AC12" s="24"/>
      <c r="AD12" s="25"/>
      <c r="AE12" s="25"/>
      <c r="AF12" s="26"/>
      <c r="AG12" s="219">
        <f t="shared" si="0"/>
        <v>40</v>
      </c>
    </row>
    <row r="13" spans="1:33" ht="15" customHeight="1">
      <c r="A13" s="20">
        <v>6</v>
      </c>
      <c r="B13" s="211" t="s">
        <v>274</v>
      </c>
      <c r="C13" s="212">
        <v>9652</v>
      </c>
      <c r="D13" s="214" t="s">
        <v>275</v>
      </c>
      <c r="E13" s="24"/>
      <c r="F13" s="25"/>
      <c r="G13" s="25"/>
      <c r="H13" s="26"/>
      <c r="I13" s="24">
        <v>5</v>
      </c>
      <c r="J13" s="25">
        <v>5</v>
      </c>
      <c r="K13" s="25"/>
      <c r="L13" s="26"/>
      <c r="M13" s="24">
        <v>6</v>
      </c>
      <c r="N13" s="25">
        <v>6</v>
      </c>
      <c r="O13" s="25"/>
      <c r="P13" s="26"/>
      <c r="Q13" s="24"/>
      <c r="R13" s="25"/>
      <c r="S13" s="25"/>
      <c r="T13" s="26"/>
      <c r="U13" s="24"/>
      <c r="V13" s="25"/>
      <c r="W13" s="25"/>
      <c r="X13" s="26"/>
      <c r="Y13" s="24"/>
      <c r="Z13" s="25"/>
      <c r="AA13" s="25"/>
      <c r="AB13" s="26"/>
      <c r="AC13" s="24"/>
      <c r="AD13" s="25"/>
      <c r="AE13" s="25"/>
      <c r="AF13" s="26"/>
      <c r="AG13" s="219">
        <f t="shared" si="0"/>
        <v>22</v>
      </c>
    </row>
    <row r="14" spans="1:33" ht="15" customHeight="1">
      <c r="A14" s="20">
        <v>7</v>
      </c>
      <c r="B14" s="211" t="s">
        <v>276</v>
      </c>
      <c r="C14" s="212">
        <v>7180</v>
      </c>
      <c r="D14" s="213">
        <v>15</v>
      </c>
      <c r="E14" s="24">
        <v>3</v>
      </c>
      <c r="F14" s="25">
        <v>2</v>
      </c>
      <c r="G14" s="25"/>
      <c r="H14" s="26"/>
      <c r="I14" s="24"/>
      <c r="J14" s="25"/>
      <c r="K14" s="25"/>
      <c r="L14" s="26"/>
      <c r="M14" s="24"/>
      <c r="N14" s="25">
        <v>3</v>
      </c>
      <c r="O14" s="25"/>
      <c r="P14" s="26"/>
      <c r="Q14" s="24">
        <v>3</v>
      </c>
      <c r="R14" s="25">
        <v>5</v>
      </c>
      <c r="S14" s="25"/>
      <c r="T14" s="26"/>
      <c r="U14" s="24">
        <v>2</v>
      </c>
      <c r="V14" s="25">
        <v>1</v>
      </c>
      <c r="W14" s="25"/>
      <c r="X14" s="26"/>
      <c r="Y14" s="24"/>
      <c r="Z14" s="25">
        <v>3</v>
      </c>
      <c r="AA14" s="25"/>
      <c r="AB14" s="26"/>
      <c r="AC14" s="24"/>
      <c r="AD14" s="25"/>
      <c r="AE14" s="25"/>
      <c r="AF14" s="26"/>
      <c r="AG14" s="219">
        <f t="shared" si="0"/>
        <v>22</v>
      </c>
    </row>
    <row r="15" spans="1:33" ht="15" customHeight="1">
      <c r="A15" s="20">
        <v>8</v>
      </c>
      <c r="B15" s="324" t="s">
        <v>415</v>
      </c>
      <c r="C15" s="29"/>
      <c r="D15" s="214">
        <v>14</v>
      </c>
      <c r="E15" s="24"/>
      <c r="F15" s="25"/>
      <c r="G15" s="25"/>
      <c r="H15" s="26"/>
      <c r="I15" s="24"/>
      <c r="J15" s="25"/>
      <c r="K15" s="25"/>
      <c r="L15" s="26"/>
      <c r="M15" s="24"/>
      <c r="N15" s="25"/>
      <c r="O15" s="25"/>
      <c r="P15" s="26"/>
      <c r="Q15" s="24"/>
      <c r="R15" s="25"/>
      <c r="S15" s="25"/>
      <c r="T15" s="26"/>
      <c r="U15" s="24">
        <v>10</v>
      </c>
      <c r="V15" s="25">
        <v>10</v>
      </c>
      <c r="W15" s="25">
        <v>1</v>
      </c>
      <c r="X15" s="26"/>
      <c r="Y15" s="24"/>
      <c r="Z15" s="25"/>
      <c r="AA15" s="25"/>
      <c r="AB15" s="26"/>
      <c r="AC15" s="24"/>
      <c r="AD15" s="25"/>
      <c r="AE15" s="25"/>
      <c r="AF15" s="26"/>
      <c r="AG15" s="219">
        <f t="shared" si="0"/>
        <v>21</v>
      </c>
    </row>
    <row r="16" spans="1:33" ht="15" customHeight="1">
      <c r="A16" s="20">
        <v>9</v>
      </c>
      <c r="B16" s="211" t="s">
        <v>281</v>
      </c>
      <c r="C16" s="212">
        <v>4471</v>
      </c>
      <c r="D16" s="213">
        <v>7</v>
      </c>
      <c r="E16" s="24">
        <v>2</v>
      </c>
      <c r="F16" s="25">
        <v>3</v>
      </c>
      <c r="G16" s="25"/>
      <c r="H16" s="26"/>
      <c r="I16" s="24"/>
      <c r="J16" s="25"/>
      <c r="K16" s="25"/>
      <c r="L16" s="26"/>
      <c r="M16" s="24"/>
      <c r="N16" s="25"/>
      <c r="O16" s="25"/>
      <c r="P16" s="26"/>
      <c r="Q16" s="24"/>
      <c r="R16" s="25"/>
      <c r="S16" s="25"/>
      <c r="T16" s="26"/>
      <c r="U16" s="24">
        <v>3</v>
      </c>
      <c r="V16" s="25">
        <v>2</v>
      </c>
      <c r="W16" s="25"/>
      <c r="X16" s="26"/>
      <c r="Y16" s="24">
        <v>5</v>
      </c>
      <c r="Z16" s="25">
        <v>5</v>
      </c>
      <c r="AA16" s="25"/>
      <c r="AB16" s="26"/>
      <c r="AC16" s="24"/>
      <c r="AD16" s="25"/>
      <c r="AE16" s="25"/>
      <c r="AF16" s="26"/>
      <c r="AG16" s="219">
        <f t="shared" si="0"/>
        <v>20</v>
      </c>
    </row>
    <row r="17" spans="1:33" ht="15" customHeight="1">
      <c r="A17" s="20">
        <v>10</v>
      </c>
      <c r="B17" s="211" t="s">
        <v>278</v>
      </c>
      <c r="C17" s="212">
        <v>4924</v>
      </c>
      <c r="D17" s="213">
        <v>26</v>
      </c>
      <c r="E17" s="24"/>
      <c r="F17" s="25"/>
      <c r="G17" s="25"/>
      <c r="H17" s="26"/>
      <c r="I17" s="24"/>
      <c r="J17" s="25"/>
      <c r="K17" s="25"/>
      <c r="L17" s="26"/>
      <c r="M17" s="24">
        <v>4</v>
      </c>
      <c r="N17" s="25">
        <v>8</v>
      </c>
      <c r="O17" s="25"/>
      <c r="P17" s="26"/>
      <c r="Q17" s="24"/>
      <c r="R17" s="25"/>
      <c r="S17" s="25"/>
      <c r="T17" s="26"/>
      <c r="U17" s="24"/>
      <c r="V17" s="25">
        <v>5</v>
      </c>
      <c r="W17" s="25"/>
      <c r="X17" s="26"/>
      <c r="Y17" s="24"/>
      <c r="Z17" s="25"/>
      <c r="AA17" s="25"/>
      <c r="AB17" s="26"/>
      <c r="AC17" s="24"/>
      <c r="AD17" s="25"/>
      <c r="AE17" s="25"/>
      <c r="AF17" s="26"/>
      <c r="AG17" s="219">
        <f t="shared" si="0"/>
        <v>17</v>
      </c>
    </row>
    <row r="18" spans="1:33" ht="15.75">
      <c r="A18" s="20">
        <v>11</v>
      </c>
      <c r="B18" s="211" t="s">
        <v>277</v>
      </c>
      <c r="C18" s="212">
        <v>5871</v>
      </c>
      <c r="D18" s="213">
        <v>42</v>
      </c>
      <c r="E18" s="24"/>
      <c r="F18" s="25"/>
      <c r="G18" s="25"/>
      <c r="H18" s="26"/>
      <c r="I18" s="24"/>
      <c r="J18" s="25">
        <v>1</v>
      </c>
      <c r="K18" s="25"/>
      <c r="L18" s="26"/>
      <c r="M18" s="24">
        <v>0</v>
      </c>
      <c r="N18" s="25"/>
      <c r="O18" s="25"/>
      <c r="P18" s="26"/>
      <c r="Q18" s="24">
        <v>6</v>
      </c>
      <c r="R18" s="25">
        <v>6</v>
      </c>
      <c r="S18" s="25"/>
      <c r="T18" s="26"/>
      <c r="U18" s="24"/>
      <c r="V18" s="25"/>
      <c r="W18" s="25"/>
      <c r="X18" s="26"/>
      <c r="Y18" s="24">
        <v>2</v>
      </c>
      <c r="Z18" s="25">
        <v>1</v>
      </c>
      <c r="AA18" s="25"/>
      <c r="AB18" s="26"/>
      <c r="AC18" s="24"/>
      <c r="AD18" s="25"/>
      <c r="AE18" s="25"/>
      <c r="AF18" s="26"/>
      <c r="AG18" s="219">
        <f t="shared" si="0"/>
        <v>16</v>
      </c>
    </row>
    <row r="19" spans="1:33" ht="15.75">
      <c r="A19" s="20">
        <v>12</v>
      </c>
      <c r="B19" s="211" t="s">
        <v>279</v>
      </c>
      <c r="C19" s="212"/>
      <c r="D19" s="213">
        <v>33</v>
      </c>
      <c r="E19" s="24"/>
      <c r="F19" s="25"/>
      <c r="G19" s="25"/>
      <c r="H19" s="26"/>
      <c r="I19" s="24"/>
      <c r="J19" s="25"/>
      <c r="K19" s="25"/>
      <c r="L19" s="26"/>
      <c r="M19" s="24">
        <v>5</v>
      </c>
      <c r="N19" s="25"/>
      <c r="O19" s="25"/>
      <c r="P19" s="26"/>
      <c r="Q19" s="24">
        <v>4</v>
      </c>
      <c r="R19" s="25"/>
      <c r="S19" s="25">
        <v>1</v>
      </c>
      <c r="T19" s="26"/>
      <c r="U19" s="24">
        <v>1</v>
      </c>
      <c r="V19" s="25"/>
      <c r="W19" s="25"/>
      <c r="X19" s="26"/>
      <c r="Y19" s="24"/>
      <c r="Z19" s="25"/>
      <c r="AA19" s="25"/>
      <c r="AB19" s="26"/>
      <c r="AC19" s="24"/>
      <c r="AD19" s="25"/>
      <c r="AE19" s="25"/>
      <c r="AF19" s="26"/>
      <c r="AG19" s="219">
        <f t="shared" si="0"/>
        <v>11</v>
      </c>
    </row>
    <row r="20" spans="1:33" ht="15.75">
      <c r="A20" s="20">
        <v>13</v>
      </c>
      <c r="B20" s="211" t="s">
        <v>280</v>
      </c>
      <c r="C20" s="212">
        <v>5464</v>
      </c>
      <c r="D20" s="213">
        <v>67</v>
      </c>
      <c r="E20" s="24"/>
      <c r="F20" s="25">
        <v>1</v>
      </c>
      <c r="G20" s="25"/>
      <c r="H20" s="26"/>
      <c r="I20" s="24"/>
      <c r="J20" s="25"/>
      <c r="K20" s="25"/>
      <c r="L20" s="26"/>
      <c r="M20" s="24"/>
      <c r="N20" s="25">
        <v>2</v>
      </c>
      <c r="O20" s="25"/>
      <c r="P20" s="26"/>
      <c r="Q20" s="24">
        <v>1</v>
      </c>
      <c r="R20" s="25">
        <v>3</v>
      </c>
      <c r="S20" s="25"/>
      <c r="T20" s="26"/>
      <c r="U20" s="24"/>
      <c r="V20" s="25"/>
      <c r="W20" s="25"/>
      <c r="X20" s="26"/>
      <c r="Y20" s="24">
        <v>1</v>
      </c>
      <c r="Z20" s="25"/>
      <c r="AA20" s="25"/>
      <c r="AB20" s="26"/>
      <c r="AC20" s="24"/>
      <c r="AD20" s="25"/>
      <c r="AE20" s="25"/>
      <c r="AF20" s="26"/>
      <c r="AG20" s="219">
        <f t="shared" si="0"/>
        <v>8</v>
      </c>
    </row>
    <row r="21" spans="1:33" ht="15.75">
      <c r="A21" s="20">
        <v>14</v>
      </c>
      <c r="B21" s="211" t="s">
        <v>283</v>
      </c>
      <c r="C21" s="212">
        <v>6213</v>
      </c>
      <c r="D21" s="213">
        <v>6</v>
      </c>
      <c r="E21" s="24"/>
      <c r="F21" s="25"/>
      <c r="G21" s="25"/>
      <c r="H21" s="26"/>
      <c r="I21" s="24"/>
      <c r="J21" s="25"/>
      <c r="K21" s="25"/>
      <c r="L21" s="26"/>
      <c r="M21" s="24">
        <v>2</v>
      </c>
      <c r="N21" s="25"/>
      <c r="O21" s="25"/>
      <c r="P21" s="26"/>
      <c r="Q21" s="24"/>
      <c r="R21" s="25">
        <v>2</v>
      </c>
      <c r="S21" s="25"/>
      <c r="T21" s="26"/>
      <c r="U21" s="24"/>
      <c r="V21" s="25">
        <v>3</v>
      </c>
      <c r="W21" s="25"/>
      <c r="X21" s="26"/>
      <c r="Y21" s="24"/>
      <c r="Z21" s="25"/>
      <c r="AA21" s="25"/>
      <c r="AB21" s="26"/>
      <c r="AC21" s="24"/>
      <c r="AD21" s="25"/>
      <c r="AE21" s="25"/>
      <c r="AF21" s="26"/>
      <c r="AG21" s="219">
        <f t="shared" si="0"/>
        <v>7</v>
      </c>
    </row>
    <row r="22" spans="1:33" ht="15.75">
      <c r="A22" s="20">
        <v>15</v>
      </c>
      <c r="B22" s="211" t="s">
        <v>256</v>
      </c>
      <c r="C22" s="29"/>
      <c r="D22" s="213">
        <v>9</v>
      </c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  <c r="Q22" s="24">
        <v>2</v>
      </c>
      <c r="R22" s="25">
        <v>4</v>
      </c>
      <c r="S22" s="25"/>
      <c r="T22" s="26"/>
      <c r="U22" s="24"/>
      <c r="V22" s="25"/>
      <c r="W22" s="25"/>
      <c r="X22" s="26"/>
      <c r="Y22" s="24"/>
      <c r="Z22" s="25"/>
      <c r="AA22" s="25"/>
      <c r="AB22" s="26"/>
      <c r="AC22" s="24"/>
      <c r="AD22" s="25"/>
      <c r="AE22" s="25"/>
      <c r="AF22" s="26"/>
      <c r="AG22" s="219">
        <f t="shared" si="0"/>
        <v>6</v>
      </c>
    </row>
    <row r="23" spans="1:33" ht="15.75">
      <c r="A23" s="20">
        <v>16</v>
      </c>
      <c r="B23" s="211" t="s">
        <v>416</v>
      </c>
      <c r="C23" s="29"/>
      <c r="D23" s="214">
        <v>8</v>
      </c>
      <c r="E23" s="24"/>
      <c r="F23" s="25"/>
      <c r="G23" s="25"/>
      <c r="H23" s="26"/>
      <c r="I23" s="24"/>
      <c r="J23" s="25"/>
      <c r="K23" s="25"/>
      <c r="L23" s="26"/>
      <c r="M23" s="24"/>
      <c r="N23" s="25"/>
      <c r="O23" s="25"/>
      <c r="P23" s="26"/>
      <c r="Q23" s="24"/>
      <c r="R23" s="25"/>
      <c r="S23" s="25"/>
      <c r="T23" s="26"/>
      <c r="U23" s="24">
        <v>5</v>
      </c>
      <c r="V23" s="25"/>
      <c r="W23" s="25"/>
      <c r="X23" s="26"/>
      <c r="Y23" s="24"/>
      <c r="Z23" s="25"/>
      <c r="AA23" s="25"/>
      <c r="AB23" s="26"/>
      <c r="AC23" s="24"/>
      <c r="AD23" s="25"/>
      <c r="AE23" s="25"/>
      <c r="AF23" s="26"/>
      <c r="AG23" s="219">
        <f t="shared" si="0"/>
        <v>5</v>
      </c>
    </row>
    <row r="24" spans="1:33" ht="15.75">
      <c r="A24" s="20">
        <v>17</v>
      </c>
      <c r="B24" s="211" t="s">
        <v>282</v>
      </c>
      <c r="C24" s="212">
        <v>3328</v>
      </c>
      <c r="D24" s="213">
        <v>69</v>
      </c>
      <c r="E24" s="24"/>
      <c r="F24" s="25"/>
      <c r="G24" s="25"/>
      <c r="H24" s="26"/>
      <c r="I24" s="24">
        <v>2</v>
      </c>
      <c r="J24" s="25">
        <v>2</v>
      </c>
      <c r="K24" s="25"/>
      <c r="L24" s="26"/>
      <c r="M24" s="24"/>
      <c r="N24" s="25"/>
      <c r="O24" s="25"/>
      <c r="P24" s="26"/>
      <c r="Q24" s="24"/>
      <c r="R24" s="25"/>
      <c r="S24" s="25"/>
      <c r="T24" s="26"/>
      <c r="U24" s="24"/>
      <c r="V24" s="25"/>
      <c r="W24" s="25"/>
      <c r="X24" s="26"/>
      <c r="Y24" s="24"/>
      <c r="Z24" s="25"/>
      <c r="AA24" s="25"/>
      <c r="AB24" s="26"/>
      <c r="AC24" s="24"/>
      <c r="AD24" s="25"/>
      <c r="AE24" s="25"/>
      <c r="AF24" s="26"/>
      <c r="AG24" s="219">
        <f t="shared" si="0"/>
        <v>4</v>
      </c>
    </row>
    <row r="25" spans="1:33" ht="15.75">
      <c r="A25" s="20">
        <v>18</v>
      </c>
      <c r="B25" s="211" t="s">
        <v>284</v>
      </c>
      <c r="C25" s="212"/>
      <c r="D25" s="213">
        <v>70</v>
      </c>
      <c r="E25" s="24">
        <v>1</v>
      </c>
      <c r="F25" s="25"/>
      <c r="G25" s="25"/>
      <c r="H25" s="26"/>
      <c r="I25" s="24">
        <v>1</v>
      </c>
      <c r="J25" s="25"/>
      <c r="K25" s="25"/>
      <c r="L25" s="26"/>
      <c r="M25" s="24"/>
      <c r="N25" s="25"/>
      <c r="O25" s="25"/>
      <c r="P25" s="26"/>
      <c r="Q25" s="24"/>
      <c r="R25" s="25"/>
      <c r="S25" s="25"/>
      <c r="T25" s="26"/>
      <c r="U25" s="24"/>
      <c r="V25" s="25"/>
      <c r="W25" s="25"/>
      <c r="X25" s="26"/>
      <c r="Y25" s="24"/>
      <c r="Z25" s="25">
        <v>2</v>
      </c>
      <c r="AA25" s="25"/>
      <c r="AB25" s="26"/>
      <c r="AC25" s="24"/>
      <c r="AD25" s="25"/>
      <c r="AE25" s="25"/>
      <c r="AF25" s="26"/>
      <c r="AG25" s="219">
        <f t="shared" si="0"/>
        <v>4</v>
      </c>
    </row>
    <row r="26" spans="1:33" ht="15.75">
      <c r="A26" s="20">
        <v>19</v>
      </c>
      <c r="B26" s="211" t="s">
        <v>285</v>
      </c>
      <c r="C26" s="212"/>
      <c r="D26" s="213">
        <v>19</v>
      </c>
      <c r="E26" s="24"/>
      <c r="F26" s="25"/>
      <c r="G26" s="25"/>
      <c r="H26" s="26"/>
      <c r="I26" s="24"/>
      <c r="J26" s="25"/>
      <c r="K26" s="25"/>
      <c r="L26" s="26"/>
      <c r="M26" s="24"/>
      <c r="N26" s="25"/>
      <c r="O26" s="25"/>
      <c r="P26" s="26"/>
      <c r="Q26" s="24"/>
      <c r="R26" s="25"/>
      <c r="S26" s="25"/>
      <c r="T26" s="26"/>
      <c r="U26" s="24"/>
      <c r="V26" s="25"/>
      <c r="W26" s="25"/>
      <c r="X26" s="26"/>
      <c r="Y26" s="24"/>
      <c r="Z26" s="25"/>
      <c r="AA26" s="25"/>
      <c r="AB26" s="26"/>
      <c r="AC26" s="24"/>
      <c r="AD26" s="25"/>
      <c r="AE26" s="25"/>
      <c r="AF26" s="26"/>
      <c r="AG26" s="27">
        <f t="shared" si="0"/>
        <v>0</v>
      </c>
    </row>
    <row r="27" spans="1:33" ht="16.5" thickBot="1">
      <c r="A27" s="99">
        <v>20</v>
      </c>
      <c r="B27" s="325" t="s">
        <v>286</v>
      </c>
      <c r="C27" s="326"/>
      <c r="D27" s="327">
        <v>98</v>
      </c>
      <c r="E27" s="112"/>
      <c r="F27" s="100"/>
      <c r="G27" s="100"/>
      <c r="H27" s="215"/>
      <c r="I27" s="112"/>
      <c r="J27" s="100"/>
      <c r="K27" s="100"/>
      <c r="L27" s="215"/>
      <c r="M27" s="112"/>
      <c r="N27" s="100"/>
      <c r="O27" s="100"/>
      <c r="P27" s="215"/>
      <c r="Q27" s="112"/>
      <c r="R27" s="100"/>
      <c r="S27" s="100"/>
      <c r="T27" s="215"/>
      <c r="U27" s="112"/>
      <c r="V27" s="100"/>
      <c r="W27" s="100"/>
      <c r="X27" s="215"/>
      <c r="Y27" s="112"/>
      <c r="Z27" s="100"/>
      <c r="AA27" s="100"/>
      <c r="AB27" s="215"/>
      <c r="AC27" s="112"/>
      <c r="AD27" s="100"/>
      <c r="AE27" s="100"/>
      <c r="AF27" s="215"/>
      <c r="AG27" s="48">
        <f t="shared" si="0"/>
        <v>0</v>
      </c>
    </row>
    <row r="28" spans="1:33" ht="15">
      <c r="A28" s="51"/>
      <c r="B28" s="51"/>
      <c r="C28" s="51"/>
      <c r="D28" s="51"/>
      <c r="E28" s="366">
        <f>SUM(E8:H27)</f>
        <v>80</v>
      </c>
      <c r="F28" s="366"/>
      <c r="G28" s="366"/>
      <c r="H28" s="366"/>
      <c r="I28" s="366">
        <f>SUM(I8:L27)</f>
        <v>80</v>
      </c>
      <c r="J28" s="366"/>
      <c r="K28" s="366"/>
      <c r="L28" s="366"/>
      <c r="M28" s="367">
        <f>SUM(M8:P27)</f>
        <v>80</v>
      </c>
      <c r="N28" s="367"/>
      <c r="O28" s="367"/>
      <c r="P28" s="367"/>
      <c r="Q28" s="367">
        <f>SUM(Q8:T27)</f>
        <v>80</v>
      </c>
      <c r="R28" s="367"/>
      <c r="S28" s="367"/>
      <c r="T28" s="367"/>
      <c r="U28" s="367">
        <f>SUM(U8:X27)</f>
        <v>80</v>
      </c>
      <c r="V28" s="367"/>
      <c r="W28" s="367"/>
      <c r="X28" s="367"/>
      <c r="Y28" s="367">
        <f>SUM(Y8:AB27)</f>
        <v>80</v>
      </c>
      <c r="Z28" s="367"/>
      <c r="AA28" s="367"/>
      <c r="AB28" s="367"/>
      <c r="AC28" s="367">
        <f>SUM(AC8:AF27)</f>
        <v>0</v>
      </c>
      <c r="AD28" s="367"/>
      <c r="AE28" s="367"/>
      <c r="AF28" s="367"/>
      <c r="AG28" s="278"/>
    </row>
    <row r="29" spans="2:33" ht="15">
      <c r="B29" s="365" t="s">
        <v>5</v>
      </c>
      <c r="C29" s="365"/>
      <c r="D29" s="365"/>
      <c r="E29" s="365"/>
      <c r="F29" s="365"/>
      <c r="G29" s="365"/>
      <c r="H29" s="365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</row>
    <row r="30" spans="2:33" ht="15">
      <c r="B30" s="365"/>
      <c r="C30" s="365"/>
      <c r="D30" s="365"/>
      <c r="E30" s="365"/>
      <c r="F30" s="365"/>
      <c r="G30" s="365"/>
      <c r="H30" s="365"/>
      <c r="I30" s="279"/>
      <c r="J30" s="279"/>
      <c r="K30" s="279"/>
      <c r="L30" s="279" t="s">
        <v>287</v>
      </c>
      <c r="M30" s="279"/>
      <c r="N30" s="279"/>
      <c r="O30" s="279"/>
      <c r="P30" s="279" t="s">
        <v>288</v>
      </c>
      <c r="Q30" s="279"/>
      <c r="R30" s="279"/>
      <c r="S30" s="279"/>
      <c r="T30" s="279" t="s">
        <v>288</v>
      </c>
      <c r="U30" s="279"/>
      <c r="V30" s="279"/>
      <c r="W30" s="279"/>
      <c r="X30" s="279" t="s">
        <v>287</v>
      </c>
      <c r="Y30" s="279"/>
      <c r="Z30" s="279"/>
      <c r="AA30" s="279"/>
      <c r="AB30" s="279" t="s">
        <v>287</v>
      </c>
      <c r="AC30" s="279"/>
      <c r="AD30" s="279"/>
      <c r="AE30" s="279"/>
      <c r="AG30" s="279"/>
    </row>
  </sheetData>
  <sheetProtection/>
  <mergeCells count="32">
    <mergeCell ref="A1:AG2"/>
    <mergeCell ref="U28:X28"/>
    <mergeCell ref="Y28:AB28"/>
    <mergeCell ref="AC28:AF28"/>
    <mergeCell ref="A3:D6"/>
    <mergeCell ref="E3:H3"/>
    <mergeCell ref="I3:L3"/>
    <mergeCell ref="M3:P3"/>
    <mergeCell ref="Q3:T3"/>
    <mergeCell ref="U3:X3"/>
    <mergeCell ref="Y3:AB3"/>
    <mergeCell ref="AC3:AF3"/>
    <mergeCell ref="U6:X6"/>
    <mergeCell ref="Y6:AB6"/>
    <mergeCell ref="AG3:AG7"/>
    <mergeCell ref="E4:H4"/>
    <mergeCell ref="I4:L4"/>
    <mergeCell ref="M4:P4"/>
    <mergeCell ref="Q4:T4"/>
    <mergeCell ref="U4:X4"/>
    <mergeCell ref="AC4:AF4"/>
    <mergeCell ref="AC6:AF6"/>
    <mergeCell ref="E28:H28"/>
    <mergeCell ref="I28:L28"/>
    <mergeCell ref="M28:P28"/>
    <mergeCell ref="Q28:T28"/>
    <mergeCell ref="B29:H30"/>
    <mergeCell ref="E6:H6"/>
    <mergeCell ref="I6:L6"/>
    <mergeCell ref="M6:P6"/>
    <mergeCell ref="Q6:T6"/>
    <mergeCell ref="Y4:A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6"/>
  <sheetViews>
    <sheetView zoomScale="90" zoomScaleNormal="90" zoomScalePageLayoutView="0" workbookViewId="0" topLeftCell="A1">
      <selection activeCell="D11" sqref="D11"/>
    </sheetView>
  </sheetViews>
  <sheetFormatPr defaultColWidth="9.140625" defaultRowHeight="15"/>
  <cols>
    <col min="1" max="1" width="5.28125" style="1" bestFit="1" customWidth="1"/>
    <col min="2" max="2" width="9.421875" style="1" customWidth="1"/>
    <col min="3" max="3" width="11.28125" style="1" customWidth="1"/>
    <col min="4" max="4" width="9.00390625" style="1" customWidth="1"/>
    <col min="5" max="5" width="29.7109375" style="1" bestFit="1" customWidth="1"/>
    <col min="6" max="6" width="29.57421875" style="1" customWidth="1"/>
    <col min="7" max="7" width="7.7109375" style="1" customWidth="1"/>
    <col min="8" max="21" width="8.7109375" style="1" customWidth="1"/>
    <col min="22" max="22" width="8.7109375" style="2" customWidth="1"/>
    <col min="23" max="23" width="8.7109375" style="1" customWidth="1"/>
    <col min="24" max="24" width="8.7109375" style="2" customWidth="1"/>
    <col min="25" max="35" width="8.7109375" style="1" customWidth="1"/>
    <col min="36" max="38" width="7.421875" style="1" customWidth="1"/>
    <col min="39" max="39" width="8.28125" style="1" customWidth="1"/>
    <col min="40" max="41" width="7.421875" style="1" customWidth="1"/>
    <col min="42" max="42" width="8.7109375" style="1" customWidth="1"/>
    <col min="43" max="44" width="7.421875" style="1" customWidth="1"/>
    <col min="45" max="45" width="8.28125" style="1" customWidth="1"/>
    <col min="46" max="52" width="9.140625" style="1" customWidth="1"/>
  </cols>
  <sheetData>
    <row r="1" spans="1:52" ht="27" customHeight="1">
      <c r="A1"/>
      <c r="B1"/>
      <c r="C1" s="30"/>
      <c r="D1" s="30"/>
      <c r="E1" s="30"/>
      <c r="F1" s="30"/>
      <c r="G1" s="30"/>
      <c r="H1" s="375" t="s">
        <v>149</v>
      </c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0"/>
      <c r="AE1" s="30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20.2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5">
      <c r="A3"/>
      <c r="B3"/>
      <c r="C3"/>
      <c r="D3"/>
      <c r="E3"/>
      <c r="F3"/>
      <c r="G3"/>
      <c r="H3" s="361" t="s">
        <v>150</v>
      </c>
      <c r="I3" s="362"/>
      <c r="J3" s="362"/>
      <c r="K3" s="361" t="s">
        <v>19</v>
      </c>
      <c r="L3" s="362"/>
      <c r="M3" s="362"/>
      <c r="N3" s="362"/>
      <c r="O3" s="361" t="s">
        <v>151</v>
      </c>
      <c r="P3" s="362"/>
      <c r="Q3" s="362"/>
      <c r="R3" s="362"/>
      <c r="S3" s="361" t="s">
        <v>303</v>
      </c>
      <c r="T3" s="362"/>
      <c r="U3" s="362"/>
      <c r="V3" s="361" t="s">
        <v>304</v>
      </c>
      <c r="W3" s="362"/>
      <c r="X3" s="362"/>
      <c r="Y3" s="362"/>
      <c r="Z3" s="361" t="s">
        <v>213</v>
      </c>
      <c r="AA3" s="362"/>
      <c r="AB3" s="363"/>
      <c r="AC3" s="376" t="s">
        <v>20</v>
      </c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5.75" thickBot="1">
      <c r="A4"/>
      <c r="B4"/>
      <c r="C4"/>
      <c r="D4"/>
      <c r="E4"/>
      <c r="F4"/>
      <c r="G4"/>
      <c r="H4" s="372">
        <v>42448</v>
      </c>
      <c r="I4" s="373"/>
      <c r="J4" s="373"/>
      <c r="K4" s="372">
        <v>42854</v>
      </c>
      <c r="L4" s="373"/>
      <c r="M4" s="373"/>
      <c r="N4" s="373"/>
      <c r="O4" s="372">
        <v>42889</v>
      </c>
      <c r="P4" s="373"/>
      <c r="Q4" s="373"/>
      <c r="R4" s="373"/>
      <c r="S4" s="372">
        <v>42994</v>
      </c>
      <c r="T4" s="373"/>
      <c r="U4" s="373"/>
      <c r="V4" s="372">
        <v>43036</v>
      </c>
      <c r="W4" s="373"/>
      <c r="X4" s="373"/>
      <c r="Y4" s="373"/>
      <c r="Z4" s="372">
        <v>43071</v>
      </c>
      <c r="AA4" s="373"/>
      <c r="AB4" s="374"/>
      <c r="AC4" s="377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29" s="32" customFormat="1" ht="75.75" thickBot="1">
      <c r="A5" s="36" t="s">
        <v>1</v>
      </c>
      <c r="B5" s="280" t="s">
        <v>21</v>
      </c>
      <c r="C5" s="280" t="s">
        <v>22</v>
      </c>
      <c r="D5" s="280" t="s">
        <v>23</v>
      </c>
      <c r="E5" s="280" t="s">
        <v>2</v>
      </c>
      <c r="F5" s="280" t="s">
        <v>24</v>
      </c>
      <c r="G5" s="280" t="s">
        <v>25</v>
      </c>
      <c r="H5" s="37">
        <v>1</v>
      </c>
      <c r="I5" s="38">
        <v>2</v>
      </c>
      <c r="J5" s="39" t="s">
        <v>26</v>
      </c>
      <c r="K5" s="37">
        <v>1</v>
      </c>
      <c r="L5" s="38">
        <v>2</v>
      </c>
      <c r="M5" s="38" t="s">
        <v>26</v>
      </c>
      <c r="N5" s="38" t="s">
        <v>27</v>
      </c>
      <c r="O5" s="37">
        <v>1</v>
      </c>
      <c r="P5" s="38">
        <v>2</v>
      </c>
      <c r="Q5" s="38" t="s">
        <v>26</v>
      </c>
      <c r="R5" s="38" t="s">
        <v>27</v>
      </c>
      <c r="S5" s="37">
        <v>1</v>
      </c>
      <c r="T5" s="38">
        <v>2</v>
      </c>
      <c r="U5" s="38" t="s">
        <v>26</v>
      </c>
      <c r="V5" s="40">
        <v>1</v>
      </c>
      <c r="W5" s="41">
        <v>2</v>
      </c>
      <c r="X5" s="142" t="s">
        <v>26</v>
      </c>
      <c r="Y5" s="142" t="s">
        <v>27</v>
      </c>
      <c r="Z5" s="37">
        <v>1</v>
      </c>
      <c r="AA5" s="38">
        <v>2</v>
      </c>
      <c r="AB5" s="143" t="s">
        <v>26</v>
      </c>
      <c r="AC5" s="222"/>
    </row>
    <row r="6" spans="1:52" ht="30">
      <c r="A6" s="281">
        <v>1</v>
      </c>
      <c r="B6" s="282">
        <v>7712</v>
      </c>
      <c r="C6" s="282" t="s">
        <v>62</v>
      </c>
      <c r="D6" s="283" t="s">
        <v>399</v>
      </c>
      <c r="E6" s="284" t="s">
        <v>63</v>
      </c>
      <c r="F6" s="285" t="s">
        <v>400</v>
      </c>
      <c r="G6" s="283" t="s">
        <v>34</v>
      </c>
      <c r="H6" s="286" t="s">
        <v>55</v>
      </c>
      <c r="I6" s="287">
        <v>18</v>
      </c>
      <c r="J6" s="287">
        <v>4</v>
      </c>
      <c r="K6" s="286" t="s">
        <v>55</v>
      </c>
      <c r="L6" s="288" t="s">
        <v>157</v>
      </c>
      <c r="M6" s="287">
        <v>4</v>
      </c>
      <c r="N6" s="287">
        <v>10</v>
      </c>
      <c r="O6" s="289">
        <v>16</v>
      </c>
      <c r="P6" s="287">
        <v>19</v>
      </c>
      <c r="Q6" s="287">
        <v>4</v>
      </c>
      <c r="R6" s="287">
        <v>10</v>
      </c>
      <c r="S6" s="289">
        <v>17</v>
      </c>
      <c r="T6" s="287">
        <v>10</v>
      </c>
      <c r="U6" s="287">
        <v>4</v>
      </c>
      <c r="V6" s="290">
        <v>20</v>
      </c>
      <c r="W6" s="291">
        <v>20</v>
      </c>
      <c r="X6" s="292">
        <v>4</v>
      </c>
      <c r="Y6" s="292">
        <v>10</v>
      </c>
      <c r="Z6" s="42"/>
      <c r="AA6" s="43"/>
      <c r="AB6" s="144"/>
      <c r="AC6" s="293">
        <f aca="true" t="shared" si="0" ref="AC6:AC51">SUM(H6:AB6)</f>
        <v>170</v>
      </c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">
      <c r="A7" s="294">
        <v>2</v>
      </c>
      <c r="B7" s="295">
        <v>1841</v>
      </c>
      <c r="C7" s="295" t="s">
        <v>28</v>
      </c>
      <c r="D7" s="296">
        <v>6</v>
      </c>
      <c r="E7" s="297" t="s">
        <v>29</v>
      </c>
      <c r="F7" s="298" t="s">
        <v>30</v>
      </c>
      <c r="G7" s="296" t="s">
        <v>9</v>
      </c>
      <c r="H7" s="299">
        <v>20</v>
      </c>
      <c r="I7" s="300">
        <v>16</v>
      </c>
      <c r="J7" s="300">
        <v>4</v>
      </c>
      <c r="K7" s="299">
        <v>15</v>
      </c>
      <c r="L7" s="300">
        <v>16</v>
      </c>
      <c r="M7" s="300">
        <v>4</v>
      </c>
      <c r="N7" s="300">
        <v>10</v>
      </c>
      <c r="O7" s="299">
        <v>15</v>
      </c>
      <c r="P7" s="300">
        <v>12</v>
      </c>
      <c r="Q7" s="300">
        <v>4</v>
      </c>
      <c r="R7" s="300">
        <v>10</v>
      </c>
      <c r="S7" s="301" t="s">
        <v>55</v>
      </c>
      <c r="T7" s="302" t="s">
        <v>55</v>
      </c>
      <c r="U7" s="300">
        <v>4</v>
      </c>
      <c r="V7" s="299">
        <v>14</v>
      </c>
      <c r="W7" s="300">
        <v>12</v>
      </c>
      <c r="X7" s="303">
        <v>4</v>
      </c>
      <c r="Y7" s="303">
        <v>10</v>
      </c>
      <c r="Z7" s="45"/>
      <c r="AA7" s="46"/>
      <c r="AB7" s="93"/>
      <c r="AC7" s="304">
        <f t="shared" si="0"/>
        <v>170</v>
      </c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>
      <c r="A8" s="294">
        <v>3</v>
      </c>
      <c r="B8" s="295">
        <v>6212</v>
      </c>
      <c r="C8" s="295" t="s">
        <v>45</v>
      </c>
      <c r="D8" s="305">
        <v>371</v>
      </c>
      <c r="E8" s="29" t="s">
        <v>155</v>
      </c>
      <c r="F8" s="306" t="s">
        <v>156</v>
      </c>
      <c r="G8" s="296" t="s">
        <v>34</v>
      </c>
      <c r="H8" s="299"/>
      <c r="I8" s="300"/>
      <c r="J8" s="300"/>
      <c r="K8" s="299">
        <v>17</v>
      </c>
      <c r="L8" s="300">
        <v>19</v>
      </c>
      <c r="M8" s="300">
        <v>4</v>
      </c>
      <c r="N8" s="300">
        <v>10</v>
      </c>
      <c r="O8" s="299">
        <v>13</v>
      </c>
      <c r="P8" s="300">
        <v>16</v>
      </c>
      <c r="Q8" s="300">
        <v>4</v>
      </c>
      <c r="R8" s="300">
        <v>10</v>
      </c>
      <c r="S8" s="299">
        <v>13</v>
      </c>
      <c r="T8" s="300">
        <v>14</v>
      </c>
      <c r="U8" s="300">
        <v>4</v>
      </c>
      <c r="V8" s="299">
        <v>19</v>
      </c>
      <c r="W8" s="302" t="s">
        <v>55</v>
      </c>
      <c r="X8" s="303">
        <v>4</v>
      </c>
      <c r="Y8" s="303">
        <v>10</v>
      </c>
      <c r="Z8" s="45"/>
      <c r="AA8" s="46"/>
      <c r="AB8" s="93"/>
      <c r="AC8" s="304">
        <f t="shared" si="0"/>
        <v>157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30">
      <c r="A9" s="294">
        <v>4</v>
      </c>
      <c r="B9" s="295">
        <v>1230</v>
      </c>
      <c r="C9" s="295" t="s">
        <v>31</v>
      </c>
      <c r="D9" s="307" t="s">
        <v>401</v>
      </c>
      <c r="E9" s="297" t="s">
        <v>32</v>
      </c>
      <c r="F9" s="308" t="s">
        <v>402</v>
      </c>
      <c r="G9" s="296" t="s">
        <v>34</v>
      </c>
      <c r="H9" s="299">
        <v>18</v>
      </c>
      <c r="I9" s="300">
        <v>14</v>
      </c>
      <c r="J9" s="300">
        <v>4</v>
      </c>
      <c r="K9" s="299">
        <v>19</v>
      </c>
      <c r="L9" s="300">
        <v>18</v>
      </c>
      <c r="M9" s="300">
        <v>4</v>
      </c>
      <c r="N9" s="300">
        <v>10</v>
      </c>
      <c r="O9" s="299">
        <v>20</v>
      </c>
      <c r="P9" s="300">
        <v>17</v>
      </c>
      <c r="Q9" s="300">
        <v>4</v>
      </c>
      <c r="R9" s="300">
        <v>10</v>
      </c>
      <c r="S9" s="299"/>
      <c r="T9" s="300"/>
      <c r="U9" s="300"/>
      <c r="V9" s="299">
        <v>5</v>
      </c>
      <c r="W9" s="302" t="s">
        <v>70</v>
      </c>
      <c r="X9" s="303">
        <v>2</v>
      </c>
      <c r="Y9" s="303">
        <v>10</v>
      </c>
      <c r="Z9" s="45"/>
      <c r="AA9" s="46"/>
      <c r="AB9" s="93"/>
      <c r="AC9" s="304">
        <f t="shared" si="0"/>
        <v>155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>
      <c r="A10" s="294">
        <v>5</v>
      </c>
      <c r="B10" s="295">
        <v>6431</v>
      </c>
      <c r="C10" s="295" t="s">
        <v>41</v>
      </c>
      <c r="D10" s="296">
        <v>77</v>
      </c>
      <c r="E10" s="297" t="s">
        <v>42</v>
      </c>
      <c r="F10" s="298" t="s">
        <v>43</v>
      </c>
      <c r="G10" s="296" t="s">
        <v>9</v>
      </c>
      <c r="H10" s="299">
        <v>12</v>
      </c>
      <c r="I10" s="300">
        <v>15</v>
      </c>
      <c r="J10" s="300">
        <v>4</v>
      </c>
      <c r="K10" s="299">
        <v>13</v>
      </c>
      <c r="L10" s="300">
        <v>11</v>
      </c>
      <c r="M10" s="300">
        <v>4</v>
      </c>
      <c r="N10" s="300">
        <v>10</v>
      </c>
      <c r="O10" s="299">
        <v>9</v>
      </c>
      <c r="P10" s="302" t="s">
        <v>55</v>
      </c>
      <c r="Q10" s="300">
        <v>4</v>
      </c>
      <c r="R10" s="300">
        <v>10</v>
      </c>
      <c r="S10" s="299">
        <v>10</v>
      </c>
      <c r="T10" s="300">
        <v>9</v>
      </c>
      <c r="U10" s="300">
        <v>4</v>
      </c>
      <c r="V10" s="299">
        <v>10</v>
      </c>
      <c r="W10" s="302" t="s">
        <v>55</v>
      </c>
      <c r="X10" s="303">
        <v>4</v>
      </c>
      <c r="Y10" s="303">
        <v>10</v>
      </c>
      <c r="Z10" s="45"/>
      <c r="AA10" s="46"/>
      <c r="AB10" s="93"/>
      <c r="AC10" s="304">
        <f t="shared" si="0"/>
        <v>139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>
      <c r="A11" s="294">
        <v>6</v>
      </c>
      <c r="B11" s="295">
        <v>2464</v>
      </c>
      <c r="C11" s="295" t="s">
        <v>77</v>
      </c>
      <c r="D11" s="296">
        <v>20</v>
      </c>
      <c r="E11" s="297" t="s">
        <v>78</v>
      </c>
      <c r="F11" s="298" t="s">
        <v>79</v>
      </c>
      <c r="G11" s="296" t="s">
        <v>34</v>
      </c>
      <c r="H11" s="301" t="s">
        <v>55</v>
      </c>
      <c r="I11" s="300">
        <v>11</v>
      </c>
      <c r="J11" s="300">
        <v>4</v>
      </c>
      <c r="K11" s="299">
        <v>14</v>
      </c>
      <c r="L11" s="300">
        <v>12</v>
      </c>
      <c r="M11" s="300">
        <v>4</v>
      </c>
      <c r="N11" s="300">
        <v>10</v>
      </c>
      <c r="O11" s="299">
        <v>5</v>
      </c>
      <c r="P11" s="300">
        <v>10</v>
      </c>
      <c r="Q11" s="300">
        <v>4</v>
      </c>
      <c r="R11" s="300">
        <v>10</v>
      </c>
      <c r="S11" s="299">
        <v>11</v>
      </c>
      <c r="T11" s="300">
        <v>8</v>
      </c>
      <c r="U11" s="300">
        <v>4</v>
      </c>
      <c r="V11" s="301" t="s">
        <v>55</v>
      </c>
      <c r="W11" s="300">
        <v>15</v>
      </c>
      <c r="X11" s="303">
        <v>4</v>
      </c>
      <c r="Y11" s="303">
        <v>10</v>
      </c>
      <c r="Z11" s="45"/>
      <c r="AA11" s="46"/>
      <c r="AB11" s="93"/>
      <c r="AC11" s="304">
        <f t="shared" si="0"/>
        <v>136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>
      <c r="A12" s="294">
        <v>7</v>
      </c>
      <c r="B12" s="295">
        <v>7173</v>
      </c>
      <c r="C12" s="295" t="s">
        <v>217</v>
      </c>
      <c r="D12" s="309">
        <v>16</v>
      </c>
      <c r="E12" s="29" t="s">
        <v>218</v>
      </c>
      <c r="F12" s="29" t="s">
        <v>219</v>
      </c>
      <c r="G12" s="307" t="s">
        <v>9</v>
      </c>
      <c r="H12" s="299"/>
      <c r="I12" s="300"/>
      <c r="J12" s="300"/>
      <c r="K12" s="299"/>
      <c r="L12" s="300"/>
      <c r="M12" s="300"/>
      <c r="N12" s="300"/>
      <c r="O12" s="299">
        <v>18</v>
      </c>
      <c r="P12" s="300">
        <v>15</v>
      </c>
      <c r="Q12" s="300">
        <v>4</v>
      </c>
      <c r="R12" s="300">
        <v>10</v>
      </c>
      <c r="S12" s="299">
        <v>6</v>
      </c>
      <c r="T12" s="300">
        <v>12</v>
      </c>
      <c r="U12" s="300">
        <v>4</v>
      </c>
      <c r="V12" s="299">
        <v>15</v>
      </c>
      <c r="W12" s="300">
        <v>17</v>
      </c>
      <c r="X12" s="303">
        <v>4</v>
      </c>
      <c r="Y12" s="303">
        <v>10</v>
      </c>
      <c r="Z12" s="45"/>
      <c r="AA12" s="46"/>
      <c r="AB12" s="93"/>
      <c r="AC12" s="304">
        <f t="shared" si="0"/>
        <v>115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">
      <c r="A13" s="294">
        <v>8</v>
      </c>
      <c r="B13" s="295">
        <v>4753</v>
      </c>
      <c r="C13" s="295" t="s">
        <v>52</v>
      </c>
      <c r="D13" s="296">
        <v>46</v>
      </c>
      <c r="E13" s="297" t="s">
        <v>53</v>
      </c>
      <c r="F13" s="297" t="s">
        <v>54</v>
      </c>
      <c r="G13" s="295" t="s">
        <v>9</v>
      </c>
      <c r="H13" s="301" t="s">
        <v>55</v>
      </c>
      <c r="I13" s="300">
        <v>20</v>
      </c>
      <c r="J13" s="300">
        <v>4</v>
      </c>
      <c r="K13" s="299"/>
      <c r="L13" s="300"/>
      <c r="M13" s="300"/>
      <c r="N13" s="300"/>
      <c r="O13" s="299">
        <v>19</v>
      </c>
      <c r="P13" s="302" t="s">
        <v>70</v>
      </c>
      <c r="Q13" s="300">
        <v>2</v>
      </c>
      <c r="R13" s="300">
        <v>10</v>
      </c>
      <c r="S13" s="299">
        <v>15</v>
      </c>
      <c r="T13" s="300">
        <v>18</v>
      </c>
      <c r="U13" s="300">
        <v>4</v>
      </c>
      <c r="V13" s="299">
        <v>7</v>
      </c>
      <c r="W13" s="302" t="s">
        <v>55</v>
      </c>
      <c r="X13" s="303">
        <v>4</v>
      </c>
      <c r="Y13" s="303">
        <v>10</v>
      </c>
      <c r="Z13" s="45"/>
      <c r="AA13" s="46"/>
      <c r="AB13" s="93"/>
      <c r="AC13" s="304">
        <f t="shared" si="0"/>
        <v>113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5">
      <c r="A14" s="294">
        <v>9</v>
      </c>
      <c r="B14" s="295" t="s">
        <v>44</v>
      </c>
      <c r="C14" s="295" t="s">
        <v>223</v>
      </c>
      <c r="D14" s="310">
        <v>300</v>
      </c>
      <c r="E14" s="29" t="s">
        <v>224</v>
      </c>
      <c r="F14" s="29" t="s">
        <v>87</v>
      </c>
      <c r="G14" s="307" t="s">
        <v>34</v>
      </c>
      <c r="H14" s="299"/>
      <c r="I14" s="300"/>
      <c r="J14" s="300"/>
      <c r="K14" s="299"/>
      <c r="L14" s="300"/>
      <c r="M14" s="300"/>
      <c r="N14" s="300"/>
      <c r="O14" s="299">
        <v>14</v>
      </c>
      <c r="P14" s="302" t="s">
        <v>55</v>
      </c>
      <c r="Q14" s="300">
        <v>4</v>
      </c>
      <c r="R14" s="300">
        <v>10</v>
      </c>
      <c r="S14" s="299">
        <v>20</v>
      </c>
      <c r="T14" s="300">
        <v>19</v>
      </c>
      <c r="U14" s="300">
        <v>4</v>
      </c>
      <c r="V14" s="301" t="s">
        <v>55</v>
      </c>
      <c r="W14" s="300">
        <v>18</v>
      </c>
      <c r="X14" s="303">
        <v>4</v>
      </c>
      <c r="Y14" s="303">
        <v>10</v>
      </c>
      <c r="Z14" s="45"/>
      <c r="AA14" s="46"/>
      <c r="AB14" s="93"/>
      <c r="AC14" s="304">
        <f t="shared" si="0"/>
        <v>103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>
      <c r="A15" s="294">
        <v>10</v>
      </c>
      <c r="B15" s="295">
        <v>2371</v>
      </c>
      <c r="C15" s="295" t="s">
        <v>160</v>
      </c>
      <c r="D15" s="305">
        <v>277</v>
      </c>
      <c r="E15" s="306" t="s">
        <v>161</v>
      </c>
      <c r="F15" s="306" t="s">
        <v>162</v>
      </c>
      <c r="G15" s="307" t="s">
        <v>34</v>
      </c>
      <c r="H15" s="299"/>
      <c r="I15" s="300"/>
      <c r="J15" s="300"/>
      <c r="K15" s="301" t="s">
        <v>55</v>
      </c>
      <c r="L15" s="300">
        <v>15</v>
      </c>
      <c r="M15" s="300">
        <v>4</v>
      </c>
      <c r="N15" s="300">
        <v>10</v>
      </c>
      <c r="O15" s="299"/>
      <c r="P15" s="300"/>
      <c r="Q15" s="300"/>
      <c r="R15" s="300"/>
      <c r="S15" s="299">
        <v>8</v>
      </c>
      <c r="T15" s="300">
        <v>15</v>
      </c>
      <c r="U15" s="300">
        <v>4</v>
      </c>
      <c r="V15" s="299">
        <v>18</v>
      </c>
      <c r="W15" s="300">
        <v>11</v>
      </c>
      <c r="X15" s="303">
        <v>4</v>
      </c>
      <c r="Y15" s="303">
        <v>10</v>
      </c>
      <c r="Z15" s="45"/>
      <c r="AA15" s="46"/>
      <c r="AB15" s="93"/>
      <c r="AC15" s="304">
        <f t="shared" si="0"/>
        <v>99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5">
      <c r="A16" s="294">
        <v>11</v>
      </c>
      <c r="B16" s="295">
        <v>2012</v>
      </c>
      <c r="C16" s="295" t="s">
        <v>35</v>
      </c>
      <c r="D16" s="305">
        <v>24</v>
      </c>
      <c r="E16" s="29" t="s">
        <v>36</v>
      </c>
      <c r="F16" s="306" t="s">
        <v>37</v>
      </c>
      <c r="G16" s="296" t="s">
        <v>9</v>
      </c>
      <c r="H16" s="299">
        <v>15</v>
      </c>
      <c r="I16" s="300">
        <v>17</v>
      </c>
      <c r="J16" s="300">
        <v>4</v>
      </c>
      <c r="K16" s="299">
        <v>16</v>
      </c>
      <c r="L16" s="300">
        <v>13</v>
      </c>
      <c r="M16" s="300">
        <v>4</v>
      </c>
      <c r="N16" s="300">
        <v>10</v>
      </c>
      <c r="O16" s="299"/>
      <c r="P16" s="300"/>
      <c r="Q16" s="300"/>
      <c r="R16" s="300"/>
      <c r="S16" s="299">
        <v>14</v>
      </c>
      <c r="T16" s="302" t="s">
        <v>55</v>
      </c>
      <c r="U16" s="300">
        <v>4</v>
      </c>
      <c r="V16" s="299"/>
      <c r="W16" s="300"/>
      <c r="X16" s="303"/>
      <c r="Y16" s="303"/>
      <c r="Z16" s="45"/>
      <c r="AA16" s="46"/>
      <c r="AB16" s="93"/>
      <c r="AC16" s="304">
        <f t="shared" si="0"/>
        <v>97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5">
      <c r="A17" s="294">
        <v>12</v>
      </c>
      <c r="B17" s="295">
        <v>1913</v>
      </c>
      <c r="C17" s="295" t="s">
        <v>38</v>
      </c>
      <c r="D17" s="296">
        <v>21</v>
      </c>
      <c r="E17" s="297" t="s">
        <v>39</v>
      </c>
      <c r="F17" s="298" t="s">
        <v>40</v>
      </c>
      <c r="G17" s="296" t="s">
        <v>9</v>
      </c>
      <c r="H17" s="299">
        <v>19</v>
      </c>
      <c r="I17" s="300">
        <v>10</v>
      </c>
      <c r="J17" s="300">
        <v>4</v>
      </c>
      <c r="K17" s="301" t="s">
        <v>55</v>
      </c>
      <c r="L17" s="300">
        <v>14</v>
      </c>
      <c r="M17" s="300">
        <v>4</v>
      </c>
      <c r="N17" s="300">
        <v>10</v>
      </c>
      <c r="O17" s="299"/>
      <c r="P17" s="300"/>
      <c r="Q17" s="300"/>
      <c r="R17" s="300"/>
      <c r="S17" s="299">
        <v>12</v>
      </c>
      <c r="T17" s="300">
        <v>17</v>
      </c>
      <c r="U17" s="300">
        <v>4</v>
      </c>
      <c r="V17" s="299"/>
      <c r="W17" s="300"/>
      <c r="X17" s="303"/>
      <c r="Y17" s="303"/>
      <c r="Z17" s="45"/>
      <c r="AA17" s="46"/>
      <c r="AB17" s="93"/>
      <c r="AC17" s="304">
        <f t="shared" si="0"/>
        <v>94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5">
      <c r="A18" s="294">
        <v>13</v>
      </c>
      <c r="B18" s="295">
        <v>7666</v>
      </c>
      <c r="C18" s="295" t="s">
        <v>45</v>
      </c>
      <c r="D18" s="311">
        <v>7</v>
      </c>
      <c r="E18" s="29" t="s">
        <v>46</v>
      </c>
      <c r="F18" s="306" t="s">
        <v>47</v>
      </c>
      <c r="G18" s="296" t="s">
        <v>9</v>
      </c>
      <c r="H18" s="299">
        <v>17</v>
      </c>
      <c r="I18" s="300">
        <v>7</v>
      </c>
      <c r="J18" s="300">
        <v>4</v>
      </c>
      <c r="K18" s="299">
        <v>18</v>
      </c>
      <c r="L18" s="302" t="s">
        <v>70</v>
      </c>
      <c r="M18" s="300">
        <v>2</v>
      </c>
      <c r="N18" s="300">
        <v>10</v>
      </c>
      <c r="O18" s="299">
        <v>10</v>
      </c>
      <c r="P18" s="302" t="s">
        <v>70</v>
      </c>
      <c r="Q18" s="300">
        <v>2</v>
      </c>
      <c r="R18" s="300">
        <v>10</v>
      </c>
      <c r="S18" s="299"/>
      <c r="T18" s="300"/>
      <c r="U18" s="300"/>
      <c r="V18" s="301" t="s">
        <v>55</v>
      </c>
      <c r="W18" s="302" t="s">
        <v>55</v>
      </c>
      <c r="X18" s="303">
        <v>4</v>
      </c>
      <c r="Y18" s="303">
        <v>10</v>
      </c>
      <c r="Z18" s="45"/>
      <c r="AA18" s="46"/>
      <c r="AB18" s="93"/>
      <c r="AC18" s="304">
        <f t="shared" si="0"/>
        <v>94</v>
      </c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5">
      <c r="A19" s="294">
        <v>14</v>
      </c>
      <c r="B19" s="295">
        <v>4991</v>
      </c>
      <c r="C19" s="139" t="s">
        <v>48</v>
      </c>
      <c r="D19" s="310" t="s">
        <v>49</v>
      </c>
      <c r="E19" s="29" t="s">
        <v>50</v>
      </c>
      <c r="F19" s="29" t="s">
        <v>51</v>
      </c>
      <c r="G19" s="312" t="s">
        <v>34</v>
      </c>
      <c r="H19" s="299">
        <v>13</v>
      </c>
      <c r="I19" s="300">
        <v>8</v>
      </c>
      <c r="J19" s="300">
        <v>4</v>
      </c>
      <c r="K19" s="301" t="s">
        <v>55</v>
      </c>
      <c r="L19" s="300">
        <v>9</v>
      </c>
      <c r="M19" s="300">
        <v>4</v>
      </c>
      <c r="N19" s="300">
        <v>10</v>
      </c>
      <c r="O19" s="299">
        <v>11</v>
      </c>
      <c r="P19" s="300">
        <v>20</v>
      </c>
      <c r="Q19" s="300">
        <v>4</v>
      </c>
      <c r="R19" s="300">
        <v>10</v>
      </c>
      <c r="S19" s="299"/>
      <c r="T19" s="300"/>
      <c r="U19" s="300"/>
      <c r="V19" s="299"/>
      <c r="W19" s="300"/>
      <c r="X19" s="303"/>
      <c r="Y19" s="303"/>
      <c r="Z19" s="45"/>
      <c r="AA19" s="46"/>
      <c r="AB19" s="93"/>
      <c r="AC19" s="304">
        <f t="shared" si="0"/>
        <v>93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5">
      <c r="A20" s="294">
        <v>15</v>
      </c>
      <c r="B20" s="295">
        <v>2039</v>
      </c>
      <c r="C20" s="295" t="s">
        <v>64</v>
      </c>
      <c r="D20" s="296">
        <v>944</v>
      </c>
      <c r="E20" s="29" t="s">
        <v>65</v>
      </c>
      <c r="F20" s="306" t="s">
        <v>66</v>
      </c>
      <c r="G20" s="296" t="s">
        <v>34</v>
      </c>
      <c r="H20" s="299">
        <v>11</v>
      </c>
      <c r="I20" s="300">
        <v>5</v>
      </c>
      <c r="J20" s="300">
        <v>4</v>
      </c>
      <c r="K20" s="299"/>
      <c r="L20" s="300"/>
      <c r="M20" s="300"/>
      <c r="N20" s="300"/>
      <c r="O20" s="299">
        <v>8</v>
      </c>
      <c r="P20" s="300">
        <v>14</v>
      </c>
      <c r="Q20" s="300">
        <v>4</v>
      </c>
      <c r="R20" s="300">
        <v>10</v>
      </c>
      <c r="S20" s="299">
        <v>5</v>
      </c>
      <c r="T20" s="302" t="s">
        <v>70</v>
      </c>
      <c r="U20" s="300">
        <v>2</v>
      </c>
      <c r="V20" s="299">
        <v>16</v>
      </c>
      <c r="W20" s="302" t="s">
        <v>55</v>
      </c>
      <c r="X20" s="303">
        <v>4</v>
      </c>
      <c r="Y20" s="303">
        <v>10</v>
      </c>
      <c r="Z20" s="45"/>
      <c r="AA20" s="46"/>
      <c r="AB20" s="93"/>
      <c r="AC20" s="304">
        <f t="shared" si="0"/>
        <v>93</v>
      </c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5">
      <c r="A21" s="294">
        <v>16</v>
      </c>
      <c r="B21" s="295">
        <v>2884</v>
      </c>
      <c r="C21" s="295" t="s">
        <v>59</v>
      </c>
      <c r="D21" s="296">
        <v>122</v>
      </c>
      <c r="E21" s="297" t="s">
        <v>60</v>
      </c>
      <c r="F21" s="298" t="s">
        <v>61</v>
      </c>
      <c r="G21" s="296" t="s">
        <v>9</v>
      </c>
      <c r="H21" s="301" t="s">
        <v>55</v>
      </c>
      <c r="I21" s="300">
        <v>19</v>
      </c>
      <c r="J21" s="300">
        <v>4</v>
      </c>
      <c r="K21" s="301" t="s">
        <v>55</v>
      </c>
      <c r="L21" s="300">
        <v>17</v>
      </c>
      <c r="M21" s="300">
        <v>4</v>
      </c>
      <c r="N21" s="300">
        <v>10</v>
      </c>
      <c r="O21" s="299">
        <v>6</v>
      </c>
      <c r="P21" s="300">
        <v>11</v>
      </c>
      <c r="Q21" s="300">
        <v>4</v>
      </c>
      <c r="R21" s="300">
        <v>10</v>
      </c>
      <c r="S21" s="299"/>
      <c r="T21" s="300"/>
      <c r="U21" s="300"/>
      <c r="V21" s="299"/>
      <c r="W21" s="300"/>
      <c r="X21" s="303"/>
      <c r="Y21" s="303"/>
      <c r="Z21" s="45"/>
      <c r="AA21" s="46"/>
      <c r="AB21" s="93"/>
      <c r="AC21" s="304">
        <f t="shared" si="0"/>
        <v>85</v>
      </c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5">
      <c r="A22" s="294">
        <v>17</v>
      </c>
      <c r="B22" s="295" t="s">
        <v>44</v>
      </c>
      <c r="C22" s="295" t="s">
        <v>220</v>
      </c>
      <c r="D22" s="311">
        <v>46</v>
      </c>
      <c r="E22" s="306" t="s">
        <v>221</v>
      </c>
      <c r="F22" s="306" t="s">
        <v>222</v>
      </c>
      <c r="G22" s="307" t="s">
        <v>9</v>
      </c>
      <c r="H22" s="299"/>
      <c r="I22" s="300"/>
      <c r="J22" s="300"/>
      <c r="K22" s="299"/>
      <c r="L22" s="300"/>
      <c r="M22" s="300"/>
      <c r="N22" s="300"/>
      <c r="O22" s="299">
        <v>12</v>
      </c>
      <c r="P22" s="300">
        <v>13</v>
      </c>
      <c r="Q22" s="300">
        <v>4</v>
      </c>
      <c r="R22" s="300">
        <v>10</v>
      </c>
      <c r="S22" s="299">
        <v>19</v>
      </c>
      <c r="T22" s="300">
        <v>11</v>
      </c>
      <c r="U22" s="300">
        <v>4</v>
      </c>
      <c r="V22" s="299"/>
      <c r="W22" s="300"/>
      <c r="X22" s="303"/>
      <c r="Y22" s="303"/>
      <c r="Z22" s="45"/>
      <c r="AA22" s="46"/>
      <c r="AB22" s="93"/>
      <c r="AC22" s="304">
        <f t="shared" si="0"/>
        <v>73</v>
      </c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5">
      <c r="A23" s="294">
        <v>18</v>
      </c>
      <c r="B23" s="295">
        <v>4247</v>
      </c>
      <c r="C23" s="295" t="s">
        <v>214</v>
      </c>
      <c r="D23" s="310">
        <v>50</v>
      </c>
      <c r="E23" s="29" t="s">
        <v>215</v>
      </c>
      <c r="F23" s="29" t="s">
        <v>216</v>
      </c>
      <c r="G23" s="307" t="s">
        <v>9</v>
      </c>
      <c r="H23" s="299"/>
      <c r="I23" s="300"/>
      <c r="J23" s="300"/>
      <c r="K23" s="299"/>
      <c r="L23" s="300"/>
      <c r="M23" s="300"/>
      <c r="N23" s="300"/>
      <c r="O23" s="299">
        <v>17</v>
      </c>
      <c r="P23" s="300">
        <v>18</v>
      </c>
      <c r="Q23" s="300">
        <v>4</v>
      </c>
      <c r="R23" s="300">
        <v>10</v>
      </c>
      <c r="S23" s="299"/>
      <c r="T23" s="300"/>
      <c r="U23" s="300"/>
      <c r="V23" s="301" t="s">
        <v>55</v>
      </c>
      <c r="W23" s="302" t="s">
        <v>55</v>
      </c>
      <c r="X23" s="303">
        <v>4</v>
      </c>
      <c r="Y23" s="303">
        <v>10</v>
      </c>
      <c r="Z23" s="45"/>
      <c r="AA23" s="46"/>
      <c r="AB23" s="93"/>
      <c r="AC23" s="304">
        <f t="shared" si="0"/>
        <v>63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5">
      <c r="A24" s="294">
        <v>19</v>
      </c>
      <c r="B24" s="295" t="s">
        <v>44</v>
      </c>
      <c r="C24" s="295" t="s">
        <v>305</v>
      </c>
      <c r="D24" s="305">
        <v>28</v>
      </c>
      <c r="E24" s="306" t="s">
        <v>306</v>
      </c>
      <c r="F24" s="306" t="s">
        <v>307</v>
      </c>
      <c r="G24" s="295" t="s">
        <v>9</v>
      </c>
      <c r="H24" s="299"/>
      <c r="I24" s="300"/>
      <c r="J24" s="300"/>
      <c r="K24" s="299"/>
      <c r="L24" s="300"/>
      <c r="M24" s="300"/>
      <c r="N24" s="300"/>
      <c r="O24" s="301" t="s">
        <v>55</v>
      </c>
      <c r="P24" s="302" t="s">
        <v>55</v>
      </c>
      <c r="Q24" s="300">
        <v>4</v>
      </c>
      <c r="R24" s="300">
        <v>10</v>
      </c>
      <c r="S24" s="299">
        <v>18</v>
      </c>
      <c r="T24" s="302" t="s">
        <v>55</v>
      </c>
      <c r="U24" s="300">
        <v>4</v>
      </c>
      <c r="V24" s="299">
        <v>9</v>
      </c>
      <c r="W24" s="302" t="s">
        <v>70</v>
      </c>
      <c r="X24" s="303">
        <v>2</v>
      </c>
      <c r="Y24" s="303">
        <v>10</v>
      </c>
      <c r="Z24" s="45"/>
      <c r="AA24" s="46"/>
      <c r="AB24" s="93"/>
      <c r="AC24" s="304">
        <f t="shared" si="0"/>
        <v>57</v>
      </c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5">
      <c r="A25" s="294">
        <v>20</v>
      </c>
      <c r="B25" s="295">
        <v>2342</v>
      </c>
      <c r="C25" s="295" t="s">
        <v>152</v>
      </c>
      <c r="D25" s="296">
        <v>287</v>
      </c>
      <c r="E25" s="297" t="s">
        <v>153</v>
      </c>
      <c r="F25" s="298" t="s">
        <v>154</v>
      </c>
      <c r="G25" s="296" t="s">
        <v>34</v>
      </c>
      <c r="H25" s="299"/>
      <c r="I25" s="300"/>
      <c r="J25" s="300"/>
      <c r="K25" s="299">
        <v>20</v>
      </c>
      <c r="L25" s="300">
        <v>20</v>
      </c>
      <c r="M25" s="300">
        <v>4</v>
      </c>
      <c r="N25" s="300">
        <v>10</v>
      </c>
      <c r="O25" s="299"/>
      <c r="P25" s="300"/>
      <c r="Q25" s="300"/>
      <c r="R25" s="300"/>
      <c r="S25" s="299"/>
      <c r="T25" s="300"/>
      <c r="U25" s="300"/>
      <c r="V25" s="299"/>
      <c r="W25" s="300"/>
      <c r="X25" s="303"/>
      <c r="Y25" s="303"/>
      <c r="Z25" s="45"/>
      <c r="AA25" s="46"/>
      <c r="AB25" s="93"/>
      <c r="AC25" s="304">
        <f t="shared" si="0"/>
        <v>54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0">
      <c r="A26" s="294">
        <v>21</v>
      </c>
      <c r="B26" s="295" t="s">
        <v>44</v>
      </c>
      <c r="C26" s="295" t="s">
        <v>158</v>
      </c>
      <c r="D26" s="313" t="s">
        <v>403</v>
      </c>
      <c r="E26" s="314" t="s">
        <v>159</v>
      </c>
      <c r="F26" s="315" t="s">
        <v>404</v>
      </c>
      <c r="G26" s="296" t="s">
        <v>34</v>
      </c>
      <c r="H26" s="299"/>
      <c r="I26" s="300"/>
      <c r="J26" s="300"/>
      <c r="K26" s="299">
        <v>12</v>
      </c>
      <c r="L26" s="300">
        <v>8</v>
      </c>
      <c r="M26" s="300">
        <v>4</v>
      </c>
      <c r="N26" s="300">
        <v>10</v>
      </c>
      <c r="O26" s="299"/>
      <c r="P26" s="300"/>
      <c r="Q26" s="300"/>
      <c r="R26" s="300"/>
      <c r="S26" s="299"/>
      <c r="T26" s="300"/>
      <c r="U26" s="300"/>
      <c r="V26" s="299">
        <v>8</v>
      </c>
      <c r="W26" s="302" t="s">
        <v>70</v>
      </c>
      <c r="X26" s="303">
        <v>2</v>
      </c>
      <c r="Y26" s="303">
        <v>10</v>
      </c>
      <c r="Z26" s="45"/>
      <c r="AA26" s="46"/>
      <c r="AB26" s="93"/>
      <c r="AC26" s="304">
        <f t="shared" si="0"/>
        <v>54</v>
      </c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5">
      <c r="A27" s="294">
        <v>22</v>
      </c>
      <c r="B27" s="295" t="s">
        <v>44</v>
      </c>
      <c r="C27" s="295" t="s">
        <v>405</v>
      </c>
      <c r="D27" s="307">
        <v>144</v>
      </c>
      <c r="E27" s="297" t="s">
        <v>169</v>
      </c>
      <c r="F27" s="315" t="s">
        <v>167</v>
      </c>
      <c r="G27" s="307" t="s">
        <v>34</v>
      </c>
      <c r="H27" s="301" t="s">
        <v>168</v>
      </c>
      <c r="I27" s="302" t="s">
        <v>168</v>
      </c>
      <c r="J27" s="300"/>
      <c r="K27" s="301" t="s">
        <v>70</v>
      </c>
      <c r="L27" s="302" t="s">
        <v>55</v>
      </c>
      <c r="M27" s="300">
        <v>2</v>
      </c>
      <c r="N27" s="300">
        <v>5</v>
      </c>
      <c r="O27" s="299"/>
      <c r="P27" s="300"/>
      <c r="Q27" s="300"/>
      <c r="R27" s="300"/>
      <c r="S27" s="299">
        <v>16</v>
      </c>
      <c r="T27" s="302" t="s">
        <v>55</v>
      </c>
      <c r="U27" s="300">
        <v>4</v>
      </c>
      <c r="V27" s="299">
        <v>17</v>
      </c>
      <c r="W27" s="302" t="s">
        <v>70</v>
      </c>
      <c r="X27" s="303">
        <v>2</v>
      </c>
      <c r="Y27" s="303">
        <v>5</v>
      </c>
      <c r="Z27" s="45"/>
      <c r="AA27" s="46"/>
      <c r="AB27" s="93"/>
      <c r="AC27" s="304">
        <f t="shared" si="0"/>
        <v>51</v>
      </c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5">
      <c r="A28" s="294">
        <v>23</v>
      </c>
      <c r="B28" s="295">
        <v>1126</v>
      </c>
      <c r="C28" s="295" t="s">
        <v>82</v>
      </c>
      <c r="D28" s="309">
        <v>80</v>
      </c>
      <c r="E28" s="297" t="s">
        <v>83</v>
      </c>
      <c r="F28" s="297" t="s">
        <v>84</v>
      </c>
      <c r="G28" s="307" t="s">
        <v>9</v>
      </c>
      <c r="H28" s="301" t="s">
        <v>55</v>
      </c>
      <c r="I28" s="300">
        <v>4</v>
      </c>
      <c r="J28" s="300">
        <v>4</v>
      </c>
      <c r="K28" s="301" t="s">
        <v>70</v>
      </c>
      <c r="L28" s="302" t="s">
        <v>70</v>
      </c>
      <c r="M28" s="300"/>
      <c r="N28" s="300">
        <v>10</v>
      </c>
      <c r="O28" s="301" t="s">
        <v>55</v>
      </c>
      <c r="P28" s="302" t="s">
        <v>70</v>
      </c>
      <c r="Q28" s="300">
        <v>2</v>
      </c>
      <c r="R28" s="300">
        <v>10</v>
      </c>
      <c r="S28" s="299"/>
      <c r="T28" s="300"/>
      <c r="U28" s="300"/>
      <c r="V28" s="299">
        <v>6</v>
      </c>
      <c r="W28" s="302" t="s">
        <v>55</v>
      </c>
      <c r="X28" s="303">
        <v>4</v>
      </c>
      <c r="Y28" s="303">
        <v>10</v>
      </c>
      <c r="Z28" s="45"/>
      <c r="AA28" s="46"/>
      <c r="AB28" s="93"/>
      <c r="AC28" s="304">
        <f t="shared" si="0"/>
        <v>50</v>
      </c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5">
      <c r="A29" s="294">
        <v>24</v>
      </c>
      <c r="B29" s="295" t="s">
        <v>44</v>
      </c>
      <c r="C29" s="295" t="s">
        <v>225</v>
      </c>
      <c r="D29" s="295">
        <v>27</v>
      </c>
      <c r="E29" s="297" t="s">
        <v>226</v>
      </c>
      <c r="F29" s="297" t="s">
        <v>227</v>
      </c>
      <c r="G29" s="295" t="s">
        <v>9</v>
      </c>
      <c r="H29" s="299"/>
      <c r="I29" s="300"/>
      <c r="J29" s="300"/>
      <c r="K29" s="301" t="s">
        <v>70</v>
      </c>
      <c r="L29" s="302" t="s">
        <v>70</v>
      </c>
      <c r="M29" s="300"/>
      <c r="N29" s="300">
        <v>5</v>
      </c>
      <c r="O29" s="299">
        <v>7</v>
      </c>
      <c r="P29" s="302" t="s">
        <v>70</v>
      </c>
      <c r="Q29" s="300">
        <v>2</v>
      </c>
      <c r="R29" s="300">
        <v>5</v>
      </c>
      <c r="S29" s="299">
        <v>7</v>
      </c>
      <c r="T29" s="302" t="s">
        <v>70</v>
      </c>
      <c r="U29" s="300">
        <v>2</v>
      </c>
      <c r="V29" s="301" t="s">
        <v>70</v>
      </c>
      <c r="W29" s="300">
        <v>13</v>
      </c>
      <c r="X29" s="303">
        <v>2</v>
      </c>
      <c r="Y29" s="303">
        <v>5</v>
      </c>
      <c r="Z29" s="45"/>
      <c r="AA29" s="46"/>
      <c r="AB29" s="93"/>
      <c r="AC29" s="304">
        <f t="shared" si="0"/>
        <v>48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5">
      <c r="A30" s="294">
        <v>25</v>
      </c>
      <c r="B30" s="295">
        <v>2335</v>
      </c>
      <c r="C30" s="295" t="s">
        <v>228</v>
      </c>
      <c r="D30" s="296">
        <v>27</v>
      </c>
      <c r="E30" s="297" t="s">
        <v>229</v>
      </c>
      <c r="F30" s="315" t="s">
        <v>227</v>
      </c>
      <c r="G30" s="307" t="s">
        <v>9</v>
      </c>
      <c r="H30" s="301" t="s">
        <v>168</v>
      </c>
      <c r="I30" s="302" t="s">
        <v>168</v>
      </c>
      <c r="J30" s="300"/>
      <c r="K30" s="301" t="s">
        <v>55</v>
      </c>
      <c r="L30" s="302" t="s">
        <v>70</v>
      </c>
      <c r="M30" s="300">
        <v>2</v>
      </c>
      <c r="N30" s="300">
        <v>5</v>
      </c>
      <c r="O30" s="301" t="s">
        <v>70</v>
      </c>
      <c r="P30" s="302" t="s">
        <v>55</v>
      </c>
      <c r="Q30" s="300">
        <v>2</v>
      </c>
      <c r="R30" s="300">
        <v>5</v>
      </c>
      <c r="S30" s="301" t="s">
        <v>70</v>
      </c>
      <c r="T30" s="300">
        <v>13</v>
      </c>
      <c r="U30" s="300">
        <v>2</v>
      </c>
      <c r="V30" s="299">
        <v>11</v>
      </c>
      <c r="W30" s="302" t="s">
        <v>70</v>
      </c>
      <c r="X30" s="303">
        <v>2</v>
      </c>
      <c r="Y30" s="303">
        <v>5</v>
      </c>
      <c r="Z30" s="45"/>
      <c r="AA30" s="46"/>
      <c r="AB30" s="93"/>
      <c r="AC30" s="304">
        <f t="shared" si="0"/>
        <v>47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45">
      <c r="A31" s="294">
        <v>26</v>
      </c>
      <c r="B31" s="295">
        <v>1208</v>
      </c>
      <c r="C31" s="295" t="s">
        <v>80</v>
      </c>
      <c r="D31" s="316">
        <v>13</v>
      </c>
      <c r="E31" s="317" t="s">
        <v>81</v>
      </c>
      <c r="F31" s="308" t="s">
        <v>406</v>
      </c>
      <c r="G31" s="309" t="s">
        <v>9</v>
      </c>
      <c r="H31" s="301" t="s">
        <v>55</v>
      </c>
      <c r="I31" s="300">
        <v>9</v>
      </c>
      <c r="J31" s="300">
        <v>4</v>
      </c>
      <c r="K31" s="299"/>
      <c r="L31" s="300"/>
      <c r="M31" s="300"/>
      <c r="N31" s="300"/>
      <c r="O31" s="299"/>
      <c r="P31" s="300"/>
      <c r="Q31" s="300"/>
      <c r="R31" s="300"/>
      <c r="S31" s="299"/>
      <c r="T31" s="300"/>
      <c r="U31" s="300"/>
      <c r="V31" s="301" t="s">
        <v>55</v>
      </c>
      <c r="W31" s="300">
        <v>19</v>
      </c>
      <c r="X31" s="303">
        <v>4</v>
      </c>
      <c r="Y31" s="303">
        <v>10</v>
      </c>
      <c r="Z31" s="45"/>
      <c r="AA31" s="46"/>
      <c r="AB31" s="93"/>
      <c r="AC31" s="304">
        <f t="shared" si="0"/>
        <v>46</v>
      </c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5">
      <c r="A32" s="294">
        <v>27</v>
      </c>
      <c r="B32" s="295" t="s">
        <v>44</v>
      </c>
      <c r="C32" s="295" t="s">
        <v>44</v>
      </c>
      <c r="D32" s="311" t="s">
        <v>407</v>
      </c>
      <c r="E32" s="29" t="s">
        <v>408</v>
      </c>
      <c r="F32" s="306" t="s">
        <v>409</v>
      </c>
      <c r="G32" s="307" t="s">
        <v>9</v>
      </c>
      <c r="H32" s="299"/>
      <c r="I32" s="300"/>
      <c r="J32" s="300"/>
      <c r="K32" s="299"/>
      <c r="L32" s="300"/>
      <c r="M32" s="300"/>
      <c r="N32" s="300"/>
      <c r="O32" s="301" t="s">
        <v>168</v>
      </c>
      <c r="P32" s="302" t="s">
        <v>168</v>
      </c>
      <c r="Q32" s="300"/>
      <c r="R32" s="300"/>
      <c r="S32" s="299"/>
      <c r="T32" s="300"/>
      <c r="U32" s="300"/>
      <c r="V32" s="299">
        <v>12</v>
      </c>
      <c r="W32" s="300">
        <v>16</v>
      </c>
      <c r="X32" s="303">
        <v>4</v>
      </c>
      <c r="Y32" s="303">
        <v>10</v>
      </c>
      <c r="Z32" s="45"/>
      <c r="AA32" s="46"/>
      <c r="AB32" s="93"/>
      <c r="AC32" s="304">
        <f t="shared" si="0"/>
        <v>42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5">
      <c r="A33" s="294">
        <v>28</v>
      </c>
      <c r="B33" s="295" t="s">
        <v>44</v>
      </c>
      <c r="C33" s="295" t="s">
        <v>410</v>
      </c>
      <c r="D33" s="313">
        <v>111</v>
      </c>
      <c r="E33" s="29" t="s">
        <v>411</v>
      </c>
      <c r="F33" s="308" t="s">
        <v>412</v>
      </c>
      <c r="G33" s="305" t="s">
        <v>9</v>
      </c>
      <c r="H33" s="299"/>
      <c r="I33" s="300"/>
      <c r="J33" s="300"/>
      <c r="K33" s="299"/>
      <c r="L33" s="300"/>
      <c r="M33" s="300"/>
      <c r="N33" s="300"/>
      <c r="O33" s="299"/>
      <c r="P33" s="300"/>
      <c r="Q33" s="300"/>
      <c r="R33" s="300"/>
      <c r="S33" s="299"/>
      <c r="T33" s="300"/>
      <c r="U33" s="300"/>
      <c r="V33" s="299">
        <v>13</v>
      </c>
      <c r="W33" s="300">
        <v>14</v>
      </c>
      <c r="X33" s="303">
        <v>4</v>
      </c>
      <c r="Y33" s="303">
        <v>10</v>
      </c>
      <c r="Z33" s="45"/>
      <c r="AA33" s="46"/>
      <c r="AB33" s="93"/>
      <c r="AC33" s="304">
        <f t="shared" si="0"/>
        <v>41</v>
      </c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5">
      <c r="A34" s="294">
        <v>29</v>
      </c>
      <c r="B34" s="295" t="s">
        <v>44</v>
      </c>
      <c r="C34" s="295" t="s">
        <v>308</v>
      </c>
      <c r="D34" s="311">
        <v>70</v>
      </c>
      <c r="E34" s="306" t="s">
        <v>129</v>
      </c>
      <c r="F34" s="306" t="s">
        <v>309</v>
      </c>
      <c r="G34" s="307" t="s">
        <v>34</v>
      </c>
      <c r="H34" s="299"/>
      <c r="I34" s="300"/>
      <c r="J34" s="300"/>
      <c r="K34" s="299"/>
      <c r="L34" s="300"/>
      <c r="M34" s="300"/>
      <c r="N34" s="300"/>
      <c r="O34" s="299"/>
      <c r="P34" s="300"/>
      <c r="Q34" s="300"/>
      <c r="R34" s="300"/>
      <c r="S34" s="299">
        <v>9</v>
      </c>
      <c r="T34" s="300">
        <v>16</v>
      </c>
      <c r="U34" s="300">
        <v>4</v>
      </c>
      <c r="V34" s="299"/>
      <c r="W34" s="300"/>
      <c r="X34" s="303"/>
      <c r="Y34" s="303"/>
      <c r="Z34" s="45"/>
      <c r="AA34" s="46"/>
      <c r="AB34" s="93"/>
      <c r="AC34" s="304">
        <f t="shared" si="0"/>
        <v>29</v>
      </c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5">
      <c r="A35" s="294">
        <v>30</v>
      </c>
      <c r="B35" s="295">
        <v>6084</v>
      </c>
      <c r="C35" s="295" t="s">
        <v>74</v>
      </c>
      <c r="D35" s="307">
        <v>927</v>
      </c>
      <c r="E35" s="297" t="s">
        <v>75</v>
      </c>
      <c r="F35" s="315" t="s">
        <v>76</v>
      </c>
      <c r="G35" s="307" t="s">
        <v>9</v>
      </c>
      <c r="H35" s="301" t="s">
        <v>55</v>
      </c>
      <c r="I35" s="300">
        <v>12</v>
      </c>
      <c r="J35" s="300">
        <v>4</v>
      </c>
      <c r="K35" s="301" t="s">
        <v>157</v>
      </c>
      <c r="L35" s="302" t="s">
        <v>70</v>
      </c>
      <c r="M35" s="300">
        <v>2</v>
      </c>
      <c r="N35" s="300">
        <v>10</v>
      </c>
      <c r="O35" s="299"/>
      <c r="P35" s="300"/>
      <c r="Q35" s="300"/>
      <c r="R35" s="300"/>
      <c r="S35" s="299"/>
      <c r="T35" s="300"/>
      <c r="U35" s="300"/>
      <c r="V35" s="299"/>
      <c r="W35" s="300"/>
      <c r="X35" s="303"/>
      <c r="Y35" s="303"/>
      <c r="Z35" s="45"/>
      <c r="AA35" s="46"/>
      <c r="AB35" s="93"/>
      <c r="AC35" s="304">
        <f t="shared" si="0"/>
        <v>28</v>
      </c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5">
      <c r="A36" s="294">
        <v>31</v>
      </c>
      <c r="B36" s="295">
        <v>7282</v>
      </c>
      <c r="C36" s="295" t="s">
        <v>67</v>
      </c>
      <c r="D36" s="296">
        <v>14</v>
      </c>
      <c r="E36" s="297" t="s">
        <v>68</v>
      </c>
      <c r="F36" s="298" t="s">
        <v>69</v>
      </c>
      <c r="G36" s="296" t="s">
        <v>34</v>
      </c>
      <c r="H36" s="299">
        <v>16</v>
      </c>
      <c r="I36" s="302" t="s">
        <v>70</v>
      </c>
      <c r="J36" s="300">
        <v>2</v>
      </c>
      <c r="K36" s="299"/>
      <c r="L36" s="300"/>
      <c r="M36" s="300"/>
      <c r="N36" s="300"/>
      <c r="O36" s="299"/>
      <c r="P36" s="300"/>
      <c r="Q36" s="300"/>
      <c r="R36" s="300"/>
      <c r="S36" s="299">
        <v>4</v>
      </c>
      <c r="T36" s="302" t="s">
        <v>70</v>
      </c>
      <c r="U36" s="300">
        <v>2</v>
      </c>
      <c r="V36" s="299"/>
      <c r="W36" s="300"/>
      <c r="X36" s="303"/>
      <c r="Y36" s="303"/>
      <c r="Z36" s="45"/>
      <c r="AA36" s="46"/>
      <c r="AB36" s="93"/>
      <c r="AC36" s="304">
        <f t="shared" si="0"/>
        <v>24</v>
      </c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5">
      <c r="A37" s="294">
        <v>32</v>
      </c>
      <c r="B37" s="295">
        <v>4517</v>
      </c>
      <c r="C37" s="295" t="s">
        <v>56</v>
      </c>
      <c r="D37" s="305">
        <v>55</v>
      </c>
      <c r="E37" s="29" t="s">
        <v>57</v>
      </c>
      <c r="F37" s="306" t="s">
        <v>58</v>
      </c>
      <c r="G37" s="296" t="s">
        <v>9</v>
      </c>
      <c r="H37" s="299">
        <v>14</v>
      </c>
      <c r="I37" s="300">
        <v>6</v>
      </c>
      <c r="J37" s="300">
        <v>4</v>
      </c>
      <c r="K37" s="299"/>
      <c r="L37" s="300"/>
      <c r="M37" s="300"/>
      <c r="N37" s="300"/>
      <c r="O37" s="299"/>
      <c r="P37" s="300"/>
      <c r="Q37" s="300"/>
      <c r="R37" s="300"/>
      <c r="S37" s="299"/>
      <c r="T37" s="300"/>
      <c r="U37" s="300"/>
      <c r="V37" s="299"/>
      <c r="W37" s="300"/>
      <c r="X37" s="303"/>
      <c r="Y37" s="303"/>
      <c r="Z37" s="45"/>
      <c r="AA37" s="46"/>
      <c r="AB37" s="93"/>
      <c r="AC37" s="304">
        <f t="shared" si="0"/>
        <v>24</v>
      </c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5">
      <c r="A38" s="294">
        <v>33</v>
      </c>
      <c r="B38" s="295">
        <v>3234</v>
      </c>
      <c r="C38" s="295" t="s">
        <v>163</v>
      </c>
      <c r="D38" s="310">
        <v>115</v>
      </c>
      <c r="E38" s="29" t="s">
        <v>164</v>
      </c>
      <c r="F38" s="29" t="s">
        <v>165</v>
      </c>
      <c r="G38" s="296" t="s">
        <v>9</v>
      </c>
      <c r="H38" s="299"/>
      <c r="I38" s="300"/>
      <c r="J38" s="300"/>
      <c r="K38" s="301" t="s">
        <v>55</v>
      </c>
      <c r="L38" s="300">
        <v>10</v>
      </c>
      <c r="M38" s="300">
        <v>4</v>
      </c>
      <c r="N38" s="300">
        <v>10</v>
      </c>
      <c r="O38" s="299"/>
      <c r="P38" s="300"/>
      <c r="Q38" s="300"/>
      <c r="R38" s="300"/>
      <c r="S38" s="299"/>
      <c r="T38" s="300"/>
      <c r="U38" s="300"/>
      <c r="V38" s="299"/>
      <c r="W38" s="300"/>
      <c r="X38" s="303"/>
      <c r="Y38" s="303"/>
      <c r="Z38" s="45"/>
      <c r="AA38" s="46"/>
      <c r="AB38" s="93"/>
      <c r="AC38" s="304">
        <f t="shared" si="0"/>
        <v>24</v>
      </c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5">
      <c r="A39" s="294">
        <v>34</v>
      </c>
      <c r="B39" s="295" t="s">
        <v>44</v>
      </c>
      <c r="C39" s="295" t="s">
        <v>310</v>
      </c>
      <c r="D39" s="311">
        <v>91</v>
      </c>
      <c r="E39" s="217" t="s">
        <v>311</v>
      </c>
      <c r="F39" s="306" t="s">
        <v>312</v>
      </c>
      <c r="G39" s="307" t="s">
        <v>34</v>
      </c>
      <c r="H39" s="299"/>
      <c r="I39" s="300"/>
      <c r="J39" s="300"/>
      <c r="K39" s="299"/>
      <c r="L39" s="300"/>
      <c r="M39" s="300"/>
      <c r="N39" s="300"/>
      <c r="O39" s="299"/>
      <c r="P39" s="300"/>
      <c r="Q39" s="300"/>
      <c r="R39" s="300"/>
      <c r="S39" s="301" t="s">
        <v>70</v>
      </c>
      <c r="T39" s="300">
        <v>20</v>
      </c>
      <c r="U39" s="300">
        <v>2</v>
      </c>
      <c r="V39" s="299"/>
      <c r="W39" s="300"/>
      <c r="X39" s="303"/>
      <c r="Y39" s="303"/>
      <c r="Z39" s="45"/>
      <c r="AA39" s="46"/>
      <c r="AB39" s="93"/>
      <c r="AC39" s="304">
        <f t="shared" si="0"/>
        <v>22</v>
      </c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5">
      <c r="A40" s="294">
        <v>36</v>
      </c>
      <c r="B40" s="295">
        <v>6963</v>
      </c>
      <c r="C40" s="295" t="s">
        <v>71</v>
      </c>
      <c r="D40" s="311">
        <v>140</v>
      </c>
      <c r="E40" s="29" t="s">
        <v>72</v>
      </c>
      <c r="F40" s="306" t="s">
        <v>73</v>
      </c>
      <c r="G40" s="296" t="s">
        <v>34</v>
      </c>
      <c r="H40" s="301" t="s">
        <v>55</v>
      </c>
      <c r="I40" s="300">
        <v>13</v>
      </c>
      <c r="J40" s="300">
        <v>4</v>
      </c>
      <c r="K40" s="299"/>
      <c r="L40" s="300"/>
      <c r="M40" s="300"/>
      <c r="N40" s="300"/>
      <c r="O40" s="299"/>
      <c r="P40" s="300"/>
      <c r="Q40" s="300"/>
      <c r="R40" s="300"/>
      <c r="S40" s="299"/>
      <c r="T40" s="300"/>
      <c r="U40" s="300"/>
      <c r="V40" s="299"/>
      <c r="W40" s="300"/>
      <c r="X40" s="303"/>
      <c r="Y40" s="303"/>
      <c r="Z40" s="45"/>
      <c r="AA40" s="46"/>
      <c r="AB40" s="93"/>
      <c r="AC40" s="304">
        <f t="shared" si="0"/>
        <v>17</v>
      </c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5">
      <c r="A41" s="294">
        <v>37</v>
      </c>
      <c r="B41" s="295" t="s">
        <v>44</v>
      </c>
      <c r="C41" s="295" t="s">
        <v>413</v>
      </c>
      <c r="D41" s="311">
        <v>281</v>
      </c>
      <c r="E41" s="29" t="s">
        <v>121</v>
      </c>
      <c r="F41" s="306" t="s">
        <v>414</v>
      </c>
      <c r="G41" s="307" t="s">
        <v>34</v>
      </c>
      <c r="H41" s="299"/>
      <c r="I41" s="300"/>
      <c r="J41" s="300"/>
      <c r="K41" s="299"/>
      <c r="L41" s="300"/>
      <c r="M41" s="300"/>
      <c r="N41" s="300"/>
      <c r="O41" s="299"/>
      <c r="P41" s="300"/>
      <c r="Q41" s="300"/>
      <c r="R41" s="300"/>
      <c r="S41" s="299"/>
      <c r="T41" s="300"/>
      <c r="U41" s="300"/>
      <c r="V41" s="299">
        <v>4</v>
      </c>
      <c r="W41" s="302" t="s">
        <v>70</v>
      </c>
      <c r="X41" s="303">
        <v>2</v>
      </c>
      <c r="Y41" s="303">
        <v>10</v>
      </c>
      <c r="Z41" s="45"/>
      <c r="AA41" s="46"/>
      <c r="AB41" s="93"/>
      <c r="AC41" s="304">
        <f t="shared" si="0"/>
        <v>16</v>
      </c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5">
      <c r="A42" s="294">
        <v>38</v>
      </c>
      <c r="B42" s="295">
        <v>2309</v>
      </c>
      <c r="C42" s="295" t="s">
        <v>405</v>
      </c>
      <c r="D42" s="296">
        <v>144</v>
      </c>
      <c r="E42" s="318" t="s">
        <v>166</v>
      </c>
      <c r="F42" s="298" t="s">
        <v>167</v>
      </c>
      <c r="G42" s="296" t="s">
        <v>34</v>
      </c>
      <c r="H42" s="301" t="s">
        <v>168</v>
      </c>
      <c r="I42" s="302" t="s">
        <v>168</v>
      </c>
      <c r="J42" s="300"/>
      <c r="K42" s="301" t="s">
        <v>55</v>
      </c>
      <c r="L42" s="302" t="s">
        <v>70</v>
      </c>
      <c r="M42" s="300">
        <v>2</v>
      </c>
      <c r="N42" s="300">
        <v>5</v>
      </c>
      <c r="O42" s="299"/>
      <c r="P42" s="300"/>
      <c r="Q42" s="300"/>
      <c r="R42" s="300"/>
      <c r="S42" s="299"/>
      <c r="T42" s="300"/>
      <c r="U42" s="300"/>
      <c r="V42" s="301" t="s">
        <v>70</v>
      </c>
      <c r="W42" s="302" t="s">
        <v>70</v>
      </c>
      <c r="X42" s="303"/>
      <c r="Y42" s="303">
        <v>5</v>
      </c>
      <c r="Z42" s="45"/>
      <c r="AA42" s="46"/>
      <c r="AB42" s="93"/>
      <c r="AC42" s="304">
        <f t="shared" si="0"/>
        <v>12</v>
      </c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5">
      <c r="A43" s="294">
        <v>39</v>
      </c>
      <c r="B43" s="295" t="s">
        <v>44</v>
      </c>
      <c r="C43" s="295" t="s">
        <v>85</v>
      </c>
      <c r="D43" s="305">
        <v>31</v>
      </c>
      <c r="E43" s="29" t="s">
        <v>86</v>
      </c>
      <c r="F43" s="306" t="s">
        <v>87</v>
      </c>
      <c r="G43" s="296" t="s">
        <v>9</v>
      </c>
      <c r="H43" s="301" t="s">
        <v>55</v>
      </c>
      <c r="I43" s="300">
        <v>3</v>
      </c>
      <c r="J43" s="300">
        <v>4</v>
      </c>
      <c r="K43" s="299"/>
      <c r="L43" s="300"/>
      <c r="M43" s="300"/>
      <c r="N43" s="300"/>
      <c r="O43" s="299"/>
      <c r="P43" s="300"/>
      <c r="Q43" s="300"/>
      <c r="R43" s="300"/>
      <c r="S43" s="299"/>
      <c r="T43" s="300"/>
      <c r="U43" s="300"/>
      <c r="V43" s="299"/>
      <c r="W43" s="300"/>
      <c r="X43" s="303"/>
      <c r="Y43" s="303"/>
      <c r="Z43" s="45"/>
      <c r="AA43" s="46"/>
      <c r="AB43" s="93"/>
      <c r="AC43" s="304">
        <f t="shared" si="0"/>
        <v>7</v>
      </c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5">
      <c r="A44" s="294">
        <v>40</v>
      </c>
      <c r="B44" s="295" t="s">
        <v>44</v>
      </c>
      <c r="C44" s="295" t="s">
        <v>310</v>
      </c>
      <c r="D44" s="311">
        <v>91</v>
      </c>
      <c r="E44" s="217" t="s">
        <v>313</v>
      </c>
      <c r="F44" s="306" t="s">
        <v>314</v>
      </c>
      <c r="G44" s="307" t="s">
        <v>34</v>
      </c>
      <c r="H44" s="299"/>
      <c r="I44" s="300"/>
      <c r="J44" s="300"/>
      <c r="K44" s="299"/>
      <c r="L44" s="300"/>
      <c r="M44" s="300"/>
      <c r="N44" s="300"/>
      <c r="O44" s="299"/>
      <c r="P44" s="300"/>
      <c r="Q44" s="300"/>
      <c r="R44" s="300"/>
      <c r="S44" s="301" t="s">
        <v>55</v>
      </c>
      <c r="T44" s="302" t="s">
        <v>70</v>
      </c>
      <c r="U44" s="300">
        <v>2</v>
      </c>
      <c r="V44" s="299"/>
      <c r="W44" s="300"/>
      <c r="X44" s="303"/>
      <c r="Y44" s="303"/>
      <c r="Z44" s="45"/>
      <c r="AA44" s="46"/>
      <c r="AB44" s="93"/>
      <c r="AC44" s="304">
        <f t="shared" si="0"/>
        <v>2</v>
      </c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5">
      <c r="A45" s="294">
        <v>41</v>
      </c>
      <c r="B45" s="295">
        <v>3804</v>
      </c>
      <c r="C45" s="295" t="s">
        <v>88</v>
      </c>
      <c r="D45" s="311">
        <v>44</v>
      </c>
      <c r="E45" s="29" t="s">
        <v>89</v>
      </c>
      <c r="F45" s="306" t="s">
        <v>90</v>
      </c>
      <c r="G45" s="307" t="s">
        <v>9</v>
      </c>
      <c r="H45" s="301" t="s">
        <v>70</v>
      </c>
      <c r="I45" s="302" t="s">
        <v>70</v>
      </c>
      <c r="J45" s="300"/>
      <c r="K45" s="299"/>
      <c r="L45" s="300"/>
      <c r="M45" s="300"/>
      <c r="N45" s="300"/>
      <c r="O45" s="299"/>
      <c r="P45" s="300"/>
      <c r="Q45" s="300"/>
      <c r="R45" s="300"/>
      <c r="S45" s="299"/>
      <c r="T45" s="300"/>
      <c r="U45" s="300"/>
      <c r="V45" s="299"/>
      <c r="W45" s="300"/>
      <c r="X45" s="303"/>
      <c r="Y45" s="303"/>
      <c r="Z45" s="45"/>
      <c r="AA45" s="46"/>
      <c r="AB45" s="93"/>
      <c r="AC45" s="304">
        <f t="shared" si="0"/>
        <v>0</v>
      </c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5">
      <c r="A46" s="294"/>
      <c r="B46" s="296"/>
      <c r="C46" s="296"/>
      <c r="D46" s="311"/>
      <c r="E46" s="29"/>
      <c r="F46" s="306"/>
      <c r="G46" s="307"/>
      <c r="H46" s="299"/>
      <c r="I46" s="300"/>
      <c r="J46" s="300"/>
      <c r="K46" s="299"/>
      <c r="L46" s="300"/>
      <c r="M46" s="300"/>
      <c r="N46" s="300"/>
      <c r="O46" s="299"/>
      <c r="P46" s="300"/>
      <c r="Q46" s="300"/>
      <c r="R46" s="300"/>
      <c r="S46" s="299"/>
      <c r="T46" s="300"/>
      <c r="U46" s="300"/>
      <c r="V46" s="299"/>
      <c r="W46" s="300"/>
      <c r="X46" s="303"/>
      <c r="Y46" s="303"/>
      <c r="Z46" s="45"/>
      <c r="AA46" s="46"/>
      <c r="AB46" s="93"/>
      <c r="AC46" s="304">
        <f t="shared" si="0"/>
        <v>0</v>
      </c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5">
      <c r="A47" s="20"/>
      <c r="B47" s="27"/>
      <c r="C47" s="29"/>
      <c r="D47" s="27"/>
      <c r="E47" s="29"/>
      <c r="F47" s="29"/>
      <c r="G47" s="27"/>
      <c r="H47" s="301"/>
      <c r="I47" s="302"/>
      <c r="J47" s="300"/>
      <c r="K47" s="299"/>
      <c r="L47" s="300"/>
      <c r="M47" s="300"/>
      <c r="N47" s="300"/>
      <c r="O47" s="299"/>
      <c r="P47" s="300"/>
      <c r="Q47" s="300"/>
      <c r="R47" s="300"/>
      <c r="S47" s="299"/>
      <c r="T47" s="300"/>
      <c r="U47" s="300"/>
      <c r="V47" s="299"/>
      <c r="W47" s="300"/>
      <c r="X47" s="303"/>
      <c r="Y47" s="303"/>
      <c r="Z47" s="45"/>
      <c r="AA47" s="46"/>
      <c r="AB47" s="93"/>
      <c r="AC47" s="304">
        <f t="shared" si="0"/>
        <v>0</v>
      </c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5">
      <c r="A48" s="20"/>
      <c r="B48" s="27"/>
      <c r="C48" s="29"/>
      <c r="D48" s="27"/>
      <c r="E48" s="29"/>
      <c r="F48" s="29"/>
      <c r="G48" s="27"/>
      <c r="H48" s="301"/>
      <c r="I48" s="302"/>
      <c r="J48" s="300"/>
      <c r="K48" s="299"/>
      <c r="L48" s="300"/>
      <c r="M48" s="300"/>
      <c r="N48" s="300"/>
      <c r="O48" s="299"/>
      <c r="P48" s="300"/>
      <c r="Q48" s="300"/>
      <c r="R48" s="300"/>
      <c r="S48" s="299"/>
      <c r="T48" s="300"/>
      <c r="U48" s="300"/>
      <c r="V48" s="299"/>
      <c r="W48" s="300"/>
      <c r="X48" s="303"/>
      <c r="Y48" s="303"/>
      <c r="Z48" s="45"/>
      <c r="AA48" s="46"/>
      <c r="AB48" s="93"/>
      <c r="AC48" s="304">
        <f t="shared" si="0"/>
        <v>0</v>
      </c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5">
      <c r="A49" s="20"/>
      <c r="B49" s="27"/>
      <c r="C49" s="29"/>
      <c r="D49" s="27"/>
      <c r="E49" s="29"/>
      <c r="F49" s="29"/>
      <c r="G49" s="27"/>
      <c r="H49" s="299"/>
      <c r="I49" s="300"/>
      <c r="J49" s="300"/>
      <c r="K49" s="299"/>
      <c r="L49" s="300"/>
      <c r="M49" s="300"/>
      <c r="N49" s="300"/>
      <c r="O49" s="299"/>
      <c r="P49" s="300"/>
      <c r="Q49" s="300"/>
      <c r="R49" s="300"/>
      <c r="S49" s="299"/>
      <c r="T49" s="300"/>
      <c r="U49" s="300"/>
      <c r="V49" s="299"/>
      <c r="W49" s="300"/>
      <c r="X49" s="303"/>
      <c r="Y49" s="303"/>
      <c r="Z49" s="45"/>
      <c r="AA49" s="46"/>
      <c r="AB49" s="93"/>
      <c r="AC49" s="304">
        <f t="shared" si="0"/>
        <v>0</v>
      </c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5">
      <c r="A50" s="20"/>
      <c r="B50" s="27"/>
      <c r="C50" s="29"/>
      <c r="D50" s="27"/>
      <c r="E50" s="29"/>
      <c r="F50" s="29"/>
      <c r="G50" s="27"/>
      <c r="H50" s="299"/>
      <c r="I50" s="300"/>
      <c r="J50" s="300"/>
      <c r="K50" s="299"/>
      <c r="L50" s="300"/>
      <c r="M50" s="300"/>
      <c r="N50" s="300"/>
      <c r="O50" s="299"/>
      <c r="P50" s="300"/>
      <c r="Q50" s="300"/>
      <c r="R50" s="300"/>
      <c r="S50" s="299"/>
      <c r="T50" s="300"/>
      <c r="U50" s="300"/>
      <c r="V50" s="299"/>
      <c r="W50" s="300"/>
      <c r="X50" s="303"/>
      <c r="Y50" s="303"/>
      <c r="Z50" s="45"/>
      <c r="AA50" s="46"/>
      <c r="AB50" s="93"/>
      <c r="AC50" s="304">
        <f t="shared" si="0"/>
        <v>0</v>
      </c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5.75" thickBot="1">
      <c r="A51" s="99"/>
      <c r="B51" s="48"/>
      <c r="C51" s="49"/>
      <c r="D51" s="48"/>
      <c r="E51" s="49"/>
      <c r="F51" s="49"/>
      <c r="G51" s="48"/>
      <c r="H51" s="319"/>
      <c r="I51" s="320"/>
      <c r="J51" s="320"/>
      <c r="K51" s="319"/>
      <c r="L51" s="320"/>
      <c r="M51" s="320"/>
      <c r="N51" s="320"/>
      <c r="O51" s="319"/>
      <c r="P51" s="320"/>
      <c r="Q51" s="320"/>
      <c r="R51" s="320"/>
      <c r="S51" s="319"/>
      <c r="T51" s="320"/>
      <c r="U51" s="320"/>
      <c r="V51" s="319"/>
      <c r="W51" s="320"/>
      <c r="X51" s="321"/>
      <c r="Y51" s="321"/>
      <c r="Z51" s="94"/>
      <c r="AA51" s="95"/>
      <c r="AB51" s="96"/>
      <c r="AC51" s="322">
        <f t="shared" si="0"/>
        <v>0</v>
      </c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8:29" s="51" customFormat="1" ht="15"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52"/>
    </row>
    <row r="53" spans="1:52" ht="15">
      <c r="A53"/>
      <c r="B53"/>
      <c r="C53"/>
      <c r="D53"/>
      <c r="E53" s="365" t="s">
        <v>5</v>
      </c>
      <c r="F53" s="365"/>
      <c r="G53" s="365"/>
      <c r="H53" s="365"/>
      <c r="I53" s="365"/>
      <c r="J53" s="365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5">
      <c r="A54"/>
      <c r="B54"/>
      <c r="C54"/>
      <c r="D54"/>
      <c r="E54" s="365"/>
      <c r="F54" s="365"/>
      <c r="G54" s="365"/>
      <c r="H54" s="365"/>
      <c r="I54" s="365"/>
      <c r="J54" s="365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5">
      <c r="A55"/>
      <c r="B55"/>
      <c r="C55"/>
      <c r="D55"/>
      <c r="E55"/>
      <c r="F55"/>
      <c r="G55"/>
      <c r="H55" s="273"/>
      <c r="I55" s="273"/>
      <c r="J55" s="32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5">
      <c r="A56"/>
      <c r="B56"/>
      <c r="C56"/>
      <c r="D56"/>
      <c r="E56"/>
      <c r="F56"/>
      <c r="G56"/>
      <c r="H56" s="273"/>
      <c r="I56" s="273"/>
      <c r="J56" s="32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</sheetData>
  <sheetProtection/>
  <mergeCells count="21">
    <mergeCell ref="H1:AC1"/>
    <mergeCell ref="H3:J3"/>
    <mergeCell ref="K3:N3"/>
    <mergeCell ref="O3:R3"/>
    <mergeCell ref="S3:U3"/>
    <mergeCell ref="V3:Y3"/>
    <mergeCell ref="Z3:AB3"/>
    <mergeCell ref="AC3:AC4"/>
    <mergeCell ref="Z52:AB52"/>
    <mergeCell ref="H4:J4"/>
    <mergeCell ref="K4:N4"/>
    <mergeCell ref="O4:R4"/>
    <mergeCell ref="S4:U4"/>
    <mergeCell ref="V4:Y4"/>
    <mergeCell ref="Z4:AB4"/>
    <mergeCell ref="E53:J54"/>
    <mergeCell ref="H52:J52"/>
    <mergeCell ref="K52:N52"/>
    <mergeCell ref="O52:R52"/>
    <mergeCell ref="S52:U52"/>
    <mergeCell ref="V52:Y5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zoomScale="90" zoomScaleNormal="90" zoomScalePageLayoutView="0" workbookViewId="0" topLeftCell="A1">
      <selection activeCell="E27" sqref="E27"/>
    </sheetView>
  </sheetViews>
  <sheetFormatPr defaultColWidth="9.140625" defaultRowHeight="15"/>
  <cols>
    <col min="1" max="1" width="4.57421875" style="0" customWidth="1"/>
    <col min="2" max="2" width="10.140625" style="0" customWidth="1"/>
    <col min="3" max="3" width="11.421875" style="0" customWidth="1"/>
    <col min="4" max="4" width="19.28125" style="0" customWidth="1"/>
    <col min="5" max="5" width="14.28125" style="0" customWidth="1"/>
    <col min="7" max="7" width="6.7109375" style="0" customWidth="1"/>
    <col min="8" max="8" width="7.140625" style="0" customWidth="1"/>
    <col min="9" max="9" width="6.8515625" style="0" customWidth="1"/>
    <col min="10" max="10" width="7.28125" style="0" customWidth="1"/>
    <col min="11" max="11" width="7.140625" style="0" customWidth="1"/>
    <col min="12" max="12" width="6.57421875" style="0" customWidth="1"/>
    <col min="13" max="13" width="6.7109375" style="0" customWidth="1"/>
    <col min="14" max="15" width="6.57421875" style="0" customWidth="1"/>
  </cols>
  <sheetData>
    <row r="1" spans="3:26" ht="27" customHeight="1">
      <c r="C1" s="30"/>
      <c r="D1" s="30"/>
      <c r="E1" s="30"/>
      <c r="F1" s="378" t="s">
        <v>170</v>
      </c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0"/>
      <c r="Z1" s="30"/>
    </row>
    <row r="2" spans="1:26" ht="20.25" customHeight="1" thickBot="1">
      <c r="A2" s="30"/>
      <c r="B2" s="30"/>
      <c r="C2" s="30"/>
      <c r="D2" s="30"/>
      <c r="E2" s="30"/>
      <c r="F2" s="30"/>
      <c r="G2" s="30"/>
      <c r="H2" s="275"/>
      <c r="I2" s="30"/>
      <c r="J2" s="30"/>
      <c r="K2" s="275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ht="15">
      <c r="A3" s="330"/>
      <c r="B3" s="330"/>
      <c r="C3" s="330"/>
      <c r="D3" s="330"/>
      <c r="E3" s="330"/>
      <c r="F3" s="330"/>
      <c r="G3" s="361" t="s">
        <v>171</v>
      </c>
      <c r="H3" s="362"/>
      <c r="I3" s="361" t="s">
        <v>19</v>
      </c>
      <c r="J3" s="362"/>
      <c r="K3" s="362"/>
      <c r="L3" s="361" t="s">
        <v>151</v>
      </c>
      <c r="M3" s="362"/>
      <c r="N3" s="362"/>
      <c r="O3" s="361" t="s">
        <v>172</v>
      </c>
      <c r="P3" s="362"/>
      <c r="Q3" s="362"/>
      <c r="R3" s="361" t="s">
        <v>173</v>
      </c>
      <c r="S3" s="363"/>
      <c r="T3" s="362" t="s">
        <v>174</v>
      </c>
      <c r="U3" s="362"/>
      <c r="V3" s="362"/>
      <c r="W3" s="361" t="s">
        <v>175</v>
      </c>
      <c r="X3" s="362"/>
      <c r="Y3" s="376" t="s">
        <v>20</v>
      </c>
      <c r="Z3" s="330"/>
      <c r="AA3" s="330"/>
    </row>
    <row r="4" spans="1:27" ht="15.75" thickBot="1">
      <c r="A4" s="330"/>
      <c r="B4" s="330"/>
      <c r="C4" s="330"/>
      <c r="D4" s="330"/>
      <c r="E4" s="330"/>
      <c r="F4" s="330"/>
      <c r="G4" s="372">
        <v>42798</v>
      </c>
      <c r="H4" s="373"/>
      <c r="I4" s="372">
        <v>42854</v>
      </c>
      <c r="J4" s="373"/>
      <c r="K4" s="373"/>
      <c r="L4" s="372">
        <v>42889</v>
      </c>
      <c r="M4" s="373"/>
      <c r="N4" s="373"/>
      <c r="O4" s="372">
        <v>42952</v>
      </c>
      <c r="P4" s="373"/>
      <c r="Q4" s="373"/>
      <c r="R4" s="372">
        <v>42994</v>
      </c>
      <c r="S4" s="374"/>
      <c r="T4" s="373">
        <v>43036</v>
      </c>
      <c r="U4" s="373"/>
      <c r="V4" s="373"/>
      <c r="W4" s="372">
        <v>43071</v>
      </c>
      <c r="X4" s="373"/>
      <c r="Y4" s="377"/>
      <c r="Z4" s="330"/>
      <c r="AA4" s="330"/>
    </row>
    <row r="5" spans="1:27" ht="30.75" thickBot="1">
      <c r="A5" s="340" t="s">
        <v>1</v>
      </c>
      <c r="B5" s="336" t="s">
        <v>21</v>
      </c>
      <c r="C5" s="336" t="s">
        <v>23</v>
      </c>
      <c r="D5" s="336" t="s">
        <v>2</v>
      </c>
      <c r="E5" s="336" t="s">
        <v>24</v>
      </c>
      <c r="F5" s="336" t="s">
        <v>25</v>
      </c>
      <c r="G5" s="337">
        <v>1</v>
      </c>
      <c r="H5" s="335">
        <v>2</v>
      </c>
      <c r="I5" s="347">
        <v>1</v>
      </c>
      <c r="J5" s="335">
        <v>2</v>
      </c>
      <c r="K5" s="335" t="s">
        <v>27</v>
      </c>
      <c r="L5" s="347">
        <v>1</v>
      </c>
      <c r="M5" s="335">
        <v>2</v>
      </c>
      <c r="N5" s="335" t="s">
        <v>27</v>
      </c>
      <c r="O5" s="337">
        <v>1</v>
      </c>
      <c r="P5" s="335">
        <v>2</v>
      </c>
      <c r="Q5" s="335" t="s">
        <v>27</v>
      </c>
      <c r="R5" s="339">
        <v>1</v>
      </c>
      <c r="S5" s="354">
        <v>2</v>
      </c>
      <c r="T5" s="351">
        <v>1</v>
      </c>
      <c r="U5" s="335">
        <v>2</v>
      </c>
      <c r="V5" s="335" t="s">
        <v>27</v>
      </c>
      <c r="W5" s="337">
        <v>1</v>
      </c>
      <c r="X5" s="335">
        <v>2</v>
      </c>
      <c r="Y5" s="377"/>
      <c r="Z5" s="331"/>
      <c r="AA5" s="331"/>
    </row>
    <row r="6" spans="1:27" ht="15">
      <c r="A6" s="350">
        <v>2</v>
      </c>
      <c r="B6" s="342">
        <v>6827</v>
      </c>
      <c r="C6" s="342">
        <v>65</v>
      </c>
      <c r="D6" s="343" t="s">
        <v>178</v>
      </c>
      <c r="E6" s="343" t="s">
        <v>179</v>
      </c>
      <c r="F6" s="342" t="s">
        <v>9</v>
      </c>
      <c r="G6" s="341">
        <v>7</v>
      </c>
      <c r="H6" s="338">
        <v>8</v>
      </c>
      <c r="I6" s="341">
        <v>8</v>
      </c>
      <c r="J6" s="338">
        <v>8</v>
      </c>
      <c r="K6" s="338">
        <v>10</v>
      </c>
      <c r="L6" s="341" t="s">
        <v>12</v>
      </c>
      <c r="M6" s="338">
        <v>9</v>
      </c>
      <c r="N6" s="338">
        <v>10</v>
      </c>
      <c r="O6" s="341">
        <v>9</v>
      </c>
      <c r="P6" s="338">
        <v>9</v>
      </c>
      <c r="Q6" s="338">
        <v>10</v>
      </c>
      <c r="R6" s="341" t="s">
        <v>12</v>
      </c>
      <c r="S6" s="93">
        <v>9</v>
      </c>
      <c r="T6" s="352">
        <v>0</v>
      </c>
      <c r="U6" s="332">
        <v>0</v>
      </c>
      <c r="V6" s="332">
        <v>10</v>
      </c>
      <c r="W6" s="333"/>
      <c r="X6" s="332"/>
      <c r="Y6" s="334">
        <v>107</v>
      </c>
      <c r="Z6" s="330"/>
      <c r="AA6" s="330"/>
    </row>
    <row r="7" spans="1:27" ht="15">
      <c r="A7" s="350">
        <v>1</v>
      </c>
      <c r="B7" s="342">
        <v>5683</v>
      </c>
      <c r="C7" s="342">
        <v>88</v>
      </c>
      <c r="D7" s="343" t="s">
        <v>176</v>
      </c>
      <c r="E7" s="343" t="s">
        <v>177</v>
      </c>
      <c r="F7" s="342" t="s">
        <v>9</v>
      </c>
      <c r="G7" s="341">
        <v>8</v>
      </c>
      <c r="H7" s="338">
        <v>7</v>
      </c>
      <c r="I7" s="341">
        <v>7</v>
      </c>
      <c r="J7" s="338">
        <v>7</v>
      </c>
      <c r="K7" s="338">
        <v>10</v>
      </c>
      <c r="L7" s="341">
        <v>8</v>
      </c>
      <c r="M7" s="338">
        <v>7</v>
      </c>
      <c r="N7" s="338">
        <v>10</v>
      </c>
      <c r="O7" s="341">
        <v>7</v>
      </c>
      <c r="P7" s="338">
        <v>7</v>
      </c>
      <c r="Q7" s="338">
        <v>10</v>
      </c>
      <c r="R7" s="341">
        <v>8</v>
      </c>
      <c r="S7" s="93">
        <v>7</v>
      </c>
      <c r="T7" s="352">
        <v>0</v>
      </c>
      <c r="U7" s="332">
        <v>0</v>
      </c>
      <c r="V7" s="332">
        <v>0</v>
      </c>
      <c r="W7" s="333"/>
      <c r="X7" s="332"/>
      <c r="Y7" s="334">
        <v>103</v>
      </c>
      <c r="Z7" s="330"/>
      <c r="AA7" s="330"/>
    </row>
    <row r="8" spans="1:27" ht="15">
      <c r="A8" s="350">
        <v>4</v>
      </c>
      <c r="B8" s="342">
        <v>4744</v>
      </c>
      <c r="C8" s="342">
        <v>91</v>
      </c>
      <c r="D8" s="343" t="s">
        <v>185</v>
      </c>
      <c r="E8" s="343" t="s">
        <v>186</v>
      </c>
      <c r="F8" s="342" t="s">
        <v>9</v>
      </c>
      <c r="G8" s="341">
        <v>0</v>
      </c>
      <c r="H8" s="338">
        <v>0</v>
      </c>
      <c r="I8" s="341">
        <v>0</v>
      </c>
      <c r="J8" s="338">
        <v>0</v>
      </c>
      <c r="K8" s="338">
        <v>0</v>
      </c>
      <c r="L8" s="341">
        <v>9</v>
      </c>
      <c r="M8" s="338">
        <v>8</v>
      </c>
      <c r="N8" s="338">
        <v>10</v>
      </c>
      <c r="O8" s="341">
        <v>8</v>
      </c>
      <c r="P8" s="338">
        <v>8</v>
      </c>
      <c r="Q8" s="338">
        <v>10</v>
      </c>
      <c r="R8" s="341">
        <v>9</v>
      </c>
      <c r="S8" s="93">
        <v>8</v>
      </c>
      <c r="T8" s="352">
        <v>0</v>
      </c>
      <c r="U8" s="332">
        <v>0</v>
      </c>
      <c r="V8" s="332">
        <v>10</v>
      </c>
      <c r="W8" s="333"/>
      <c r="X8" s="332"/>
      <c r="Y8" s="334">
        <v>80</v>
      </c>
      <c r="Z8" s="330"/>
      <c r="AA8" s="330"/>
    </row>
    <row r="9" spans="1:27" ht="15">
      <c r="A9" s="350">
        <v>3</v>
      </c>
      <c r="B9" s="342">
        <v>1740</v>
      </c>
      <c r="C9" s="342">
        <v>7</v>
      </c>
      <c r="D9" s="343" t="s">
        <v>183</v>
      </c>
      <c r="E9" s="343" t="s">
        <v>184</v>
      </c>
      <c r="F9" s="342" t="s">
        <v>17</v>
      </c>
      <c r="G9" s="341">
        <v>7</v>
      </c>
      <c r="H9" s="338">
        <v>7</v>
      </c>
      <c r="I9" s="341">
        <v>7</v>
      </c>
      <c r="J9" s="338">
        <v>7</v>
      </c>
      <c r="K9" s="338">
        <v>10</v>
      </c>
      <c r="L9" s="341">
        <v>0</v>
      </c>
      <c r="M9" s="338">
        <v>0</v>
      </c>
      <c r="N9" s="338">
        <v>0</v>
      </c>
      <c r="O9" s="341">
        <v>0</v>
      </c>
      <c r="P9" s="338">
        <v>7</v>
      </c>
      <c r="Q9" s="338">
        <v>10</v>
      </c>
      <c r="R9" s="341">
        <v>7</v>
      </c>
      <c r="S9" s="93">
        <v>7</v>
      </c>
      <c r="T9" s="352">
        <v>0</v>
      </c>
      <c r="U9" s="332">
        <v>0</v>
      </c>
      <c r="V9" s="332">
        <v>10</v>
      </c>
      <c r="W9" s="333"/>
      <c r="X9" s="332"/>
      <c r="Y9" s="334">
        <v>79</v>
      </c>
      <c r="Z9" s="330"/>
      <c r="AA9" s="330"/>
    </row>
    <row r="10" spans="1:27" ht="15">
      <c r="A10" s="350">
        <v>5</v>
      </c>
      <c r="B10" s="342">
        <v>5350</v>
      </c>
      <c r="C10" s="342">
        <v>58</v>
      </c>
      <c r="D10" s="343" t="s">
        <v>180</v>
      </c>
      <c r="E10" s="101" t="s">
        <v>181</v>
      </c>
      <c r="F10" s="342" t="s">
        <v>182</v>
      </c>
      <c r="G10" s="341">
        <v>0</v>
      </c>
      <c r="H10" s="338">
        <v>0</v>
      </c>
      <c r="I10" s="341">
        <v>9</v>
      </c>
      <c r="J10" s="338">
        <v>9</v>
      </c>
      <c r="K10" s="338">
        <v>10</v>
      </c>
      <c r="L10" s="341">
        <v>7</v>
      </c>
      <c r="M10" s="338">
        <v>7</v>
      </c>
      <c r="N10" s="338">
        <v>10</v>
      </c>
      <c r="O10" s="341">
        <v>0</v>
      </c>
      <c r="P10" s="338">
        <v>0</v>
      </c>
      <c r="Q10" s="338">
        <v>0</v>
      </c>
      <c r="R10" s="341">
        <v>7</v>
      </c>
      <c r="S10" s="93">
        <v>7</v>
      </c>
      <c r="T10" s="352">
        <v>0</v>
      </c>
      <c r="U10" s="338">
        <v>0</v>
      </c>
      <c r="V10" s="338">
        <v>0</v>
      </c>
      <c r="W10" s="344"/>
      <c r="X10" s="338"/>
      <c r="Y10" s="345">
        <v>66</v>
      </c>
      <c r="Z10" s="346"/>
      <c r="AA10" s="346"/>
    </row>
    <row r="11" spans="1:27" ht="15">
      <c r="A11" s="350">
        <v>6</v>
      </c>
      <c r="B11" s="342">
        <v>6596</v>
      </c>
      <c r="C11" s="342" t="s">
        <v>187</v>
      </c>
      <c r="D11" s="343" t="s">
        <v>188</v>
      </c>
      <c r="E11" s="343" t="s">
        <v>189</v>
      </c>
      <c r="F11" s="342" t="s">
        <v>398</v>
      </c>
      <c r="G11" s="341" t="s">
        <v>12</v>
      </c>
      <c r="H11" s="338" t="s">
        <v>18</v>
      </c>
      <c r="I11" s="341">
        <v>6</v>
      </c>
      <c r="J11" s="338">
        <v>6</v>
      </c>
      <c r="K11" s="338">
        <v>10</v>
      </c>
      <c r="L11" s="341">
        <v>0</v>
      </c>
      <c r="M11" s="338">
        <v>0</v>
      </c>
      <c r="N11" s="338">
        <v>0</v>
      </c>
      <c r="O11" s="341">
        <v>0</v>
      </c>
      <c r="P11" s="338">
        <v>0</v>
      </c>
      <c r="Q11" s="338">
        <v>0</v>
      </c>
      <c r="R11" s="341">
        <v>7</v>
      </c>
      <c r="S11" s="93">
        <v>7</v>
      </c>
      <c r="T11" s="352">
        <v>0</v>
      </c>
      <c r="U11" s="332">
        <v>0</v>
      </c>
      <c r="V11" s="332">
        <v>0</v>
      </c>
      <c r="W11" s="333"/>
      <c r="X11" s="332"/>
      <c r="Y11" s="334">
        <v>36</v>
      </c>
      <c r="Z11" s="353"/>
      <c r="AA11" s="330"/>
    </row>
    <row r="12" spans="1:27" ht="15">
      <c r="A12" s="276">
        <v>7</v>
      </c>
      <c r="B12" s="216">
        <v>4771</v>
      </c>
      <c r="C12" s="216">
        <v>58</v>
      </c>
      <c r="D12" s="101" t="s">
        <v>190</v>
      </c>
      <c r="E12" s="101" t="s">
        <v>181</v>
      </c>
      <c r="F12" s="216" t="s">
        <v>9</v>
      </c>
      <c r="G12" s="349">
        <v>9</v>
      </c>
      <c r="H12" s="348">
        <v>9</v>
      </c>
      <c r="I12" s="349">
        <v>0</v>
      </c>
      <c r="J12" s="348">
        <v>0</v>
      </c>
      <c r="K12" s="348">
        <v>0</v>
      </c>
      <c r="L12" s="349">
        <v>0</v>
      </c>
      <c r="M12" s="348">
        <v>0</v>
      </c>
      <c r="N12" s="348">
        <v>0</v>
      </c>
      <c r="O12" s="349">
        <v>0</v>
      </c>
      <c r="P12" s="348">
        <v>0</v>
      </c>
      <c r="Q12" s="348">
        <v>0</v>
      </c>
      <c r="R12" s="349">
        <v>0</v>
      </c>
      <c r="S12" s="277">
        <v>0</v>
      </c>
      <c r="T12" s="329">
        <v>0</v>
      </c>
      <c r="U12" s="22">
        <v>0</v>
      </c>
      <c r="V12" s="22">
        <v>0</v>
      </c>
      <c r="W12" s="97"/>
      <c r="X12" s="22"/>
      <c r="Y12" s="98">
        <v>18</v>
      </c>
      <c r="Z12" s="330"/>
      <c r="AA12" s="330"/>
    </row>
    <row r="13" spans="1:27" ht="15">
      <c r="A13" s="350">
        <v>8</v>
      </c>
      <c r="B13" s="342">
        <v>4991</v>
      </c>
      <c r="C13" s="342" t="s">
        <v>49</v>
      </c>
      <c r="D13" s="343" t="s">
        <v>191</v>
      </c>
      <c r="E13" s="343" t="s">
        <v>192</v>
      </c>
      <c r="F13" s="342" t="s">
        <v>15</v>
      </c>
      <c r="G13" s="341">
        <v>0</v>
      </c>
      <c r="H13" s="338">
        <v>0</v>
      </c>
      <c r="I13" s="341">
        <v>0</v>
      </c>
      <c r="J13" s="338">
        <v>0</v>
      </c>
      <c r="K13" s="338">
        <v>0</v>
      </c>
      <c r="L13" s="341">
        <v>7</v>
      </c>
      <c r="M13" s="338" t="s">
        <v>18</v>
      </c>
      <c r="N13" s="338">
        <v>10</v>
      </c>
      <c r="O13" s="341">
        <v>0</v>
      </c>
      <c r="P13" s="338">
        <v>0</v>
      </c>
      <c r="Q13" s="338">
        <v>0</v>
      </c>
      <c r="R13" s="341">
        <v>0</v>
      </c>
      <c r="S13" s="93">
        <v>0</v>
      </c>
      <c r="T13" s="352">
        <v>0</v>
      </c>
      <c r="U13" s="332">
        <v>0</v>
      </c>
      <c r="V13" s="332">
        <v>0</v>
      </c>
      <c r="W13" s="333"/>
      <c r="X13" s="332"/>
      <c r="Y13" s="334">
        <v>17</v>
      </c>
      <c r="Z13" s="330"/>
      <c r="AA13" s="330"/>
    </row>
    <row r="14" spans="1:27" ht="15.75" thickBot="1">
      <c r="A14" s="350">
        <v>9</v>
      </c>
      <c r="B14" s="342"/>
      <c r="C14" s="342">
        <v>711</v>
      </c>
      <c r="D14" s="343" t="s">
        <v>289</v>
      </c>
      <c r="E14" s="343" t="s">
        <v>290</v>
      </c>
      <c r="F14" s="342" t="s">
        <v>9</v>
      </c>
      <c r="G14" s="341">
        <v>0</v>
      </c>
      <c r="H14" s="338">
        <v>0</v>
      </c>
      <c r="I14" s="341">
        <v>0</v>
      </c>
      <c r="J14" s="338">
        <v>0</v>
      </c>
      <c r="K14" s="338">
        <v>0</v>
      </c>
      <c r="L14" s="341">
        <v>0</v>
      </c>
      <c r="M14" s="338">
        <v>0</v>
      </c>
      <c r="N14" s="338">
        <v>0</v>
      </c>
      <c r="O14" s="341" t="s">
        <v>12</v>
      </c>
      <c r="P14" s="338" t="s">
        <v>12</v>
      </c>
      <c r="Q14" s="338">
        <v>10</v>
      </c>
      <c r="R14" s="94">
        <v>0</v>
      </c>
      <c r="S14" s="96">
        <v>0</v>
      </c>
      <c r="T14" s="352">
        <v>0</v>
      </c>
      <c r="U14" s="332">
        <v>0</v>
      </c>
      <c r="V14" s="332">
        <v>0</v>
      </c>
      <c r="W14" s="333"/>
      <c r="X14" s="332"/>
      <c r="Y14" s="334">
        <v>10</v>
      </c>
      <c r="Z14" s="330"/>
      <c r="AA14" s="330"/>
    </row>
  </sheetData>
  <sheetProtection/>
  <mergeCells count="16">
    <mergeCell ref="G3:H3"/>
    <mergeCell ref="G4:H4"/>
    <mergeCell ref="L3:N3"/>
    <mergeCell ref="F1:X1"/>
    <mergeCell ref="W3:X3"/>
    <mergeCell ref="L4:N4"/>
    <mergeCell ref="W4:X4"/>
    <mergeCell ref="Y3:Y5"/>
    <mergeCell ref="O3:Q3"/>
    <mergeCell ref="O4:Q4"/>
    <mergeCell ref="I3:K3"/>
    <mergeCell ref="I4:K4"/>
    <mergeCell ref="T3:V3"/>
    <mergeCell ref="T4:V4"/>
    <mergeCell ref="R3:S3"/>
    <mergeCell ref="R4:S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4.57421875" style="0" customWidth="1"/>
    <col min="2" max="2" width="23.8515625" style="0" customWidth="1"/>
    <col min="3" max="3" width="9.140625" style="218" customWidth="1"/>
  </cols>
  <sheetData>
    <row r="1" spans="1:12" ht="27" customHeight="1">
      <c r="A1" s="360" t="s">
        <v>300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20.25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8" ht="15" customHeight="1">
      <c r="A3" s="364"/>
      <c r="B3" s="364"/>
      <c r="C3" s="364"/>
      <c r="D3" s="364"/>
      <c r="E3" s="364"/>
      <c r="F3" s="361" t="s">
        <v>92</v>
      </c>
      <c r="G3" s="362"/>
      <c r="H3" s="361" t="s">
        <v>193</v>
      </c>
      <c r="I3" s="362"/>
      <c r="J3" s="361" t="s">
        <v>94</v>
      </c>
      <c r="K3" s="362"/>
      <c r="L3" s="361" t="s">
        <v>193</v>
      </c>
      <c r="M3" s="362"/>
      <c r="N3" s="361" t="s">
        <v>95</v>
      </c>
      <c r="O3" s="362"/>
      <c r="P3" s="358" t="s">
        <v>422</v>
      </c>
      <c r="Q3" s="485"/>
      <c r="R3" s="485"/>
    </row>
    <row r="4" spans="1:18" ht="15">
      <c r="A4" s="364"/>
      <c r="B4" s="364"/>
      <c r="C4" s="364"/>
      <c r="D4" s="364"/>
      <c r="E4" s="364"/>
      <c r="F4" s="355">
        <v>42854</v>
      </c>
      <c r="G4" s="357"/>
      <c r="H4" s="355">
        <v>42889</v>
      </c>
      <c r="I4" s="357"/>
      <c r="J4" s="355">
        <v>42951</v>
      </c>
      <c r="K4" s="357"/>
      <c r="L4" s="355">
        <v>43006</v>
      </c>
      <c r="M4" s="357"/>
      <c r="N4" s="355">
        <v>43071</v>
      </c>
      <c r="O4" s="356"/>
      <c r="P4" s="359"/>
      <c r="Q4" s="485"/>
      <c r="R4" s="485"/>
    </row>
    <row r="5" spans="1:18" ht="15">
      <c r="A5" s="364"/>
      <c r="B5" s="364"/>
      <c r="C5" s="364"/>
      <c r="D5" s="364"/>
      <c r="E5" s="364"/>
      <c r="F5" s="501"/>
      <c r="G5" s="502"/>
      <c r="H5" s="501"/>
      <c r="I5" s="502"/>
      <c r="J5" s="501"/>
      <c r="K5" s="502"/>
      <c r="L5" s="501"/>
      <c r="M5" s="502"/>
      <c r="N5" s="501"/>
      <c r="O5" s="502"/>
      <c r="P5" s="359"/>
      <c r="Q5" s="485"/>
      <c r="R5" s="485"/>
    </row>
    <row r="6" spans="1:18" ht="15.75" thickBot="1">
      <c r="A6" s="371"/>
      <c r="B6" s="371"/>
      <c r="C6" s="371"/>
      <c r="D6" s="379"/>
      <c r="E6" s="371"/>
      <c r="F6" s="355"/>
      <c r="G6" s="356"/>
      <c r="H6" s="355"/>
      <c r="I6" s="356"/>
      <c r="J6" s="355"/>
      <c r="K6" s="356"/>
      <c r="L6" s="355"/>
      <c r="M6" s="356"/>
      <c r="N6" s="355"/>
      <c r="O6" s="356"/>
      <c r="P6" s="359"/>
      <c r="Q6" s="485"/>
      <c r="R6" s="485"/>
    </row>
    <row r="7" spans="1:18" ht="45.75" thickBot="1">
      <c r="A7" s="491" t="s">
        <v>1</v>
      </c>
      <c r="B7" s="494" t="s">
        <v>2</v>
      </c>
      <c r="C7" s="494" t="s">
        <v>3</v>
      </c>
      <c r="D7" s="509" t="s">
        <v>6</v>
      </c>
      <c r="E7" s="498" t="s">
        <v>4</v>
      </c>
      <c r="F7" s="506">
        <v>1</v>
      </c>
      <c r="G7" s="507">
        <v>2</v>
      </c>
      <c r="H7" s="506">
        <v>1</v>
      </c>
      <c r="I7" s="507">
        <v>2</v>
      </c>
      <c r="J7" s="506">
        <v>1</v>
      </c>
      <c r="K7" s="508">
        <v>2</v>
      </c>
      <c r="L7" s="506">
        <v>1</v>
      </c>
      <c r="M7" s="507">
        <v>2</v>
      </c>
      <c r="N7" s="506">
        <v>1</v>
      </c>
      <c r="O7" s="507">
        <v>2</v>
      </c>
      <c r="P7" s="359"/>
      <c r="Q7" s="486"/>
      <c r="R7" s="486"/>
    </row>
    <row r="8" spans="1:18" ht="15">
      <c r="A8" s="492">
        <v>1</v>
      </c>
      <c r="B8" s="515" t="s">
        <v>195</v>
      </c>
      <c r="C8" s="516">
        <v>3234</v>
      </c>
      <c r="D8" s="517" t="s">
        <v>9</v>
      </c>
      <c r="E8" s="518">
        <v>70</v>
      </c>
      <c r="F8" s="519">
        <v>7</v>
      </c>
      <c r="G8" s="518"/>
      <c r="H8" s="503">
        <v>9</v>
      </c>
      <c r="I8" s="504"/>
      <c r="J8" s="503">
        <v>15</v>
      </c>
      <c r="K8" s="505"/>
      <c r="L8" s="503">
        <v>9</v>
      </c>
      <c r="M8" s="504"/>
      <c r="N8" s="503"/>
      <c r="O8" s="504"/>
      <c r="P8" s="44">
        <v>40</v>
      </c>
      <c r="Q8" s="485"/>
      <c r="R8" s="485"/>
    </row>
    <row r="9" spans="1:18" ht="15">
      <c r="A9" s="492">
        <v>2</v>
      </c>
      <c r="B9" s="515" t="s">
        <v>134</v>
      </c>
      <c r="C9" s="516">
        <v>4754</v>
      </c>
      <c r="D9" s="517" t="s">
        <v>15</v>
      </c>
      <c r="E9" s="518">
        <v>32</v>
      </c>
      <c r="F9" s="519">
        <v>0</v>
      </c>
      <c r="G9" s="518"/>
      <c r="H9" s="496">
        <v>8</v>
      </c>
      <c r="I9" s="499"/>
      <c r="J9" s="496">
        <v>17</v>
      </c>
      <c r="K9" s="488"/>
      <c r="L9" s="496">
        <v>8</v>
      </c>
      <c r="M9" s="499"/>
      <c r="N9" s="496"/>
      <c r="O9" s="499"/>
      <c r="P9" s="334">
        <v>33</v>
      </c>
      <c r="Q9" s="485"/>
      <c r="R9" s="485"/>
    </row>
    <row r="10" spans="1:18" ht="15">
      <c r="A10" s="492">
        <v>3</v>
      </c>
      <c r="B10" s="522" t="s">
        <v>194</v>
      </c>
      <c r="C10" s="523">
        <v>18867</v>
      </c>
      <c r="D10" s="517" t="s">
        <v>118</v>
      </c>
      <c r="E10" s="524">
        <v>39</v>
      </c>
      <c r="F10" s="525">
        <v>8</v>
      </c>
      <c r="G10" s="524"/>
      <c r="H10" s="496">
        <v>10</v>
      </c>
      <c r="I10" s="499"/>
      <c r="J10" s="496" t="s">
        <v>12</v>
      </c>
      <c r="K10" s="488"/>
      <c r="L10" s="496">
        <v>5</v>
      </c>
      <c r="M10" s="499"/>
      <c r="N10" s="496"/>
      <c r="O10" s="499"/>
      <c r="P10" s="334">
        <v>23</v>
      </c>
      <c r="Q10" s="485"/>
      <c r="R10" s="485"/>
    </row>
    <row r="11" spans="1:18" ht="15">
      <c r="A11" s="492">
        <v>4</v>
      </c>
      <c r="B11" s="522" t="s">
        <v>146</v>
      </c>
      <c r="C11" s="523">
        <v>1815</v>
      </c>
      <c r="D11" s="517" t="s">
        <v>9</v>
      </c>
      <c r="E11" s="524">
        <v>62</v>
      </c>
      <c r="F11" s="525">
        <v>9</v>
      </c>
      <c r="G11" s="524"/>
      <c r="H11" s="496">
        <v>0</v>
      </c>
      <c r="I11" s="499"/>
      <c r="J11" s="496">
        <v>13</v>
      </c>
      <c r="K11" s="488"/>
      <c r="L11" s="496" t="s">
        <v>18</v>
      </c>
      <c r="M11" s="499"/>
      <c r="N11" s="496"/>
      <c r="O11" s="499"/>
      <c r="P11" s="334">
        <v>22</v>
      </c>
      <c r="Q11" s="485"/>
      <c r="R11" s="485"/>
    </row>
    <row r="12" spans="1:18" ht="15.75">
      <c r="A12" s="492">
        <v>5</v>
      </c>
      <c r="B12" s="534" t="s">
        <v>197</v>
      </c>
      <c r="C12" s="536">
        <v>6409</v>
      </c>
      <c r="D12" s="514" t="s">
        <v>104</v>
      </c>
      <c r="E12" s="537">
        <v>333</v>
      </c>
      <c r="F12" s="521">
        <v>5</v>
      </c>
      <c r="G12" s="520"/>
      <c r="H12" s="496">
        <v>7</v>
      </c>
      <c r="I12" s="499"/>
      <c r="J12" s="496" t="s">
        <v>18</v>
      </c>
      <c r="K12" s="488"/>
      <c r="L12" s="496">
        <v>7</v>
      </c>
      <c r="M12" s="499"/>
      <c r="N12" s="496"/>
      <c r="O12" s="499"/>
      <c r="P12" s="334">
        <v>19</v>
      </c>
      <c r="Q12" s="485"/>
      <c r="R12" s="485"/>
    </row>
    <row r="13" spans="1:18" ht="15">
      <c r="A13" s="492">
        <v>6</v>
      </c>
      <c r="B13" s="515" t="s">
        <v>196</v>
      </c>
      <c r="C13" s="516">
        <v>6297</v>
      </c>
      <c r="D13" s="517" t="s">
        <v>11</v>
      </c>
      <c r="E13" s="518">
        <v>194</v>
      </c>
      <c r="F13" s="496">
        <v>6</v>
      </c>
      <c r="G13" s="119"/>
      <c r="H13" s="496">
        <v>6</v>
      </c>
      <c r="I13" s="499"/>
      <c r="J13" s="496" t="s">
        <v>12</v>
      </c>
      <c r="K13" s="488"/>
      <c r="L13" s="496">
        <v>6</v>
      </c>
      <c r="M13" s="499"/>
      <c r="N13" s="496"/>
      <c r="O13" s="499"/>
      <c r="P13" s="334">
        <v>18</v>
      </c>
      <c r="Q13" s="485"/>
      <c r="R13" s="485"/>
    </row>
    <row r="14" spans="1:18" ht="15">
      <c r="A14" s="492">
        <v>7</v>
      </c>
      <c r="B14" s="439" t="s">
        <v>292</v>
      </c>
      <c r="C14" s="118"/>
      <c r="D14" s="505" t="s">
        <v>118</v>
      </c>
      <c r="E14" s="504">
        <v>144</v>
      </c>
      <c r="F14" s="503"/>
      <c r="G14" s="504"/>
      <c r="H14" s="496"/>
      <c r="I14" s="499"/>
      <c r="J14" s="496">
        <v>16</v>
      </c>
      <c r="K14" s="488"/>
      <c r="L14" s="496"/>
      <c r="M14" s="499"/>
      <c r="N14" s="496"/>
      <c r="O14" s="499"/>
      <c r="P14" s="334">
        <v>16</v>
      </c>
      <c r="Q14" s="485"/>
      <c r="R14" s="485"/>
    </row>
    <row r="15" spans="1:18" ht="15">
      <c r="A15" s="492">
        <v>8</v>
      </c>
      <c r="B15" s="535" t="s">
        <v>120</v>
      </c>
      <c r="C15" s="510"/>
      <c r="D15" s="488" t="s">
        <v>104</v>
      </c>
      <c r="E15" s="499">
        <v>145</v>
      </c>
      <c r="F15" s="496"/>
      <c r="G15" s="499"/>
      <c r="H15" s="496"/>
      <c r="I15" s="499"/>
      <c r="J15" s="496">
        <v>14</v>
      </c>
      <c r="K15" s="488"/>
      <c r="L15" s="496"/>
      <c r="M15" s="499"/>
      <c r="N15" s="496"/>
      <c r="O15" s="499"/>
      <c r="P15" s="334">
        <v>14</v>
      </c>
      <c r="Q15" s="485"/>
      <c r="R15" s="485"/>
    </row>
    <row r="16" spans="1:18" ht="15">
      <c r="A16" s="492">
        <v>9</v>
      </c>
      <c r="B16" s="495" t="s">
        <v>291</v>
      </c>
      <c r="C16" s="495">
        <v>1162</v>
      </c>
      <c r="D16" s="488" t="s">
        <v>104</v>
      </c>
      <c r="E16" s="499">
        <v>10</v>
      </c>
      <c r="F16" s="496"/>
      <c r="G16" s="499"/>
      <c r="H16" s="496"/>
      <c r="I16" s="499"/>
      <c r="J16" s="496">
        <v>12</v>
      </c>
      <c r="K16" s="488"/>
      <c r="L16" s="496"/>
      <c r="M16" s="499"/>
      <c r="N16" s="496"/>
      <c r="O16" s="499"/>
      <c r="P16" s="334">
        <v>12</v>
      </c>
      <c r="Q16" s="485"/>
      <c r="R16" s="485"/>
    </row>
    <row r="17" spans="1:18" ht="15">
      <c r="A17" s="492">
        <v>10</v>
      </c>
      <c r="B17" s="495" t="s">
        <v>257</v>
      </c>
      <c r="C17" s="484"/>
      <c r="D17" s="488" t="s">
        <v>118</v>
      </c>
      <c r="E17" s="119">
        <v>15</v>
      </c>
      <c r="F17" s="532"/>
      <c r="G17" s="533"/>
      <c r="H17" s="532"/>
      <c r="I17" s="533"/>
      <c r="J17" s="532">
        <v>11</v>
      </c>
      <c r="K17" s="488"/>
      <c r="L17" s="496"/>
      <c r="M17" s="499"/>
      <c r="N17" s="496"/>
      <c r="O17" s="499"/>
      <c r="P17" s="334">
        <v>11</v>
      </c>
      <c r="Q17" s="440"/>
      <c r="R17" s="440"/>
    </row>
    <row r="18" spans="1:18" ht="15">
      <c r="A18" s="492">
        <v>11</v>
      </c>
      <c r="B18" s="120" t="s">
        <v>198</v>
      </c>
      <c r="C18" s="113">
        <v>4771</v>
      </c>
      <c r="D18" s="114" t="s">
        <v>104</v>
      </c>
      <c r="E18" s="115">
        <v>57</v>
      </c>
      <c r="F18" s="519">
        <v>4</v>
      </c>
      <c r="G18" s="518"/>
      <c r="H18" s="496">
        <v>4</v>
      </c>
      <c r="I18" s="499"/>
      <c r="J18" s="496" t="s">
        <v>18</v>
      </c>
      <c r="K18" s="488"/>
      <c r="L18" s="496"/>
      <c r="M18" s="499"/>
      <c r="N18" s="496"/>
      <c r="O18" s="499"/>
      <c r="P18" s="334">
        <v>8</v>
      </c>
      <c r="Q18" s="440"/>
      <c r="R18" s="440"/>
    </row>
    <row r="19" spans="1:18" ht="15.75">
      <c r="A19" s="492">
        <v>12</v>
      </c>
      <c r="B19" s="530" t="s">
        <v>130</v>
      </c>
      <c r="C19" s="511">
        <v>2577</v>
      </c>
      <c r="D19" s="512" t="s">
        <v>17</v>
      </c>
      <c r="E19" s="513">
        <v>5</v>
      </c>
      <c r="F19" s="496">
        <v>3</v>
      </c>
      <c r="G19" s="499"/>
      <c r="H19" s="496">
        <v>2</v>
      </c>
      <c r="I19" s="499"/>
      <c r="J19" s="496" t="s">
        <v>12</v>
      </c>
      <c r="K19" s="488"/>
      <c r="L19" s="496" t="s">
        <v>12</v>
      </c>
      <c r="M19" s="499"/>
      <c r="N19" s="496"/>
      <c r="O19" s="499"/>
      <c r="P19" s="334">
        <v>5</v>
      </c>
      <c r="Q19" s="440"/>
      <c r="R19" s="440"/>
    </row>
    <row r="20" spans="1:18" ht="15">
      <c r="A20" s="492">
        <v>13</v>
      </c>
      <c r="B20" s="495" t="s">
        <v>145</v>
      </c>
      <c r="C20" s="510"/>
      <c r="D20" s="488" t="s">
        <v>9</v>
      </c>
      <c r="E20" s="499">
        <v>225</v>
      </c>
      <c r="F20" s="496">
        <v>0</v>
      </c>
      <c r="G20" s="499"/>
      <c r="H20" s="496">
        <v>5</v>
      </c>
      <c r="I20" s="499"/>
      <c r="J20" s="496"/>
      <c r="K20" s="488"/>
      <c r="L20" s="496" t="s">
        <v>12</v>
      </c>
      <c r="M20" s="499"/>
      <c r="N20" s="496"/>
      <c r="O20" s="499"/>
      <c r="P20" s="334">
        <v>5</v>
      </c>
      <c r="Q20" s="440"/>
      <c r="R20" s="440"/>
    </row>
    <row r="21" spans="1:18" ht="15">
      <c r="A21" s="492">
        <v>14</v>
      </c>
      <c r="B21" s="495" t="s">
        <v>199</v>
      </c>
      <c r="C21" s="510"/>
      <c r="D21" s="488" t="s">
        <v>11</v>
      </c>
      <c r="E21" s="499">
        <v>77</v>
      </c>
      <c r="F21" s="496"/>
      <c r="G21" s="499"/>
      <c r="H21" s="496">
        <v>3</v>
      </c>
      <c r="I21" s="499"/>
      <c r="J21" s="496"/>
      <c r="K21" s="488"/>
      <c r="L21" s="496" t="s">
        <v>18</v>
      </c>
      <c r="M21" s="499"/>
      <c r="N21" s="496"/>
      <c r="O21" s="499"/>
      <c r="P21" s="334">
        <v>3</v>
      </c>
      <c r="Q21" s="440"/>
      <c r="R21" s="440"/>
    </row>
    <row r="22" spans="1:18" ht="15">
      <c r="A22" s="492">
        <v>15</v>
      </c>
      <c r="B22" s="495" t="s">
        <v>200</v>
      </c>
      <c r="C22" s="510"/>
      <c r="D22" s="488" t="s">
        <v>17</v>
      </c>
      <c r="E22" s="499">
        <v>5</v>
      </c>
      <c r="F22" s="496"/>
      <c r="G22" s="499"/>
      <c r="H22" s="496">
        <v>2</v>
      </c>
      <c r="I22" s="499"/>
      <c r="J22" s="496"/>
      <c r="K22" s="488"/>
      <c r="L22" s="496"/>
      <c r="M22" s="499"/>
      <c r="N22" s="496"/>
      <c r="O22" s="499"/>
      <c r="P22" s="334">
        <v>2</v>
      </c>
      <c r="Q22" s="440"/>
      <c r="R22" s="440"/>
    </row>
    <row r="23" spans="1:18" ht="15">
      <c r="A23" s="526">
        <v>16</v>
      </c>
      <c r="B23" s="522" t="s">
        <v>201</v>
      </c>
      <c r="C23" s="523"/>
      <c r="D23" s="531" t="s">
        <v>15</v>
      </c>
      <c r="E23" s="524">
        <v>32</v>
      </c>
      <c r="F23" s="525">
        <v>0</v>
      </c>
      <c r="G23" s="524"/>
      <c r="H23" s="521">
        <v>0</v>
      </c>
      <c r="I23" s="520"/>
      <c r="J23" s="521" t="s">
        <v>18</v>
      </c>
      <c r="K23" s="527"/>
      <c r="L23" s="521"/>
      <c r="M23" s="520"/>
      <c r="N23" s="521"/>
      <c r="O23" s="520"/>
      <c r="P23" s="334">
        <v>0</v>
      </c>
      <c r="Q23" s="440"/>
      <c r="R23" s="440"/>
    </row>
    <row r="24" spans="1:18" ht="15.75" thickBot="1">
      <c r="A24" s="528">
        <v>17</v>
      </c>
      <c r="B24" s="529" t="s">
        <v>202</v>
      </c>
      <c r="C24" s="493">
        <v>2335</v>
      </c>
      <c r="D24" s="493" t="s">
        <v>118</v>
      </c>
      <c r="E24" s="493">
        <v>27</v>
      </c>
      <c r="F24" s="493">
        <v>0</v>
      </c>
      <c r="G24" s="493"/>
      <c r="H24" s="493">
        <v>0</v>
      </c>
      <c r="I24" s="493"/>
      <c r="J24" s="493"/>
      <c r="K24" s="493"/>
      <c r="L24" s="497"/>
      <c r="M24" s="500"/>
      <c r="N24" s="497"/>
      <c r="O24" s="500"/>
      <c r="P24" s="50">
        <v>0</v>
      </c>
      <c r="Q24" s="440"/>
      <c r="R24" s="440"/>
    </row>
    <row r="25" spans="1:18" ht="15">
      <c r="A25" s="487"/>
      <c r="B25" s="487"/>
      <c r="C25" s="487"/>
      <c r="D25" s="487"/>
      <c r="E25" s="487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489" t="e">
        <v>#DIV/0!</v>
      </c>
      <c r="Q25" s="440"/>
      <c r="R25" s="440"/>
    </row>
    <row r="26" spans="1:18" ht="15">
      <c r="A26" s="485"/>
      <c r="B26" s="365" t="s">
        <v>5</v>
      </c>
      <c r="C26" s="365"/>
      <c r="D26" s="365"/>
      <c r="E26" s="365"/>
      <c r="F26" s="365"/>
      <c r="G26" s="365"/>
      <c r="H26" s="490"/>
      <c r="I26" s="490"/>
      <c r="J26" s="490"/>
      <c r="K26" s="490"/>
      <c r="L26" s="490"/>
      <c r="M26" s="490"/>
      <c r="N26" s="490"/>
      <c r="O26" s="490"/>
      <c r="P26" s="485"/>
      <c r="Q26" s="440"/>
      <c r="R26" s="440"/>
    </row>
    <row r="27" spans="1:18" ht="15">
      <c r="A27" s="485"/>
      <c r="B27" s="365"/>
      <c r="C27" s="365"/>
      <c r="D27" s="365"/>
      <c r="E27" s="365"/>
      <c r="F27" s="365"/>
      <c r="G27" s="365"/>
      <c r="H27" s="490"/>
      <c r="I27" s="490"/>
      <c r="J27" s="490"/>
      <c r="K27" s="490"/>
      <c r="L27" s="490"/>
      <c r="M27" s="490"/>
      <c r="N27" s="490"/>
      <c r="O27" s="490"/>
      <c r="P27" s="485"/>
      <c r="Q27" s="440"/>
      <c r="R27" s="440"/>
    </row>
  </sheetData>
  <sheetProtection/>
  <mergeCells count="24">
    <mergeCell ref="B26:G27"/>
    <mergeCell ref="L25:M25"/>
    <mergeCell ref="N3:O3"/>
    <mergeCell ref="N6:O6"/>
    <mergeCell ref="N25:O25"/>
    <mergeCell ref="J25:K25"/>
    <mergeCell ref="A3:E6"/>
    <mergeCell ref="F4:G4"/>
    <mergeCell ref="H4:I4"/>
    <mergeCell ref="J4:K4"/>
    <mergeCell ref="L4:M4"/>
    <mergeCell ref="N4:O4"/>
    <mergeCell ref="P3:P7"/>
    <mergeCell ref="F25:G25"/>
    <mergeCell ref="F3:G3"/>
    <mergeCell ref="F6:G6"/>
    <mergeCell ref="H3:I3"/>
    <mergeCell ref="H6:I6"/>
    <mergeCell ref="H25:I25"/>
    <mergeCell ref="J3:K3"/>
    <mergeCell ref="J6:K6"/>
    <mergeCell ref="L3:M3"/>
    <mergeCell ref="L6:M6"/>
    <mergeCell ref="A1:L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140625" style="0" customWidth="1"/>
    <col min="2" max="2" width="17.421875" style="0" customWidth="1"/>
    <col min="12" max="15" width="6.7109375" style="0" customWidth="1"/>
    <col min="16" max="16" width="9.00390625" style="0" customWidth="1"/>
    <col min="17" max="18" width="6.7109375" style="0" customWidth="1"/>
  </cols>
  <sheetData>
    <row r="1" spans="1:18" ht="23.25">
      <c r="A1" s="360" t="s">
        <v>203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445"/>
      <c r="R1" s="445"/>
    </row>
    <row r="2" spans="1:18" ht="24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445"/>
      <c r="R2" s="445"/>
    </row>
    <row r="3" spans="1:18" ht="15" customHeight="1">
      <c r="A3" s="364"/>
      <c r="B3" s="364"/>
      <c r="C3" s="364"/>
      <c r="D3" s="364"/>
      <c r="E3" s="364"/>
      <c r="F3" s="361" t="s">
        <v>92</v>
      </c>
      <c r="G3" s="363"/>
      <c r="H3" s="361" t="s">
        <v>193</v>
      </c>
      <c r="I3" s="362"/>
      <c r="J3" s="361" t="s">
        <v>94</v>
      </c>
      <c r="K3" s="362"/>
      <c r="L3" s="361" t="s">
        <v>193</v>
      </c>
      <c r="M3" s="362"/>
      <c r="N3" s="361" t="s">
        <v>95</v>
      </c>
      <c r="O3" s="362"/>
      <c r="P3" s="358" t="s">
        <v>212</v>
      </c>
      <c r="Q3" s="440"/>
      <c r="R3" s="440"/>
    </row>
    <row r="4" spans="1:18" ht="15.75" thickBot="1">
      <c r="A4" s="364"/>
      <c r="B4" s="364"/>
      <c r="C4" s="364"/>
      <c r="D4" s="364"/>
      <c r="E4" s="364"/>
      <c r="F4" s="355">
        <v>42854</v>
      </c>
      <c r="G4" s="357"/>
      <c r="H4" s="355">
        <v>42854</v>
      </c>
      <c r="I4" s="357"/>
      <c r="J4" s="355">
        <v>42952</v>
      </c>
      <c r="K4" s="357"/>
      <c r="L4" s="355">
        <v>43036</v>
      </c>
      <c r="M4" s="357"/>
      <c r="N4" s="355">
        <v>43071</v>
      </c>
      <c r="O4" s="357"/>
      <c r="P4" s="359"/>
      <c r="Q4" s="440"/>
      <c r="R4" s="440"/>
    </row>
    <row r="5" spans="1:18" ht="67.5" customHeight="1" thickBot="1">
      <c r="A5" s="449" t="s">
        <v>1</v>
      </c>
      <c r="B5" s="453" t="s">
        <v>2</v>
      </c>
      <c r="C5" s="453" t="s">
        <v>3</v>
      </c>
      <c r="D5" s="471" t="s">
        <v>6</v>
      </c>
      <c r="E5" s="458" t="s">
        <v>4</v>
      </c>
      <c r="F5" s="466">
        <v>1</v>
      </c>
      <c r="G5" s="468" t="s">
        <v>27</v>
      </c>
      <c r="H5" s="466">
        <v>1</v>
      </c>
      <c r="I5" s="467" t="s">
        <v>27</v>
      </c>
      <c r="J5" s="466">
        <v>1</v>
      </c>
      <c r="K5" s="469" t="s">
        <v>27</v>
      </c>
      <c r="L5" s="466">
        <v>1</v>
      </c>
      <c r="M5" s="467" t="s">
        <v>27</v>
      </c>
      <c r="N5" s="466">
        <v>1</v>
      </c>
      <c r="O5" s="467">
        <v>2</v>
      </c>
      <c r="P5" s="359"/>
      <c r="Q5" s="441"/>
      <c r="R5" s="441"/>
    </row>
    <row r="6" spans="1:18" ht="15">
      <c r="A6" s="450">
        <v>1</v>
      </c>
      <c r="B6" s="473" t="s">
        <v>195</v>
      </c>
      <c r="C6" s="474">
        <v>3234</v>
      </c>
      <c r="D6" s="475" t="s">
        <v>9</v>
      </c>
      <c r="E6" s="476">
        <v>70</v>
      </c>
      <c r="F6" s="477">
        <v>10</v>
      </c>
      <c r="G6" s="478">
        <v>10</v>
      </c>
      <c r="H6" s="462">
        <v>5</v>
      </c>
      <c r="I6" s="463">
        <v>10</v>
      </c>
      <c r="J6" s="462">
        <v>7</v>
      </c>
      <c r="K6" s="465">
        <v>10</v>
      </c>
      <c r="L6" s="462">
        <v>10</v>
      </c>
      <c r="M6" s="463">
        <v>10</v>
      </c>
      <c r="N6" s="462"/>
      <c r="O6" s="463"/>
      <c r="P6" s="44">
        <v>72</v>
      </c>
      <c r="Q6" s="440"/>
      <c r="R6" s="440"/>
    </row>
    <row r="7" spans="1:18" ht="15">
      <c r="A7" s="450">
        <v>2</v>
      </c>
      <c r="B7" s="473" t="s">
        <v>194</v>
      </c>
      <c r="C7" s="474">
        <v>18867</v>
      </c>
      <c r="D7" s="475" t="s">
        <v>294</v>
      </c>
      <c r="E7" s="476">
        <v>39</v>
      </c>
      <c r="F7" s="477">
        <v>14</v>
      </c>
      <c r="G7" s="478">
        <v>10</v>
      </c>
      <c r="H7" s="456">
        <v>8</v>
      </c>
      <c r="I7" s="460">
        <v>10</v>
      </c>
      <c r="J7" s="456" t="s">
        <v>12</v>
      </c>
      <c r="K7" s="443">
        <v>10</v>
      </c>
      <c r="L7" s="456">
        <v>7</v>
      </c>
      <c r="M7" s="460">
        <v>10</v>
      </c>
      <c r="N7" s="456"/>
      <c r="O7" s="460"/>
      <c r="P7" s="334">
        <v>69</v>
      </c>
      <c r="Q7" s="440"/>
      <c r="R7" s="440"/>
    </row>
    <row r="8" spans="1:18" ht="15">
      <c r="A8" s="450">
        <v>3</v>
      </c>
      <c r="B8" s="479" t="s">
        <v>146</v>
      </c>
      <c r="C8" s="480">
        <v>1815</v>
      </c>
      <c r="D8" s="475" t="s">
        <v>293</v>
      </c>
      <c r="E8" s="481">
        <v>62</v>
      </c>
      <c r="F8" s="482">
        <v>16</v>
      </c>
      <c r="G8" s="483">
        <v>10</v>
      </c>
      <c r="H8" s="456">
        <v>0</v>
      </c>
      <c r="I8" s="460">
        <v>10</v>
      </c>
      <c r="J8" s="456">
        <v>10</v>
      </c>
      <c r="K8" s="443">
        <v>10</v>
      </c>
      <c r="L8" s="456" t="s">
        <v>18</v>
      </c>
      <c r="M8" s="460">
        <v>10</v>
      </c>
      <c r="N8" s="456"/>
      <c r="O8" s="460"/>
      <c r="P8" s="334">
        <v>66</v>
      </c>
      <c r="Q8" s="440"/>
      <c r="R8" s="440"/>
    </row>
    <row r="9" spans="1:18" ht="15">
      <c r="A9" s="450">
        <v>4</v>
      </c>
      <c r="B9" s="479" t="s">
        <v>134</v>
      </c>
      <c r="C9" s="480">
        <v>4754</v>
      </c>
      <c r="D9" s="475" t="s">
        <v>15</v>
      </c>
      <c r="E9" s="481">
        <v>32</v>
      </c>
      <c r="F9" s="482" t="s">
        <v>12</v>
      </c>
      <c r="G9" s="483">
        <v>10</v>
      </c>
      <c r="H9" s="456">
        <v>5</v>
      </c>
      <c r="I9" s="460">
        <v>10</v>
      </c>
      <c r="J9" s="456">
        <v>8</v>
      </c>
      <c r="K9" s="443">
        <v>10</v>
      </c>
      <c r="L9" s="456">
        <v>7</v>
      </c>
      <c r="M9" s="460">
        <v>10</v>
      </c>
      <c r="N9" s="456"/>
      <c r="O9" s="460"/>
      <c r="P9" s="334">
        <v>60</v>
      </c>
      <c r="Q9" s="440"/>
      <c r="R9" s="440"/>
    </row>
    <row r="10" spans="1:18" ht="15">
      <c r="A10" s="450">
        <v>5</v>
      </c>
      <c r="B10" s="479" t="s">
        <v>198</v>
      </c>
      <c r="C10" s="480">
        <v>4771</v>
      </c>
      <c r="D10" s="475" t="s">
        <v>295</v>
      </c>
      <c r="E10" s="481">
        <v>57</v>
      </c>
      <c r="F10" s="482">
        <v>14</v>
      </c>
      <c r="G10" s="483">
        <v>10</v>
      </c>
      <c r="H10" s="456">
        <v>7</v>
      </c>
      <c r="I10" s="460">
        <v>10</v>
      </c>
      <c r="J10" s="456"/>
      <c r="K10" s="443"/>
      <c r="L10" s="456"/>
      <c r="M10" s="460"/>
      <c r="N10" s="456"/>
      <c r="O10" s="460"/>
      <c r="P10" s="334">
        <v>41</v>
      </c>
      <c r="Q10" s="440"/>
      <c r="R10" s="440"/>
    </row>
    <row r="11" spans="1:18" ht="15">
      <c r="A11" s="450">
        <v>6</v>
      </c>
      <c r="B11" s="454" t="s">
        <v>145</v>
      </c>
      <c r="C11" s="472"/>
      <c r="D11" s="443" t="s">
        <v>9</v>
      </c>
      <c r="E11" s="460">
        <v>225</v>
      </c>
      <c r="F11" s="456">
        <v>0</v>
      </c>
      <c r="G11" s="447">
        <v>0</v>
      </c>
      <c r="H11" s="456">
        <v>8</v>
      </c>
      <c r="I11" s="460">
        <v>10</v>
      </c>
      <c r="J11" s="456"/>
      <c r="K11" s="443"/>
      <c r="L11" s="456" t="s">
        <v>12</v>
      </c>
      <c r="M11" s="460">
        <v>10</v>
      </c>
      <c r="N11" s="456"/>
      <c r="O11" s="460"/>
      <c r="P11" s="334">
        <v>28</v>
      </c>
      <c r="Q11" s="440"/>
      <c r="R11" s="440"/>
    </row>
    <row r="12" spans="1:18" ht="15">
      <c r="A12" s="450">
        <v>7</v>
      </c>
      <c r="B12" s="117" t="s">
        <v>296</v>
      </c>
      <c r="C12" s="118"/>
      <c r="D12" s="465" t="s">
        <v>104</v>
      </c>
      <c r="E12" s="463">
        <v>145</v>
      </c>
      <c r="F12" s="462"/>
      <c r="G12" s="464"/>
      <c r="H12" s="456"/>
      <c r="I12" s="460"/>
      <c r="J12" s="456">
        <v>9</v>
      </c>
      <c r="K12" s="443">
        <v>10</v>
      </c>
      <c r="L12" s="456"/>
      <c r="M12" s="460"/>
      <c r="N12" s="456"/>
      <c r="O12" s="460"/>
      <c r="P12" s="334">
        <v>19</v>
      </c>
      <c r="Q12" s="440"/>
      <c r="R12" s="440"/>
    </row>
    <row r="13" spans="1:18" ht="15">
      <c r="A13" s="450">
        <v>8</v>
      </c>
      <c r="B13" s="454" t="s">
        <v>421</v>
      </c>
      <c r="C13" s="472"/>
      <c r="D13" s="443" t="s">
        <v>15</v>
      </c>
      <c r="E13" s="460">
        <v>32</v>
      </c>
      <c r="F13" s="456"/>
      <c r="G13" s="447"/>
      <c r="H13" s="456"/>
      <c r="I13" s="460"/>
      <c r="J13" s="456"/>
      <c r="K13" s="443"/>
      <c r="L13" s="456">
        <v>7</v>
      </c>
      <c r="M13" s="460">
        <v>10</v>
      </c>
      <c r="N13" s="456"/>
      <c r="O13" s="460"/>
      <c r="P13" s="334">
        <v>17</v>
      </c>
      <c r="Q13" s="440"/>
      <c r="R13" s="440"/>
    </row>
    <row r="14" spans="1:18" ht="15">
      <c r="A14" s="450">
        <v>9</v>
      </c>
      <c r="B14" s="454" t="s">
        <v>257</v>
      </c>
      <c r="C14" s="472">
        <v>3018</v>
      </c>
      <c r="D14" s="443" t="s">
        <v>118</v>
      </c>
      <c r="E14" s="460">
        <v>15</v>
      </c>
      <c r="F14" s="456"/>
      <c r="G14" s="447"/>
      <c r="H14" s="456"/>
      <c r="I14" s="460"/>
      <c r="J14" s="456">
        <v>7</v>
      </c>
      <c r="K14" s="443">
        <v>10</v>
      </c>
      <c r="L14" s="456"/>
      <c r="M14" s="460"/>
      <c r="N14" s="456"/>
      <c r="O14" s="460"/>
      <c r="P14" s="334">
        <v>17</v>
      </c>
      <c r="Q14" s="440"/>
      <c r="R14" s="440"/>
    </row>
    <row r="15" spans="1:18" ht="15">
      <c r="A15" s="450">
        <v>10</v>
      </c>
      <c r="B15" s="454" t="s">
        <v>297</v>
      </c>
      <c r="C15" s="472"/>
      <c r="D15" s="443" t="s">
        <v>104</v>
      </c>
      <c r="E15" s="460">
        <v>74</v>
      </c>
      <c r="F15" s="456"/>
      <c r="G15" s="447"/>
      <c r="H15" s="456"/>
      <c r="I15" s="460"/>
      <c r="J15" s="456" t="s">
        <v>18</v>
      </c>
      <c r="K15" s="443">
        <v>10</v>
      </c>
      <c r="L15" s="456"/>
      <c r="M15" s="460"/>
      <c r="N15" s="456"/>
      <c r="O15" s="460"/>
      <c r="P15" s="334">
        <v>10</v>
      </c>
      <c r="Q15" s="388"/>
      <c r="R15" s="388"/>
    </row>
    <row r="16" spans="1:18" ht="15">
      <c r="A16" s="450">
        <v>11</v>
      </c>
      <c r="B16" s="454" t="s">
        <v>299</v>
      </c>
      <c r="C16" s="472"/>
      <c r="D16" s="443" t="s">
        <v>15</v>
      </c>
      <c r="E16" s="460">
        <v>140</v>
      </c>
      <c r="F16" s="456"/>
      <c r="G16" s="447"/>
      <c r="H16" s="456"/>
      <c r="I16" s="460"/>
      <c r="J16" s="456" t="s">
        <v>18</v>
      </c>
      <c r="K16" s="443">
        <v>10</v>
      </c>
      <c r="L16" s="456"/>
      <c r="M16" s="460"/>
      <c r="N16" s="456"/>
      <c r="O16" s="460"/>
      <c r="P16" s="334">
        <v>10</v>
      </c>
      <c r="Q16" s="388"/>
      <c r="R16" s="388"/>
    </row>
    <row r="17" spans="1:18" ht="15">
      <c r="A17" s="450">
        <v>12</v>
      </c>
      <c r="B17" s="473" t="s">
        <v>201</v>
      </c>
      <c r="C17" s="474"/>
      <c r="D17" s="475" t="s">
        <v>15</v>
      </c>
      <c r="E17" s="476">
        <v>32</v>
      </c>
      <c r="F17" s="477" t="s">
        <v>12</v>
      </c>
      <c r="G17" s="478">
        <v>10</v>
      </c>
      <c r="H17" s="456">
        <v>0</v>
      </c>
      <c r="I17" s="460">
        <v>0</v>
      </c>
      <c r="J17" s="456"/>
      <c r="K17" s="443"/>
      <c r="L17" s="456"/>
      <c r="M17" s="460"/>
      <c r="N17" s="456"/>
      <c r="O17" s="460"/>
      <c r="P17" s="334">
        <v>10</v>
      </c>
      <c r="Q17" s="388"/>
      <c r="R17" s="388"/>
    </row>
    <row r="18" spans="1:18" ht="15">
      <c r="A18" s="450">
        <v>13</v>
      </c>
      <c r="B18" s="454" t="s">
        <v>298</v>
      </c>
      <c r="C18" s="472">
        <v>4741</v>
      </c>
      <c r="D18" s="443" t="s">
        <v>9</v>
      </c>
      <c r="E18" s="460">
        <v>91</v>
      </c>
      <c r="F18" s="456"/>
      <c r="G18" s="447"/>
      <c r="H18" s="456"/>
      <c r="I18" s="460"/>
      <c r="J18" s="456" t="s">
        <v>18</v>
      </c>
      <c r="K18" s="443">
        <v>10</v>
      </c>
      <c r="L18" s="456"/>
      <c r="M18" s="460"/>
      <c r="N18" s="456"/>
      <c r="O18" s="460"/>
      <c r="P18" s="334">
        <v>10</v>
      </c>
      <c r="Q18" s="388"/>
      <c r="R18" s="388"/>
    </row>
    <row r="19" spans="1:18" ht="15">
      <c r="A19" s="450">
        <v>14</v>
      </c>
      <c r="B19" s="454"/>
      <c r="C19" s="472"/>
      <c r="D19" s="443"/>
      <c r="E19" s="460"/>
      <c r="F19" s="456"/>
      <c r="G19" s="447"/>
      <c r="H19" s="456"/>
      <c r="I19" s="460"/>
      <c r="J19" s="456"/>
      <c r="K19" s="443"/>
      <c r="L19" s="456"/>
      <c r="M19" s="460"/>
      <c r="N19" s="456"/>
      <c r="O19" s="460"/>
      <c r="P19" s="334">
        <v>0</v>
      </c>
      <c r="Q19" s="388"/>
      <c r="R19" s="388"/>
    </row>
    <row r="20" spans="1:18" ht="15">
      <c r="A20" s="450">
        <v>15</v>
      </c>
      <c r="B20" s="454"/>
      <c r="C20" s="472"/>
      <c r="D20" s="443"/>
      <c r="E20" s="460"/>
      <c r="F20" s="456"/>
      <c r="G20" s="447"/>
      <c r="H20" s="456"/>
      <c r="I20" s="460"/>
      <c r="J20" s="456"/>
      <c r="K20" s="443"/>
      <c r="L20" s="456"/>
      <c r="M20" s="460"/>
      <c r="N20" s="456"/>
      <c r="O20" s="460"/>
      <c r="P20" s="334">
        <v>0</v>
      </c>
      <c r="Q20" s="388"/>
      <c r="R20" s="388"/>
    </row>
    <row r="21" spans="1:18" ht="15.75" thickBot="1">
      <c r="A21" s="451">
        <v>16</v>
      </c>
      <c r="B21" s="455"/>
      <c r="C21" s="455"/>
      <c r="D21" s="470"/>
      <c r="E21" s="459"/>
      <c r="F21" s="457"/>
      <c r="G21" s="448"/>
      <c r="H21" s="457"/>
      <c r="I21" s="461"/>
      <c r="J21" s="457"/>
      <c r="K21" s="452"/>
      <c r="L21" s="457"/>
      <c r="M21" s="461"/>
      <c r="N21" s="457"/>
      <c r="O21" s="461"/>
      <c r="P21" s="50">
        <v>0</v>
      </c>
      <c r="Q21" s="388"/>
      <c r="R21" s="388"/>
    </row>
    <row r="22" spans="1:18" ht="15">
      <c r="A22" s="442"/>
      <c r="B22" s="442"/>
      <c r="C22" s="442"/>
      <c r="D22" s="442"/>
      <c r="E22" s="442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444" t="e">
        <v>#DIV/0!</v>
      </c>
      <c r="Q22" s="388"/>
      <c r="R22" s="388"/>
    </row>
    <row r="23" spans="1:18" ht="15">
      <c r="A23" s="440"/>
      <c r="B23" s="365" t="s">
        <v>5</v>
      </c>
      <c r="C23" s="365"/>
      <c r="D23" s="365"/>
      <c r="E23" s="365"/>
      <c r="F23" s="365"/>
      <c r="G23" s="365"/>
      <c r="H23" s="446"/>
      <c r="I23" s="446"/>
      <c r="J23" s="446"/>
      <c r="K23" s="446"/>
      <c r="L23" s="446"/>
      <c r="M23" s="446"/>
      <c r="N23" s="446"/>
      <c r="O23" s="446"/>
      <c r="P23" s="440"/>
      <c r="Q23" s="388"/>
      <c r="R23" s="388"/>
    </row>
    <row r="24" spans="1:18" ht="15">
      <c r="A24" s="440"/>
      <c r="B24" s="365"/>
      <c r="C24" s="365"/>
      <c r="D24" s="365"/>
      <c r="E24" s="365"/>
      <c r="F24" s="365"/>
      <c r="G24" s="365"/>
      <c r="H24" s="446"/>
      <c r="I24" s="446"/>
      <c r="J24" s="446"/>
      <c r="K24" s="446"/>
      <c r="L24" s="446"/>
      <c r="M24" s="446"/>
      <c r="N24" s="446"/>
      <c r="O24" s="446"/>
      <c r="P24" s="440"/>
      <c r="Q24" s="388"/>
      <c r="R24" s="388"/>
    </row>
  </sheetData>
  <sheetProtection/>
  <mergeCells count="19">
    <mergeCell ref="H22:I22"/>
    <mergeCell ref="J3:K3"/>
    <mergeCell ref="L3:M3"/>
    <mergeCell ref="L4:M4"/>
    <mergeCell ref="J4:K4"/>
    <mergeCell ref="B23:G24"/>
    <mergeCell ref="L22:M22"/>
    <mergeCell ref="N3:O3"/>
    <mergeCell ref="N22:O22"/>
    <mergeCell ref="J22:K22"/>
    <mergeCell ref="A3:E4"/>
    <mergeCell ref="F22:G22"/>
    <mergeCell ref="F3:G3"/>
    <mergeCell ref="H3:I3"/>
    <mergeCell ref="F4:G4"/>
    <mergeCell ref="H4:I4"/>
    <mergeCell ref="A1:P2"/>
    <mergeCell ref="P3:P5"/>
    <mergeCell ref="N4:O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B21" sqref="B21:G22"/>
    </sheetView>
  </sheetViews>
  <sheetFormatPr defaultColWidth="9.140625" defaultRowHeight="15"/>
  <cols>
    <col min="1" max="1" width="4.7109375" style="0" customWidth="1"/>
    <col min="2" max="2" width="24.8515625" style="0" customWidth="1"/>
    <col min="6" max="18" width="6.7109375" style="0" customWidth="1"/>
  </cols>
  <sheetData>
    <row r="1" spans="1:18" ht="23.25">
      <c r="A1" s="360" t="s">
        <v>204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93"/>
      <c r="R1" s="393"/>
    </row>
    <row r="2" spans="1:18" ht="24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93"/>
      <c r="R2" s="393"/>
    </row>
    <row r="3" spans="1:18" ht="15" customHeight="1">
      <c r="A3" s="364"/>
      <c r="B3" s="364"/>
      <c r="C3" s="364"/>
      <c r="D3" s="364"/>
      <c r="E3" s="364"/>
      <c r="F3" s="361" t="s">
        <v>92</v>
      </c>
      <c r="G3" s="363"/>
      <c r="H3" s="361" t="s">
        <v>193</v>
      </c>
      <c r="I3" s="362"/>
      <c r="J3" s="361" t="s">
        <v>94</v>
      </c>
      <c r="K3" s="363"/>
      <c r="L3" s="361" t="s">
        <v>193</v>
      </c>
      <c r="M3" s="362"/>
      <c r="N3" s="361" t="s">
        <v>95</v>
      </c>
      <c r="O3" s="362"/>
      <c r="P3" s="380" t="s">
        <v>0</v>
      </c>
      <c r="Q3" s="388"/>
      <c r="R3" s="388"/>
    </row>
    <row r="4" spans="1:18" ht="15">
      <c r="A4" s="364"/>
      <c r="B4" s="364"/>
      <c r="C4" s="364"/>
      <c r="D4" s="364"/>
      <c r="E4" s="364"/>
      <c r="F4" s="414">
        <v>42854</v>
      </c>
      <c r="G4" s="405"/>
      <c r="H4" s="414">
        <v>42889</v>
      </c>
      <c r="I4" s="404"/>
      <c r="J4" s="414">
        <v>42952</v>
      </c>
      <c r="K4" s="405"/>
      <c r="L4" s="414">
        <v>43036</v>
      </c>
      <c r="M4" s="404"/>
      <c r="N4" s="414">
        <v>43071</v>
      </c>
      <c r="O4" s="404"/>
      <c r="P4" s="381"/>
      <c r="Q4" s="388"/>
      <c r="R4" s="388"/>
    </row>
    <row r="5" spans="1:18" ht="15">
      <c r="A5" s="364"/>
      <c r="B5" s="364"/>
      <c r="C5" s="364"/>
      <c r="D5" s="364"/>
      <c r="E5" s="364"/>
      <c r="F5" s="403"/>
      <c r="G5" s="405"/>
      <c r="H5" s="403"/>
      <c r="I5" s="404"/>
      <c r="J5" s="403"/>
      <c r="K5" s="405"/>
      <c r="L5" s="403"/>
      <c r="M5" s="404"/>
      <c r="N5" s="403"/>
      <c r="O5" s="404"/>
      <c r="P5" s="381"/>
      <c r="Q5" s="388"/>
      <c r="R5" s="388"/>
    </row>
    <row r="6" spans="1:18" ht="15.75" thickBot="1">
      <c r="A6" s="371"/>
      <c r="B6" s="371"/>
      <c r="C6" s="371"/>
      <c r="D6" s="379"/>
      <c r="E6" s="371"/>
      <c r="F6" s="355"/>
      <c r="G6" s="357"/>
      <c r="H6" s="355"/>
      <c r="I6" s="356"/>
      <c r="J6" s="355"/>
      <c r="K6" s="357"/>
      <c r="L6" s="355"/>
      <c r="M6" s="356"/>
      <c r="N6" s="355"/>
      <c r="O6" s="356"/>
      <c r="P6" s="381"/>
      <c r="Q6" s="388"/>
      <c r="R6" s="388"/>
    </row>
    <row r="7" spans="1:18" ht="45.75" thickBot="1">
      <c r="A7" s="396" t="s">
        <v>1</v>
      </c>
      <c r="B7" s="398" t="s">
        <v>2</v>
      </c>
      <c r="C7" s="398" t="s">
        <v>3</v>
      </c>
      <c r="D7" s="415" t="s">
        <v>6</v>
      </c>
      <c r="E7" s="401" t="s">
        <v>4</v>
      </c>
      <c r="F7" s="411">
        <v>1</v>
      </c>
      <c r="G7" s="413" t="s">
        <v>27</v>
      </c>
      <c r="H7" s="411">
        <v>1</v>
      </c>
      <c r="I7" s="412" t="s">
        <v>27</v>
      </c>
      <c r="J7" s="411">
        <v>1</v>
      </c>
      <c r="K7" s="413" t="s">
        <v>27</v>
      </c>
      <c r="L7" s="411">
        <v>1</v>
      </c>
      <c r="M7" s="412" t="s">
        <v>27</v>
      </c>
      <c r="N7" s="411">
        <v>1</v>
      </c>
      <c r="O7" s="412">
        <v>2</v>
      </c>
      <c r="P7" s="381"/>
      <c r="Q7" s="389"/>
      <c r="R7" s="389"/>
    </row>
    <row r="8" spans="1:18" ht="15">
      <c r="A8" s="397">
        <v>1</v>
      </c>
      <c r="B8" s="434" t="s">
        <v>196</v>
      </c>
      <c r="C8" s="424">
        <v>6297</v>
      </c>
      <c r="D8" s="425" t="s">
        <v>11</v>
      </c>
      <c r="E8" s="426">
        <v>194</v>
      </c>
      <c r="F8" s="408">
        <v>14</v>
      </c>
      <c r="G8" s="410">
        <v>10</v>
      </c>
      <c r="H8" s="408">
        <v>8</v>
      </c>
      <c r="I8" s="409">
        <v>10</v>
      </c>
      <c r="J8" s="408" t="s">
        <v>12</v>
      </c>
      <c r="K8" s="410">
        <v>10</v>
      </c>
      <c r="L8" s="408">
        <v>8</v>
      </c>
      <c r="M8" s="409">
        <v>10</v>
      </c>
      <c r="N8" s="408"/>
      <c r="O8" s="409"/>
      <c r="P8" s="406">
        <v>70</v>
      </c>
      <c r="Q8" s="388"/>
      <c r="R8" s="388"/>
    </row>
    <row r="9" spans="1:18" ht="15.75">
      <c r="A9" s="397">
        <v>2</v>
      </c>
      <c r="B9" s="435" t="s">
        <v>197</v>
      </c>
      <c r="C9" s="420">
        <v>6409</v>
      </c>
      <c r="D9" s="421" t="s">
        <v>104</v>
      </c>
      <c r="E9" s="422">
        <v>333</v>
      </c>
      <c r="F9" s="400">
        <v>14</v>
      </c>
      <c r="G9" s="395">
        <v>10</v>
      </c>
      <c r="H9" s="400">
        <v>7</v>
      </c>
      <c r="I9" s="402">
        <v>10</v>
      </c>
      <c r="J9" s="400" t="s">
        <v>18</v>
      </c>
      <c r="K9" s="395">
        <v>10</v>
      </c>
      <c r="L9" s="400">
        <v>8</v>
      </c>
      <c r="M9" s="402">
        <v>10</v>
      </c>
      <c r="N9" s="400"/>
      <c r="O9" s="402"/>
      <c r="P9" s="407">
        <v>69</v>
      </c>
      <c r="Q9" s="388"/>
      <c r="R9" s="388"/>
    </row>
    <row r="10" spans="1:18" ht="15.75">
      <c r="A10" s="397">
        <v>4</v>
      </c>
      <c r="B10" s="427" t="s">
        <v>130</v>
      </c>
      <c r="C10" s="417">
        <v>2577</v>
      </c>
      <c r="D10" s="418" t="s">
        <v>419</v>
      </c>
      <c r="E10" s="419" t="s">
        <v>420</v>
      </c>
      <c r="F10" s="400">
        <v>14</v>
      </c>
      <c r="G10" s="395">
        <v>10</v>
      </c>
      <c r="H10" s="400" t="s">
        <v>12</v>
      </c>
      <c r="I10" s="402">
        <v>10</v>
      </c>
      <c r="J10" s="400" t="s">
        <v>12</v>
      </c>
      <c r="K10" s="395">
        <v>10</v>
      </c>
      <c r="L10" s="400" t="s">
        <v>12</v>
      </c>
      <c r="M10" s="402">
        <v>10</v>
      </c>
      <c r="N10" s="400"/>
      <c r="O10" s="402"/>
      <c r="P10" s="407">
        <v>54</v>
      </c>
      <c r="Q10" s="388"/>
      <c r="R10" s="388"/>
    </row>
    <row r="11" spans="1:18" ht="15">
      <c r="A11" s="397">
        <v>3</v>
      </c>
      <c r="B11" s="399" t="s">
        <v>202</v>
      </c>
      <c r="C11" s="416">
        <v>2335</v>
      </c>
      <c r="D11" s="391" t="s">
        <v>118</v>
      </c>
      <c r="E11" s="402">
        <v>27</v>
      </c>
      <c r="F11" s="400">
        <v>14</v>
      </c>
      <c r="G11" s="395">
        <v>10</v>
      </c>
      <c r="H11" s="400">
        <v>0</v>
      </c>
      <c r="I11" s="402">
        <v>0</v>
      </c>
      <c r="J11" s="400"/>
      <c r="K11" s="395"/>
      <c r="L11" s="400"/>
      <c r="M11" s="402"/>
      <c r="N11" s="400"/>
      <c r="O11" s="402"/>
      <c r="P11" s="407">
        <v>24</v>
      </c>
      <c r="Q11" s="388"/>
      <c r="R11" s="388"/>
    </row>
    <row r="12" spans="1:18" ht="15">
      <c r="A12" s="397">
        <v>4</v>
      </c>
      <c r="B12" s="387" t="s">
        <v>199</v>
      </c>
      <c r="C12" s="437"/>
      <c r="D12" s="114" t="s">
        <v>11</v>
      </c>
      <c r="E12" s="438">
        <v>77</v>
      </c>
      <c r="F12" s="125"/>
      <c r="G12" s="126"/>
      <c r="H12" s="400">
        <v>0</v>
      </c>
      <c r="I12" s="402">
        <v>10</v>
      </c>
      <c r="J12" s="400"/>
      <c r="K12" s="395"/>
      <c r="L12" s="400" t="s">
        <v>12</v>
      </c>
      <c r="M12" s="402">
        <v>10</v>
      </c>
      <c r="N12" s="400"/>
      <c r="O12" s="402"/>
      <c r="P12" s="407">
        <v>20</v>
      </c>
      <c r="Q12" s="388"/>
      <c r="R12" s="388"/>
    </row>
    <row r="13" spans="1:18" ht="15">
      <c r="A13" s="397">
        <v>5</v>
      </c>
      <c r="B13" s="436" t="s">
        <v>291</v>
      </c>
      <c r="C13" s="430">
        <v>1162</v>
      </c>
      <c r="D13" s="391" t="s">
        <v>104</v>
      </c>
      <c r="E13" s="431">
        <v>10</v>
      </c>
      <c r="F13" s="432"/>
      <c r="G13" s="433"/>
      <c r="H13" s="400"/>
      <c r="I13" s="402"/>
      <c r="J13" s="400">
        <v>8</v>
      </c>
      <c r="K13" s="395">
        <v>10</v>
      </c>
      <c r="L13" s="400"/>
      <c r="M13" s="402"/>
      <c r="N13" s="400"/>
      <c r="O13" s="402"/>
      <c r="P13" s="407">
        <v>18</v>
      </c>
      <c r="Q13" s="388"/>
      <c r="R13" s="388"/>
    </row>
    <row r="14" spans="1:18" ht="15">
      <c r="A14" s="397">
        <v>6</v>
      </c>
      <c r="B14" s="436" t="s">
        <v>292</v>
      </c>
      <c r="C14" s="430"/>
      <c r="D14" s="391" t="s">
        <v>118</v>
      </c>
      <c r="E14" s="431">
        <v>144</v>
      </c>
      <c r="F14" s="432"/>
      <c r="G14" s="433"/>
      <c r="H14" s="400"/>
      <c r="I14" s="402"/>
      <c r="J14" s="400">
        <v>7</v>
      </c>
      <c r="K14" s="395">
        <v>10</v>
      </c>
      <c r="L14" s="400"/>
      <c r="M14" s="402"/>
      <c r="N14" s="400"/>
      <c r="O14" s="402"/>
      <c r="P14" s="407">
        <v>17</v>
      </c>
      <c r="Q14" s="388"/>
      <c r="R14" s="388"/>
    </row>
    <row r="15" spans="1:18" ht="15">
      <c r="A15" s="397">
        <v>7</v>
      </c>
      <c r="B15" s="436" t="s">
        <v>148</v>
      </c>
      <c r="C15" s="430"/>
      <c r="D15" s="391" t="s">
        <v>9</v>
      </c>
      <c r="E15" s="431">
        <v>11</v>
      </c>
      <c r="F15" s="432"/>
      <c r="G15" s="433"/>
      <c r="H15" s="400"/>
      <c r="I15" s="402"/>
      <c r="J15" s="400" t="s">
        <v>18</v>
      </c>
      <c r="K15" s="395">
        <v>10</v>
      </c>
      <c r="L15" s="400"/>
      <c r="M15" s="402"/>
      <c r="N15" s="400"/>
      <c r="O15" s="402"/>
      <c r="P15" s="407">
        <v>10</v>
      </c>
      <c r="Q15" s="388"/>
      <c r="R15" s="388"/>
    </row>
    <row r="16" spans="1:18" ht="15">
      <c r="A16" s="397">
        <v>8</v>
      </c>
      <c r="B16" s="423" t="s">
        <v>200</v>
      </c>
      <c r="C16" s="424"/>
      <c r="D16" s="425" t="s">
        <v>17</v>
      </c>
      <c r="E16" s="426">
        <v>5</v>
      </c>
      <c r="F16" s="400"/>
      <c r="G16" s="395"/>
      <c r="H16" s="400">
        <v>0</v>
      </c>
      <c r="I16" s="402">
        <v>10</v>
      </c>
      <c r="J16" s="400"/>
      <c r="K16" s="395"/>
      <c r="L16" s="400"/>
      <c r="M16" s="402"/>
      <c r="N16" s="400"/>
      <c r="O16" s="402"/>
      <c r="P16" s="407">
        <v>10</v>
      </c>
      <c r="Q16" s="388"/>
      <c r="R16" s="388"/>
    </row>
    <row r="17" spans="1:18" ht="15">
      <c r="A17" s="397">
        <v>9</v>
      </c>
      <c r="B17" s="423" t="s">
        <v>7</v>
      </c>
      <c r="C17" s="424">
        <v>3508</v>
      </c>
      <c r="D17" s="425" t="s">
        <v>8</v>
      </c>
      <c r="E17" s="426">
        <v>16</v>
      </c>
      <c r="F17" s="400"/>
      <c r="G17" s="395"/>
      <c r="H17" s="400"/>
      <c r="I17" s="402"/>
      <c r="J17" s="400" t="s">
        <v>18</v>
      </c>
      <c r="K17" s="395">
        <v>10</v>
      </c>
      <c r="L17" s="400"/>
      <c r="M17" s="402"/>
      <c r="N17" s="400"/>
      <c r="O17" s="402"/>
      <c r="P17" s="407">
        <v>10</v>
      </c>
      <c r="Q17" s="330"/>
      <c r="R17" s="330"/>
    </row>
    <row r="18" spans="1:18" ht="15">
      <c r="A18" s="397">
        <v>10</v>
      </c>
      <c r="B18" s="423"/>
      <c r="C18" s="424"/>
      <c r="D18" s="425"/>
      <c r="E18" s="426"/>
      <c r="F18" s="400"/>
      <c r="G18" s="395"/>
      <c r="H18" s="400"/>
      <c r="I18" s="402"/>
      <c r="J18" s="400"/>
      <c r="K18" s="395"/>
      <c r="L18" s="400"/>
      <c r="M18" s="402"/>
      <c r="N18" s="400"/>
      <c r="O18" s="402"/>
      <c r="P18" s="407">
        <v>0</v>
      </c>
      <c r="Q18" s="330"/>
      <c r="R18" s="330"/>
    </row>
    <row r="19" spans="1:18" ht="15.75">
      <c r="A19" s="397">
        <v>11</v>
      </c>
      <c r="B19" s="427"/>
      <c r="C19" s="428"/>
      <c r="D19" s="429"/>
      <c r="E19" s="419"/>
      <c r="F19" s="400"/>
      <c r="G19" s="395"/>
      <c r="H19" s="400"/>
      <c r="I19" s="402"/>
      <c r="J19" s="400"/>
      <c r="K19" s="395"/>
      <c r="L19" s="400"/>
      <c r="M19" s="402"/>
      <c r="N19" s="400"/>
      <c r="O19" s="402"/>
      <c r="P19" s="407">
        <v>0</v>
      </c>
      <c r="Q19" s="330"/>
      <c r="R19" s="330"/>
    </row>
    <row r="20" spans="1:18" ht="15">
      <c r="A20" s="390"/>
      <c r="B20" s="390"/>
      <c r="C20" s="390"/>
      <c r="D20" s="390"/>
      <c r="E20" s="390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92" t="e">
        <v>#DIV/0!</v>
      </c>
      <c r="Q20" s="330"/>
      <c r="R20" s="330"/>
    </row>
    <row r="21" spans="1:18" ht="15">
      <c r="A21" s="330"/>
      <c r="B21" s="365" t="s">
        <v>5</v>
      </c>
      <c r="C21" s="365"/>
      <c r="D21" s="365"/>
      <c r="E21" s="365"/>
      <c r="F21" s="365"/>
      <c r="G21" s="365"/>
      <c r="H21" s="394"/>
      <c r="I21" s="394"/>
      <c r="J21" s="394"/>
      <c r="K21" s="394"/>
      <c r="L21" s="394"/>
      <c r="M21" s="394"/>
      <c r="N21" s="394"/>
      <c r="O21" s="394"/>
      <c r="P21" s="330"/>
      <c r="Q21" s="330"/>
      <c r="R21" s="330"/>
    </row>
    <row r="22" spans="1:18" ht="15">
      <c r="A22" s="330"/>
      <c r="B22" s="365"/>
      <c r="C22" s="365"/>
      <c r="D22" s="365"/>
      <c r="E22" s="365"/>
      <c r="F22" s="365"/>
      <c r="G22" s="365"/>
      <c r="H22" s="394"/>
      <c r="I22" s="394"/>
      <c r="J22" s="394"/>
      <c r="K22" s="394"/>
      <c r="L22" s="394"/>
      <c r="M22" s="394"/>
      <c r="N22" s="394"/>
      <c r="O22" s="394"/>
      <c r="P22" s="330"/>
      <c r="Q22" s="330"/>
      <c r="R22" s="330"/>
    </row>
  </sheetData>
  <sheetProtection/>
  <mergeCells count="19">
    <mergeCell ref="B21:G22"/>
    <mergeCell ref="L20:M20"/>
    <mergeCell ref="N3:O3"/>
    <mergeCell ref="N6:O6"/>
    <mergeCell ref="N20:O20"/>
    <mergeCell ref="J20:K20"/>
    <mergeCell ref="A3:E6"/>
    <mergeCell ref="A1:P2"/>
    <mergeCell ref="P3:P7"/>
    <mergeCell ref="F20:G20"/>
    <mergeCell ref="F3:G3"/>
    <mergeCell ref="F6:G6"/>
    <mergeCell ref="H3:I3"/>
    <mergeCell ref="H6:I6"/>
    <mergeCell ref="H20:I20"/>
    <mergeCell ref="J3:K3"/>
    <mergeCell ref="J6:K6"/>
    <mergeCell ref="L3:M3"/>
    <mergeCell ref="L6:M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S35" sqref="S35"/>
    </sheetView>
  </sheetViews>
  <sheetFormatPr defaultColWidth="9.140625" defaultRowHeight="15"/>
  <cols>
    <col min="1" max="1" width="4.00390625" style="0" customWidth="1"/>
    <col min="2" max="2" width="21.8515625" style="0" customWidth="1"/>
    <col min="6" max="10" width="5.140625" style="0" customWidth="1"/>
    <col min="11" max="11" width="5.57421875" style="0" customWidth="1"/>
    <col min="12" max="13" width="5.140625" style="0" customWidth="1"/>
    <col min="14" max="14" width="5.8515625" style="0" customWidth="1"/>
    <col min="15" max="16" width="5.140625" style="0" customWidth="1"/>
    <col min="17" max="17" width="5.57421875" style="0" customWidth="1"/>
    <col min="18" max="29" width="5.140625" style="0" customWidth="1"/>
  </cols>
  <sheetData>
    <row r="1" spans="1:29" ht="27" customHeight="1">
      <c r="A1" s="360" t="s">
        <v>301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29" ht="20.25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</row>
    <row r="3" spans="1:30" ht="15" customHeight="1">
      <c r="A3" s="364"/>
      <c r="B3" s="364"/>
      <c r="C3" s="364"/>
      <c r="D3" s="364"/>
      <c r="E3" s="364"/>
      <c r="F3" s="361" t="s">
        <v>91</v>
      </c>
      <c r="G3" s="362"/>
      <c r="H3" s="363"/>
      <c r="I3" s="361" t="s">
        <v>205</v>
      </c>
      <c r="J3" s="362"/>
      <c r="K3" s="363"/>
      <c r="L3" s="361" t="s">
        <v>206</v>
      </c>
      <c r="M3" s="362"/>
      <c r="N3" s="363"/>
      <c r="O3" s="361" t="s">
        <v>94</v>
      </c>
      <c r="P3" s="362"/>
      <c r="Q3" s="363"/>
      <c r="R3" s="361" t="s">
        <v>91</v>
      </c>
      <c r="S3" s="362"/>
      <c r="T3" s="363"/>
      <c r="U3" s="361"/>
      <c r="V3" s="362"/>
      <c r="W3" s="363"/>
      <c r="X3" s="361"/>
      <c r="Y3" s="362"/>
      <c r="Z3" s="363"/>
      <c r="AA3" s="362"/>
      <c r="AB3" s="362"/>
      <c r="AC3" s="362"/>
      <c r="AD3" s="358" t="s">
        <v>20</v>
      </c>
    </row>
    <row r="4" spans="1:30" ht="15">
      <c r="A4" s="364"/>
      <c r="B4" s="364"/>
      <c r="C4" s="364"/>
      <c r="D4" s="364"/>
      <c r="E4" s="364"/>
      <c r="F4" s="355">
        <v>42798</v>
      </c>
      <c r="G4" s="356"/>
      <c r="H4" s="357"/>
      <c r="I4" s="355">
        <v>42854</v>
      </c>
      <c r="J4" s="356"/>
      <c r="K4" s="357"/>
      <c r="L4" s="355">
        <v>42889</v>
      </c>
      <c r="M4" s="356"/>
      <c r="N4" s="357"/>
      <c r="O4" s="355">
        <v>42952</v>
      </c>
      <c r="P4" s="356"/>
      <c r="Q4" s="357"/>
      <c r="R4" s="355">
        <v>42994</v>
      </c>
      <c r="S4" s="356"/>
      <c r="T4" s="357"/>
      <c r="U4" s="6"/>
      <c r="V4" s="7"/>
      <c r="W4" s="8"/>
      <c r="X4" s="6"/>
      <c r="Y4" s="7"/>
      <c r="Z4" s="8"/>
      <c r="AA4" s="7"/>
      <c r="AB4" s="7"/>
      <c r="AC4" s="7"/>
      <c r="AD4" s="359"/>
    </row>
    <row r="5" spans="1:30" ht="15.75" thickBot="1">
      <c r="A5" s="371"/>
      <c r="B5" s="371"/>
      <c r="C5" s="371"/>
      <c r="D5" s="379"/>
      <c r="E5" s="371"/>
      <c r="F5" s="355" t="s">
        <v>91</v>
      </c>
      <c r="G5" s="356"/>
      <c r="H5" s="357"/>
      <c r="I5" s="355" t="s">
        <v>205</v>
      </c>
      <c r="J5" s="356"/>
      <c r="K5" s="357"/>
      <c r="L5" s="355" t="s">
        <v>206</v>
      </c>
      <c r="M5" s="356"/>
      <c r="N5" s="357"/>
      <c r="O5" s="355" t="s">
        <v>94</v>
      </c>
      <c r="P5" s="356"/>
      <c r="Q5" s="357"/>
      <c r="R5" s="355" t="s">
        <v>91</v>
      </c>
      <c r="S5" s="356"/>
      <c r="T5" s="357"/>
      <c r="U5" s="355"/>
      <c r="V5" s="356"/>
      <c r="W5" s="357"/>
      <c r="X5" s="355"/>
      <c r="Y5" s="356"/>
      <c r="Z5" s="357"/>
      <c r="AA5" s="356"/>
      <c r="AB5" s="356"/>
      <c r="AC5" s="356"/>
      <c r="AD5" s="359"/>
    </row>
    <row r="6" spans="1:30" s="32" customFormat="1" ht="45.75" thickBot="1">
      <c r="A6" s="12" t="s">
        <v>1</v>
      </c>
      <c r="B6" s="13" t="s">
        <v>2</v>
      </c>
      <c r="C6" s="13" t="s">
        <v>3</v>
      </c>
      <c r="D6" s="137" t="s">
        <v>6</v>
      </c>
      <c r="E6" s="15" t="s">
        <v>4</v>
      </c>
      <c r="F6" s="16">
        <v>1</v>
      </c>
      <c r="G6" s="18">
        <v>2</v>
      </c>
      <c r="H6" s="19">
        <v>3</v>
      </c>
      <c r="I6" s="16">
        <v>1</v>
      </c>
      <c r="J6" s="18">
        <v>2</v>
      </c>
      <c r="K6" s="19" t="s">
        <v>27</v>
      </c>
      <c r="L6" s="16">
        <v>1</v>
      </c>
      <c r="M6" s="17">
        <v>2</v>
      </c>
      <c r="N6" s="19" t="s">
        <v>207</v>
      </c>
      <c r="O6" s="16">
        <v>1</v>
      </c>
      <c r="P6" s="18">
        <v>2</v>
      </c>
      <c r="Q6" s="19" t="s">
        <v>27</v>
      </c>
      <c r="R6" s="16">
        <v>1</v>
      </c>
      <c r="S6" s="18">
        <v>2</v>
      </c>
      <c r="T6" s="19">
        <v>3</v>
      </c>
      <c r="U6" s="16">
        <v>1</v>
      </c>
      <c r="V6" s="18">
        <v>2</v>
      </c>
      <c r="W6" s="19">
        <v>3</v>
      </c>
      <c r="X6" s="16">
        <v>1</v>
      </c>
      <c r="Y6" s="17">
        <v>2</v>
      </c>
      <c r="Z6" s="19">
        <v>3</v>
      </c>
      <c r="AA6" s="31">
        <v>1</v>
      </c>
      <c r="AB6" s="31">
        <v>2</v>
      </c>
      <c r="AC6" s="91">
        <v>3</v>
      </c>
      <c r="AD6" s="359"/>
    </row>
    <row r="7" spans="1:30" s="32" customFormat="1" ht="15.75">
      <c r="A7" s="127">
        <v>1</v>
      </c>
      <c r="B7" s="105" t="s">
        <v>7</v>
      </c>
      <c r="C7" s="106">
        <v>3808</v>
      </c>
      <c r="D7" s="138" t="s">
        <v>8</v>
      </c>
      <c r="E7" s="107">
        <v>16</v>
      </c>
      <c r="F7" s="116">
        <v>7</v>
      </c>
      <c r="G7" s="115">
        <v>7</v>
      </c>
      <c r="H7" s="128"/>
      <c r="I7" s="116">
        <v>7</v>
      </c>
      <c r="J7" s="115">
        <v>7</v>
      </c>
      <c r="K7" s="121">
        <v>10</v>
      </c>
      <c r="L7" s="116">
        <v>8</v>
      </c>
      <c r="M7" s="114">
        <v>8</v>
      </c>
      <c r="N7" s="121">
        <v>10</v>
      </c>
      <c r="O7" s="129">
        <v>7</v>
      </c>
      <c r="P7" s="130">
        <v>7</v>
      </c>
      <c r="Q7" s="128">
        <v>10</v>
      </c>
      <c r="R7" s="129">
        <v>10</v>
      </c>
      <c r="S7" s="130">
        <v>10</v>
      </c>
      <c r="T7" s="128"/>
      <c r="U7" s="129"/>
      <c r="V7" s="130"/>
      <c r="W7" s="128"/>
      <c r="X7" s="129"/>
      <c r="Y7" s="131"/>
      <c r="Z7" s="128"/>
      <c r="AA7" s="132"/>
      <c r="AB7" s="132"/>
      <c r="AC7" s="133"/>
      <c r="AD7" s="44">
        <f aca="true" t="shared" si="0" ref="AD7:AD27">SUM(F7:AC7)</f>
        <v>108</v>
      </c>
    </row>
    <row r="8" spans="1:30" ht="15">
      <c r="A8" s="20">
        <v>2</v>
      </c>
      <c r="B8" s="134" t="s">
        <v>197</v>
      </c>
      <c r="C8" s="35">
        <v>6409</v>
      </c>
      <c r="D8" s="27" t="s">
        <v>104</v>
      </c>
      <c r="E8" s="33">
        <v>333</v>
      </c>
      <c r="F8" s="24"/>
      <c r="G8" s="33"/>
      <c r="H8" s="26"/>
      <c r="I8" s="24">
        <v>7</v>
      </c>
      <c r="J8" s="33">
        <v>7</v>
      </c>
      <c r="K8" s="26">
        <v>10</v>
      </c>
      <c r="L8" s="24">
        <v>7</v>
      </c>
      <c r="M8" s="25">
        <v>7</v>
      </c>
      <c r="N8" s="26">
        <v>10</v>
      </c>
      <c r="O8" s="24">
        <v>7</v>
      </c>
      <c r="P8" s="33" t="s">
        <v>12</v>
      </c>
      <c r="Q8" s="26">
        <v>10</v>
      </c>
      <c r="R8" s="24">
        <v>7</v>
      </c>
      <c r="S8" s="33">
        <v>7</v>
      </c>
      <c r="T8" s="26"/>
      <c r="U8" s="24"/>
      <c r="V8" s="33"/>
      <c r="W8" s="26"/>
      <c r="X8" s="24"/>
      <c r="Y8" s="25"/>
      <c r="Z8" s="26"/>
      <c r="AA8" s="34"/>
      <c r="AB8" s="34"/>
      <c r="AC8" s="92"/>
      <c r="AD8" s="47">
        <f t="shared" si="0"/>
        <v>79</v>
      </c>
    </row>
    <row r="9" spans="1:30" ht="15">
      <c r="A9" s="20">
        <v>3</v>
      </c>
      <c r="B9" s="134" t="s">
        <v>196</v>
      </c>
      <c r="C9" s="35">
        <v>6297</v>
      </c>
      <c r="D9" s="27" t="s">
        <v>11</v>
      </c>
      <c r="E9" s="33">
        <v>194</v>
      </c>
      <c r="F9" s="24"/>
      <c r="G9" s="33"/>
      <c r="H9" s="26"/>
      <c r="I9" s="24">
        <v>9</v>
      </c>
      <c r="J9" s="33">
        <v>9</v>
      </c>
      <c r="K9" s="26">
        <v>10</v>
      </c>
      <c r="L9" s="24">
        <v>8</v>
      </c>
      <c r="M9" s="25">
        <v>7</v>
      </c>
      <c r="N9" s="26">
        <v>10</v>
      </c>
      <c r="O9" s="24">
        <v>7</v>
      </c>
      <c r="P9" s="33">
        <v>7</v>
      </c>
      <c r="Q9" s="26">
        <v>10</v>
      </c>
      <c r="R9" s="24"/>
      <c r="S9" s="33"/>
      <c r="T9" s="26"/>
      <c r="U9" s="24"/>
      <c r="V9" s="33"/>
      <c r="W9" s="26"/>
      <c r="X9" s="24"/>
      <c r="Y9" s="25"/>
      <c r="Z9" s="26"/>
      <c r="AA9" s="34"/>
      <c r="AB9" s="34"/>
      <c r="AC9" s="92"/>
      <c r="AD9" s="47">
        <f t="shared" si="0"/>
        <v>77</v>
      </c>
    </row>
    <row r="10" spans="1:30" ht="15">
      <c r="A10" s="20">
        <v>4</v>
      </c>
      <c r="B10" s="28" t="s">
        <v>208</v>
      </c>
      <c r="C10" s="35">
        <v>1644</v>
      </c>
      <c r="D10" s="27" t="s">
        <v>8</v>
      </c>
      <c r="E10" s="33">
        <v>54</v>
      </c>
      <c r="F10" s="24"/>
      <c r="G10" s="33"/>
      <c r="H10" s="26"/>
      <c r="I10" s="24">
        <v>8</v>
      </c>
      <c r="J10" s="33">
        <v>8</v>
      </c>
      <c r="K10" s="26">
        <v>10</v>
      </c>
      <c r="L10" s="24">
        <v>7</v>
      </c>
      <c r="M10" s="25">
        <v>7</v>
      </c>
      <c r="N10" s="26">
        <v>10</v>
      </c>
      <c r="O10" s="24"/>
      <c r="P10" s="33"/>
      <c r="Q10" s="26"/>
      <c r="R10" s="24">
        <v>9</v>
      </c>
      <c r="S10" s="33">
        <v>9</v>
      </c>
      <c r="T10" s="26"/>
      <c r="U10" s="24"/>
      <c r="V10" s="33"/>
      <c r="W10" s="26"/>
      <c r="X10" s="24"/>
      <c r="Y10" s="25"/>
      <c r="Z10" s="26"/>
      <c r="AA10" s="34"/>
      <c r="AB10" s="34"/>
      <c r="AC10" s="92"/>
      <c r="AD10" s="47">
        <f t="shared" si="0"/>
        <v>68</v>
      </c>
    </row>
    <row r="11" spans="1:30" ht="15">
      <c r="A11" s="20">
        <v>5</v>
      </c>
      <c r="B11" s="102" t="s">
        <v>16</v>
      </c>
      <c r="C11" s="103">
        <v>1135</v>
      </c>
      <c r="D11" s="139" t="s">
        <v>11</v>
      </c>
      <c r="E11" s="104">
        <v>77</v>
      </c>
      <c r="F11" s="24" t="s">
        <v>12</v>
      </c>
      <c r="G11" s="33" t="s">
        <v>18</v>
      </c>
      <c r="H11" s="26"/>
      <c r="I11" s="24">
        <v>7</v>
      </c>
      <c r="J11" s="33">
        <v>7</v>
      </c>
      <c r="K11" s="26">
        <v>10</v>
      </c>
      <c r="L11" s="24" t="s">
        <v>18</v>
      </c>
      <c r="M11" s="25">
        <v>8</v>
      </c>
      <c r="N11" s="26">
        <v>10</v>
      </c>
      <c r="O11" s="24"/>
      <c r="P11" s="33"/>
      <c r="Q11" s="26"/>
      <c r="R11" s="24"/>
      <c r="S11" s="33"/>
      <c r="T11" s="26"/>
      <c r="U11" s="24"/>
      <c r="V11" s="33"/>
      <c r="W11" s="26"/>
      <c r="X11" s="24"/>
      <c r="Y11" s="25"/>
      <c r="Z11" s="26"/>
      <c r="AA11" s="34"/>
      <c r="AB11" s="34"/>
      <c r="AC11" s="92"/>
      <c r="AD11" s="47">
        <f t="shared" si="0"/>
        <v>42</v>
      </c>
    </row>
    <row r="12" spans="1:30" ht="15">
      <c r="A12" s="20">
        <v>6</v>
      </c>
      <c r="B12" s="28" t="s">
        <v>209</v>
      </c>
      <c r="C12" s="35" t="s">
        <v>14</v>
      </c>
      <c r="D12" s="27" t="s">
        <v>8</v>
      </c>
      <c r="E12" s="33">
        <v>40</v>
      </c>
      <c r="F12" s="24"/>
      <c r="G12" s="33"/>
      <c r="H12" s="26"/>
      <c r="I12" s="24"/>
      <c r="J12" s="33"/>
      <c r="K12" s="26"/>
      <c r="L12" s="24">
        <v>9</v>
      </c>
      <c r="M12" s="25">
        <v>9</v>
      </c>
      <c r="N12" s="26">
        <v>10</v>
      </c>
      <c r="O12" s="24"/>
      <c r="P12" s="33"/>
      <c r="Q12" s="26"/>
      <c r="R12" s="24">
        <v>8</v>
      </c>
      <c r="S12" s="33" t="s">
        <v>12</v>
      </c>
      <c r="T12" s="26"/>
      <c r="U12" s="24"/>
      <c r="V12" s="33"/>
      <c r="W12" s="26"/>
      <c r="X12" s="24"/>
      <c r="Y12" s="25"/>
      <c r="Z12" s="26"/>
      <c r="AA12" s="34"/>
      <c r="AB12" s="34"/>
      <c r="AC12" s="92"/>
      <c r="AD12" s="47">
        <f t="shared" si="0"/>
        <v>36</v>
      </c>
    </row>
    <row r="13" spans="1:30" ht="15.75">
      <c r="A13" s="20">
        <v>7</v>
      </c>
      <c r="B13" s="122" t="s">
        <v>10</v>
      </c>
      <c r="C13" s="123">
        <v>7315</v>
      </c>
      <c r="D13" s="140" t="s">
        <v>11</v>
      </c>
      <c r="E13" s="124">
        <v>88</v>
      </c>
      <c r="F13" s="24" t="s">
        <v>12</v>
      </c>
      <c r="G13" s="33">
        <v>7</v>
      </c>
      <c r="H13" s="26"/>
      <c r="I13" s="24">
        <v>8</v>
      </c>
      <c r="J13" s="33">
        <v>8</v>
      </c>
      <c r="K13" s="26">
        <v>10</v>
      </c>
      <c r="L13" s="24"/>
      <c r="M13" s="25"/>
      <c r="N13" s="26"/>
      <c r="O13" s="24"/>
      <c r="P13" s="33"/>
      <c r="Q13" s="26"/>
      <c r="R13" s="24"/>
      <c r="S13" s="33"/>
      <c r="T13" s="26"/>
      <c r="U13" s="24"/>
      <c r="V13" s="33"/>
      <c r="W13" s="26"/>
      <c r="X13" s="24"/>
      <c r="Y13" s="25"/>
      <c r="Z13" s="26"/>
      <c r="AA13" s="34"/>
      <c r="AB13" s="34"/>
      <c r="AC13" s="92"/>
      <c r="AD13" s="47">
        <f t="shared" si="0"/>
        <v>33</v>
      </c>
    </row>
    <row r="14" spans="1:30" ht="15.75">
      <c r="A14" s="20">
        <v>8</v>
      </c>
      <c r="B14" s="135" t="s">
        <v>148</v>
      </c>
      <c r="C14" s="136">
        <v>3267</v>
      </c>
      <c r="D14" s="141" t="s">
        <v>9</v>
      </c>
      <c r="E14" s="107">
        <v>11</v>
      </c>
      <c r="F14" s="24">
        <v>8</v>
      </c>
      <c r="G14" s="33">
        <v>8</v>
      </c>
      <c r="H14" s="26"/>
      <c r="I14" s="24"/>
      <c r="J14" s="33"/>
      <c r="K14" s="26"/>
      <c r="L14" s="24"/>
      <c r="M14" s="25"/>
      <c r="N14" s="26"/>
      <c r="O14" s="24" t="s">
        <v>18</v>
      </c>
      <c r="P14" s="33" t="s">
        <v>18</v>
      </c>
      <c r="Q14" s="26">
        <v>10</v>
      </c>
      <c r="R14" s="24"/>
      <c r="S14" s="33"/>
      <c r="T14" s="26"/>
      <c r="U14" s="24"/>
      <c r="V14" s="33"/>
      <c r="W14" s="26"/>
      <c r="X14" s="24"/>
      <c r="Y14" s="25"/>
      <c r="Z14" s="26"/>
      <c r="AA14" s="34"/>
      <c r="AB14" s="34"/>
      <c r="AC14" s="92"/>
      <c r="AD14" s="47">
        <f t="shared" si="0"/>
        <v>26</v>
      </c>
    </row>
    <row r="15" spans="1:30" ht="15">
      <c r="A15" s="20">
        <v>9</v>
      </c>
      <c r="B15" s="28" t="s">
        <v>302</v>
      </c>
      <c r="C15" s="35"/>
      <c r="D15" s="27" t="s">
        <v>104</v>
      </c>
      <c r="E15" s="33">
        <v>10</v>
      </c>
      <c r="F15" s="24"/>
      <c r="G15" s="33"/>
      <c r="H15" s="26"/>
      <c r="I15" s="24"/>
      <c r="J15" s="33"/>
      <c r="K15" s="26"/>
      <c r="L15" s="24"/>
      <c r="M15" s="25"/>
      <c r="N15" s="26"/>
      <c r="O15" s="24">
        <v>8</v>
      </c>
      <c r="P15" s="33">
        <v>8</v>
      </c>
      <c r="Q15" s="26">
        <v>10</v>
      </c>
      <c r="R15" s="24"/>
      <c r="S15" s="33"/>
      <c r="T15" s="26"/>
      <c r="U15" s="24"/>
      <c r="V15" s="33"/>
      <c r="W15" s="26"/>
      <c r="X15" s="24"/>
      <c r="Y15" s="25"/>
      <c r="Z15" s="26"/>
      <c r="AA15" s="34"/>
      <c r="AB15" s="34"/>
      <c r="AC15" s="92"/>
      <c r="AD15" s="47">
        <f t="shared" si="0"/>
        <v>26</v>
      </c>
    </row>
    <row r="16" spans="1:30" ht="15">
      <c r="A16" s="20">
        <v>10</v>
      </c>
      <c r="B16" s="28" t="s">
        <v>210</v>
      </c>
      <c r="C16" s="35" t="s">
        <v>14</v>
      </c>
      <c r="D16" s="27" t="s">
        <v>17</v>
      </c>
      <c r="E16" s="33">
        <v>5</v>
      </c>
      <c r="F16" s="24"/>
      <c r="G16" s="33"/>
      <c r="H16" s="26"/>
      <c r="I16" s="24"/>
      <c r="J16" s="33"/>
      <c r="K16" s="26"/>
      <c r="L16" s="24">
        <v>7</v>
      </c>
      <c r="M16" s="25">
        <v>7</v>
      </c>
      <c r="N16" s="26">
        <v>10</v>
      </c>
      <c r="O16" s="24"/>
      <c r="P16" s="33"/>
      <c r="Q16" s="26"/>
      <c r="R16" s="24"/>
      <c r="S16" s="33"/>
      <c r="T16" s="26"/>
      <c r="U16" s="24"/>
      <c r="V16" s="33"/>
      <c r="W16" s="26"/>
      <c r="X16" s="24"/>
      <c r="Y16" s="25"/>
      <c r="Z16" s="26"/>
      <c r="AA16" s="34"/>
      <c r="AB16" s="34"/>
      <c r="AC16" s="92"/>
      <c r="AD16" s="47">
        <f t="shared" si="0"/>
        <v>24</v>
      </c>
    </row>
    <row r="17" spans="1:30" ht="15">
      <c r="A17" s="20">
        <v>11</v>
      </c>
      <c r="B17" s="28" t="s">
        <v>211</v>
      </c>
      <c r="C17" s="35">
        <v>1727</v>
      </c>
      <c r="D17" s="27" t="s">
        <v>102</v>
      </c>
      <c r="E17" s="33">
        <v>33</v>
      </c>
      <c r="F17" s="24"/>
      <c r="G17" s="33"/>
      <c r="H17" s="26"/>
      <c r="I17" s="24">
        <v>7</v>
      </c>
      <c r="J17" s="33">
        <v>7</v>
      </c>
      <c r="K17" s="26">
        <v>10</v>
      </c>
      <c r="L17" s="24"/>
      <c r="M17" s="25"/>
      <c r="N17" s="26"/>
      <c r="O17" s="24"/>
      <c r="P17" s="33"/>
      <c r="Q17" s="26"/>
      <c r="R17" s="24"/>
      <c r="S17" s="33"/>
      <c r="T17" s="26"/>
      <c r="U17" s="24"/>
      <c r="V17" s="33"/>
      <c r="W17" s="26"/>
      <c r="X17" s="24"/>
      <c r="Y17" s="25"/>
      <c r="Z17" s="26"/>
      <c r="AA17" s="34"/>
      <c r="AB17" s="34"/>
      <c r="AC17" s="92"/>
      <c r="AD17" s="47">
        <f t="shared" si="0"/>
        <v>24</v>
      </c>
    </row>
    <row r="18" spans="1:30" ht="15">
      <c r="A18" s="20">
        <v>12</v>
      </c>
      <c r="B18" s="28" t="s">
        <v>393</v>
      </c>
      <c r="C18" s="35">
        <v>3382</v>
      </c>
      <c r="D18" s="27" t="s">
        <v>102</v>
      </c>
      <c r="E18" s="33">
        <v>101</v>
      </c>
      <c r="F18" s="24"/>
      <c r="G18" s="33"/>
      <c r="H18" s="26"/>
      <c r="I18" s="24"/>
      <c r="J18" s="33"/>
      <c r="K18" s="26"/>
      <c r="L18" s="24"/>
      <c r="M18" s="25"/>
      <c r="N18" s="26"/>
      <c r="O18" s="24"/>
      <c r="P18" s="33"/>
      <c r="Q18" s="26"/>
      <c r="R18" s="24">
        <v>8</v>
      </c>
      <c r="S18" s="33">
        <v>8</v>
      </c>
      <c r="T18" s="26"/>
      <c r="U18" s="24"/>
      <c r="V18" s="33"/>
      <c r="W18" s="26"/>
      <c r="X18" s="24"/>
      <c r="Y18" s="25"/>
      <c r="Z18" s="26"/>
      <c r="AA18" s="34"/>
      <c r="AB18" s="34"/>
      <c r="AC18" s="92"/>
      <c r="AD18" s="47">
        <f t="shared" si="0"/>
        <v>16</v>
      </c>
    </row>
    <row r="19" spans="1:30" ht="15">
      <c r="A19" s="20">
        <v>13</v>
      </c>
      <c r="B19" s="28" t="s">
        <v>394</v>
      </c>
      <c r="C19" s="35" t="s">
        <v>14</v>
      </c>
      <c r="D19" s="27" t="s">
        <v>9</v>
      </c>
      <c r="E19" s="33">
        <v>139</v>
      </c>
      <c r="F19" s="24"/>
      <c r="G19" s="33"/>
      <c r="H19" s="26"/>
      <c r="I19" s="24"/>
      <c r="J19" s="33"/>
      <c r="K19" s="26"/>
      <c r="L19" s="24"/>
      <c r="M19" s="25"/>
      <c r="N19" s="26"/>
      <c r="O19" s="24"/>
      <c r="P19" s="33"/>
      <c r="Q19" s="26"/>
      <c r="R19" s="24">
        <v>8</v>
      </c>
      <c r="S19" s="33">
        <v>8</v>
      </c>
      <c r="T19" s="26"/>
      <c r="U19" s="24"/>
      <c r="V19" s="33"/>
      <c r="W19" s="26"/>
      <c r="X19" s="24"/>
      <c r="Y19" s="25"/>
      <c r="Z19" s="26"/>
      <c r="AA19" s="34"/>
      <c r="AB19" s="34"/>
      <c r="AC19" s="92"/>
      <c r="AD19" s="47">
        <f t="shared" si="0"/>
        <v>16</v>
      </c>
    </row>
    <row r="20" spans="1:30" ht="15">
      <c r="A20" s="20">
        <v>14</v>
      </c>
      <c r="B20" s="102" t="s">
        <v>13</v>
      </c>
      <c r="C20" s="103" t="s">
        <v>14</v>
      </c>
      <c r="D20" s="139" t="s">
        <v>15</v>
      </c>
      <c r="E20" s="104">
        <v>14</v>
      </c>
      <c r="F20" s="24" t="s">
        <v>12</v>
      </c>
      <c r="G20" s="33">
        <v>7</v>
      </c>
      <c r="H20" s="26"/>
      <c r="I20" s="24"/>
      <c r="J20" s="33"/>
      <c r="K20" s="26"/>
      <c r="L20" s="24"/>
      <c r="M20" s="25"/>
      <c r="N20" s="26"/>
      <c r="O20" s="24"/>
      <c r="P20" s="33"/>
      <c r="Q20" s="26"/>
      <c r="R20" s="24"/>
      <c r="S20" s="33"/>
      <c r="T20" s="26"/>
      <c r="U20" s="24"/>
      <c r="V20" s="33"/>
      <c r="W20" s="26"/>
      <c r="X20" s="24"/>
      <c r="Y20" s="25"/>
      <c r="Z20" s="26"/>
      <c r="AA20" s="34"/>
      <c r="AB20" s="34"/>
      <c r="AC20" s="92"/>
      <c r="AD20" s="47">
        <f t="shared" si="0"/>
        <v>7</v>
      </c>
    </row>
    <row r="21" spans="1:30" ht="15">
      <c r="A21" s="20">
        <v>15</v>
      </c>
      <c r="B21" s="28" t="s">
        <v>395</v>
      </c>
      <c r="C21" s="35">
        <v>3015</v>
      </c>
      <c r="D21" s="27" t="s">
        <v>102</v>
      </c>
      <c r="E21" s="33">
        <v>931</v>
      </c>
      <c r="F21" s="24"/>
      <c r="G21" s="33"/>
      <c r="H21" s="26"/>
      <c r="I21" s="24"/>
      <c r="J21" s="33"/>
      <c r="K21" s="26"/>
      <c r="L21" s="24"/>
      <c r="M21" s="25"/>
      <c r="N21" s="26"/>
      <c r="O21" s="24"/>
      <c r="P21" s="33"/>
      <c r="Q21" s="26"/>
      <c r="R21" s="24">
        <v>7</v>
      </c>
      <c r="S21" s="33" t="s">
        <v>18</v>
      </c>
      <c r="T21" s="26"/>
      <c r="U21" s="24"/>
      <c r="V21" s="33"/>
      <c r="W21" s="26"/>
      <c r="X21" s="24"/>
      <c r="Y21" s="25"/>
      <c r="Z21" s="26"/>
      <c r="AA21" s="34"/>
      <c r="AB21" s="34"/>
      <c r="AC21" s="92"/>
      <c r="AD21" s="47">
        <f t="shared" si="0"/>
        <v>7</v>
      </c>
    </row>
    <row r="22" spans="1:30" ht="15">
      <c r="A22" s="20">
        <v>16</v>
      </c>
      <c r="B22" s="28" t="s">
        <v>396</v>
      </c>
      <c r="C22" s="35" t="s">
        <v>14</v>
      </c>
      <c r="D22" s="27" t="s">
        <v>102</v>
      </c>
      <c r="E22" s="33">
        <v>73</v>
      </c>
      <c r="F22" s="24"/>
      <c r="G22" s="33"/>
      <c r="H22" s="26"/>
      <c r="I22" s="24"/>
      <c r="J22" s="33"/>
      <c r="K22" s="26"/>
      <c r="L22" s="24"/>
      <c r="M22" s="25"/>
      <c r="N22" s="26"/>
      <c r="O22" s="24"/>
      <c r="P22" s="33"/>
      <c r="Q22" s="26"/>
      <c r="R22" s="24">
        <v>7</v>
      </c>
      <c r="S22" s="33" t="s">
        <v>12</v>
      </c>
      <c r="T22" s="26"/>
      <c r="U22" s="24"/>
      <c r="V22" s="33"/>
      <c r="W22" s="26"/>
      <c r="X22" s="24"/>
      <c r="Y22" s="25"/>
      <c r="Z22" s="26"/>
      <c r="AA22" s="34"/>
      <c r="AB22" s="34"/>
      <c r="AC22" s="92"/>
      <c r="AD22" s="47">
        <f t="shared" si="0"/>
        <v>7</v>
      </c>
    </row>
    <row r="23" spans="1:30" ht="15">
      <c r="A23" s="20">
        <v>17</v>
      </c>
      <c r="B23" s="28" t="s">
        <v>311</v>
      </c>
      <c r="C23" s="35">
        <v>1137</v>
      </c>
      <c r="D23" s="27" t="s">
        <v>9</v>
      </c>
      <c r="E23" s="33">
        <v>91</v>
      </c>
      <c r="F23" s="24"/>
      <c r="G23" s="33"/>
      <c r="H23" s="26"/>
      <c r="I23" s="24"/>
      <c r="J23" s="33"/>
      <c r="K23" s="26"/>
      <c r="L23" s="24"/>
      <c r="M23" s="25"/>
      <c r="N23" s="26"/>
      <c r="O23" s="24"/>
      <c r="P23" s="33"/>
      <c r="Q23" s="26"/>
      <c r="R23" s="24">
        <v>7</v>
      </c>
      <c r="S23" s="33" t="s">
        <v>18</v>
      </c>
      <c r="T23" s="26"/>
      <c r="U23" s="24"/>
      <c r="V23" s="33"/>
      <c r="W23" s="26"/>
      <c r="X23" s="24"/>
      <c r="Y23" s="25"/>
      <c r="Z23" s="26"/>
      <c r="AA23" s="34"/>
      <c r="AB23" s="34"/>
      <c r="AC23" s="92"/>
      <c r="AD23" s="47">
        <f t="shared" si="0"/>
        <v>7</v>
      </c>
    </row>
    <row r="24" spans="1:30" ht="15">
      <c r="A24" s="20">
        <v>18</v>
      </c>
      <c r="B24" s="28" t="s">
        <v>397</v>
      </c>
      <c r="C24" s="35">
        <v>7556</v>
      </c>
      <c r="D24" s="27" t="s">
        <v>9</v>
      </c>
      <c r="E24" s="33">
        <v>91</v>
      </c>
      <c r="F24" s="24"/>
      <c r="G24" s="33"/>
      <c r="H24" s="26"/>
      <c r="I24" s="24"/>
      <c r="J24" s="33"/>
      <c r="K24" s="26"/>
      <c r="L24" s="24"/>
      <c r="M24" s="25"/>
      <c r="N24" s="26"/>
      <c r="O24" s="24"/>
      <c r="P24" s="33"/>
      <c r="Q24" s="26"/>
      <c r="R24" s="24" t="s">
        <v>18</v>
      </c>
      <c r="S24" s="33">
        <v>7</v>
      </c>
      <c r="T24" s="26"/>
      <c r="U24" s="24"/>
      <c r="V24" s="33"/>
      <c r="W24" s="26"/>
      <c r="X24" s="24"/>
      <c r="Y24" s="25"/>
      <c r="Z24" s="26"/>
      <c r="AA24" s="34"/>
      <c r="AB24" s="34"/>
      <c r="AC24" s="92"/>
      <c r="AD24" s="47">
        <f t="shared" si="0"/>
        <v>7</v>
      </c>
    </row>
    <row r="25" spans="1:30" ht="15">
      <c r="A25" s="20">
        <v>19</v>
      </c>
      <c r="B25" s="28"/>
      <c r="C25" s="35"/>
      <c r="D25" s="27"/>
      <c r="E25" s="33"/>
      <c r="F25" s="24"/>
      <c r="G25" s="33"/>
      <c r="H25" s="26"/>
      <c r="I25" s="24"/>
      <c r="J25" s="33"/>
      <c r="K25" s="26"/>
      <c r="L25" s="24"/>
      <c r="M25" s="25"/>
      <c r="N25" s="26"/>
      <c r="O25" s="24"/>
      <c r="P25" s="33"/>
      <c r="Q25" s="26"/>
      <c r="R25" s="24"/>
      <c r="S25" s="33"/>
      <c r="T25" s="26"/>
      <c r="U25" s="24"/>
      <c r="V25" s="33"/>
      <c r="W25" s="26"/>
      <c r="X25" s="24"/>
      <c r="Y25" s="25"/>
      <c r="Z25" s="26"/>
      <c r="AA25" s="34"/>
      <c r="AB25" s="34"/>
      <c r="AC25" s="92"/>
      <c r="AD25" s="47">
        <f t="shared" si="0"/>
        <v>0</v>
      </c>
    </row>
    <row r="26" spans="1:30" ht="15">
      <c r="A26" s="20">
        <v>20</v>
      </c>
      <c r="B26" s="28"/>
      <c r="C26" s="35"/>
      <c r="D26" s="27"/>
      <c r="E26" s="33"/>
      <c r="F26" s="24"/>
      <c r="G26" s="33"/>
      <c r="H26" s="26"/>
      <c r="I26" s="24"/>
      <c r="J26" s="33"/>
      <c r="K26" s="26"/>
      <c r="L26" s="24"/>
      <c r="M26" s="25"/>
      <c r="N26" s="26"/>
      <c r="O26" s="24"/>
      <c r="P26" s="33"/>
      <c r="Q26" s="26"/>
      <c r="R26" s="24"/>
      <c r="S26" s="33"/>
      <c r="T26" s="26"/>
      <c r="U26" s="24"/>
      <c r="V26" s="33"/>
      <c r="W26" s="26"/>
      <c r="X26" s="24"/>
      <c r="Y26" s="25"/>
      <c r="Z26" s="26"/>
      <c r="AA26" s="34"/>
      <c r="AB26" s="34"/>
      <c r="AC26" s="92"/>
      <c r="AD26" s="47">
        <f t="shared" si="0"/>
        <v>0</v>
      </c>
    </row>
    <row r="27" spans="1:30" ht="15.75" thickBot="1">
      <c r="A27" s="99">
        <v>20</v>
      </c>
      <c r="B27" s="108"/>
      <c r="C27" s="108"/>
      <c r="D27" s="49"/>
      <c r="E27" s="111"/>
      <c r="F27" s="112"/>
      <c r="G27" s="109"/>
      <c r="H27" s="215"/>
      <c r="I27" s="112"/>
      <c r="J27" s="109"/>
      <c r="K27" s="215"/>
      <c r="L27" s="112"/>
      <c r="M27" s="100"/>
      <c r="N27" s="215"/>
      <c r="O27" s="112"/>
      <c r="P27" s="109"/>
      <c r="Q27" s="215"/>
      <c r="R27" s="112"/>
      <c r="S27" s="109"/>
      <c r="T27" s="215"/>
      <c r="U27" s="112"/>
      <c r="V27" s="109"/>
      <c r="W27" s="215"/>
      <c r="X27" s="112"/>
      <c r="Y27" s="100"/>
      <c r="Z27" s="215"/>
      <c r="AA27" s="221"/>
      <c r="AB27" s="221"/>
      <c r="AC27" s="220"/>
      <c r="AD27" s="50">
        <f t="shared" si="0"/>
        <v>0</v>
      </c>
    </row>
    <row r="28" spans="6:30" s="51" customFormat="1" ht="15"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7"/>
      <c r="Y28" s="367"/>
      <c r="Z28" s="367"/>
      <c r="AA28" s="366"/>
      <c r="AB28" s="366"/>
      <c r="AC28" s="366"/>
      <c r="AD28" s="52" t="e">
        <f>AVERAGE(F28:AC28)</f>
        <v>#DIV/0!</v>
      </c>
    </row>
    <row r="29" spans="2:29" ht="15">
      <c r="B29" s="365" t="s">
        <v>5</v>
      </c>
      <c r="C29" s="365"/>
      <c r="D29" s="365"/>
      <c r="E29" s="365"/>
      <c r="F29" s="365"/>
      <c r="G29" s="365"/>
      <c r="H29" s="365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</row>
    <row r="30" spans="2:29" ht="15">
      <c r="B30" s="365"/>
      <c r="C30" s="365"/>
      <c r="D30" s="365"/>
      <c r="E30" s="365"/>
      <c r="F30" s="365"/>
      <c r="G30" s="365"/>
      <c r="H30" s="365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</row>
  </sheetData>
  <sheetProtection/>
  <mergeCells count="33">
    <mergeCell ref="A1:AC2"/>
    <mergeCell ref="F3:H3"/>
    <mergeCell ref="I3:K3"/>
    <mergeCell ref="L3:N3"/>
    <mergeCell ref="O3:Q3"/>
    <mergeCell ref="AD3:AD6"/>
    <mergeCell ref="F5:H5"/>
    <mergeCell ref="I5:K5"/>
    <mergeCell ref="L5:N5"/>
    <mergeCell ref="O5:Q5"/>
    <mergeCell ref="R5:T5"/>
    <mergeCell ref="U5:W5"/>
    <mergeCell ref="I4:K4"/>
    <mergeCell ref="L4:N4"/>
    <mergeCell ref="O4:Q4"/>
    <mergeCell ref="B29:H30"/>
    <mergeCell ref="R4:T4"/>
    <mergeCell ref="F28:H28"/>
    <mergeCell ref="I28:K28"/>
    <mergeCell ref="L28:N28"/>
    <mergeCell ref="R3:T3"/>
    <mergeCell ref="A3:E5"/>
    <mergeCell ref="O28:Q28"/>
    <mergeCell ref="R28:T28"/>
    <mergeCell ref="U28:W28"/>
    <mergeCell ref="X5:Z5"/>
    <mergeCell ref="AA3:AC3"/>
    <mergeCell ref="F4:H4"/>
    <mergeCell ref="X28:Z28"/>
    <mergeCell ref="AA28:AC28"/>
    <mergeCell ref="U3:W3"/>
    <mergeCell ref="X3:Z3"/>
    <mergeCell ref="AA5:A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Atkinson Allison</cp:lastModifiedBy>
  <cp:lastPrinted>2011-05-26T07:47:40Z</cp:lastPrinted>
  <dcterms:created xsi:type="dcterms:W3CDTF">2010-04-14T07:35:51Z</dcterms:created>
  <dcterms:modified xsi:type="dcterms:W3CDTF">2017-11-16T12:57:21Z</dcterms:modified>
  <cp:category/>
  <cp:version/>
  <cp:contentType/>
  <cp:contentStatus/>
</cp:coreProperties>
</file>