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adet" sheetId="1" r:id="rId1"/>
    <sheet name="Micro Max" sheetId="2" r:id="rId2"/>
    <sheet name="Clubmans" sheetId="3" r:id="rId3"/>
    <sheet name="DVS" sheetId="4" r:id="rId4"/>
  </sheets>
  <definedNames/>
  <calcPr fullCalcOnLoad="1"/>
</workbook>
</file>

<file path=xl/sharedStrings.xml><?xml version="1.0" encoding="utf-8"?>
<sst xmlns="http://schemas.openxmlformats.org/spreadsheetml/2006/main" count="168" uniqueCount="93">
  <si>
    <t>Pos</t>
  </si>
  <si>
    <t>No.</t>
  </si>
  <si>
    <t>Name</t>
  </si>
  <si>
    <t>Disc.</t>
  </si>
  <si>
    <t>Total</t>
  </si>
  <si>
    <t xml:space="preserve"> </t>
  </si>
  <si>
    <t>Lic</t>
  </si>
  <si>
    <t>Number of starters:</t>
  </si>
  <si>
    <t>Number of starters</t>
  </si>
  <si>
    <t xml:space="preserve"> (exclusions not permitted as a discard)</t>
  </si>
  <si>
    <t>CLASS "A"</t>
  </si>
  <si>
    <t>CLASS "C"</t>
  </si>
  <si>
    <t>CLASS "B"</t>
  </si>
  <si>
    <t xml:space="preserve"> (exclusions and "class X" events not permitted as a discard)</t>
  </si>
  <si>
    <t>Julius Schwager</t>
  </si>
  <si>
    <t>Valentino Hoffman</t>
  </si>
  <si>
    <t>Reza Levy</t>
  </si>
  <si>
    <t>Joshua Smit</t>
  </si>
  <si>
    <t>Reese Koorzen</t>
  </si>
  <si>
    <t>Ethan Deacon</t>
  </si>
  <si>
    <t xml:space="preserve">CLUB CLASS - 3 DISCARDS </t>
  </si>
  <si>
    <t xml:space="preserve">Luan Mostert </t>
  </si>
  <si>
    <t>Eric Norman</t>
  </si>
  <si>
    <t>ALL RESULTS ARE PROVISIONAL</t>
  </si>
  <si>
    <t>W.P. CADET CLASS CLUB CHAMPIONSHIP POINTS - 2017</t>
  </si>
  <si>
    <t>W.P. CLUBMANS CLASS CLUB CHAMPIONSHIP POINTS - 2017</t>
  </si>
  <si>
    <t>11/02/17</t>
  </si>
  <si>
    <t>11/03/17</t>
  </si>
  <si>
    <t>W.P. MICRO MAX CLASS CLUB CHAMPIONSHIP POINTS - 2017</t>
  </si>
  <si>
    <t>01/04/17</t>
  </si>
  <si>
    <t>Mischa Williams</t>
  </si>
  <si>
    <t>Overall Champioship</t>
  </si>
  <si>
    <t>Terry Watt</t>
  </si>
  <si>
    <t>Kyle Poulter</t>
  </si>
  <si>
    <t>Jody van Rensburg</t>
  </si>
  <si>
    <t>Kian van der Merwe</t>
  </si>
  <si>
    <t>Charles Mathewson</t>
  </si>
  <si>
    <t>Andrew Thomas</t>
  </si>
  <si>
    <t>Wayne Abegglen</t>
  </si>
  <si>
    <t>CLUB CLASS - 3 DISCARDS (as per 2017 Clubmans Class regulations)</t>
  </si>
  <si>
    <t>Yusuf Parker</t>
  </si>
  <si>
    <t>20/05/17</t>
  </si>
  <si>
    <t>Mario Ras</t>
  </si>
  <si>
    <t>Isabelle Fowler</t>
  </si>
  <si>
    <t>Jonathan Gunn</t>
  </si>
  <si>
    <t>Lamahl Padayachi</t>
  </si>
  <si>
    <t>Grant Mostert</t>
  </si>
  <si>
    <t>Marco Viegas</t>
  </si>
  <si>
    <t>Harry Georgiou</t>
  </si>
  <si>
    <t>Ethan Stier</t>
  </si>
  <si>
    <t>These two events do not count towards the champhionship as there were not enough starters</t>
  </si>
  <si>
    <t>The first event will not count towards the championship as there were not enough starters</t>
  </si>
  <si>
    <t>Tahir Abrahams</t>
  </si>
  <si>
    <t>Luca Wehrli</t>
  </si>
  <si>
    <t>DQ</t>
  </si>
  <si>
    <t>22/07/17</t>
  </si>
  <si>
    <t>22/08/17</t>
  </si>
  <si>
    <t>02/09/17</t>
  </si>
  <si>
    <t>W.P. DVS CLASS POINTS - 2017</t>
  </si>
  <si>
    <t>Arnold Neveling</t>
  </si>
  <si>
    <t>Kohen Bam</t>
  </si>
  <si>
    <t>Sebastian Boyd</t>
  </si>
  <si>
    <t>Julian van der Watt</t>
  </si>
  <si>
    <t>Delano Fowler</t>
  </si>
  <si>
    <t>Jason Coetzee</t>
  </si>
  <si>
    <t>Dino Stermin</t>
  </si>
  <si>
    <t>Chritopher Vrettos</t>
  </si>
  <si>
    <t>Faheem Meyer</t>
  </si>
  <si>
    <t>Graham Stephen</t>
  </si>
  <si>
    <t>Joaquin de Oliveira</t>
  </si>
  <si>
    <t>12/08/17</t>
  </si>
  <si>
    <t>21/10/17</t>
  </si>
  <si>
    <t>Rayan Karriem</t>
  </si>
  <si>
    <t>Julian Booysen</t>
  </si>
  <si>
    <t>Jordan North</t>
  </si>
  <si>
    <t>OKJ CLASS</t>
  </si>
  <si>
    <t>Charl Visser</t>
  </si>
  <si>
    <t>Joshua Coertze</t>
  </si>
  <si>
    <t>Josesph Ellerine</t>
  </si>
  <si>
    <t>Storm Lanfear</t>
  </si>
  <si>
    <t>Sibo Solomon</t>
  </si>
  <si>
    <t>6&amp;5</t>
  </si>
  <si>
    <t>Matthew Smit</t>
  </si>
  <si>
    <t>Denis Joubert</t>
  </si>
  <si>
    <t>Lucas Royston</t>
  </si>
  <si>
    <t>Rob Peche</t>
  </si>
  <si>
    <t>Matthew Kent</t>
  </si>
  <si>
    <t>Exc</t>
  </si>
  <si>
    <t>Ian Joubert</t>
  </si>
  <si>
    <t>Arno du Toit</t>
  </si>
  <si>
    <t>Jared Jordan</t>
  </si>
  <si>
    <t>Andre Steenkamp</t>
  </si>
  <si>
    <t>Mischa Daitz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</si>
</sst>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[$-1C09]dd\ mmmm\ yyyy"/>
    <numFmt numFmtId="181" formatCode="[$-409]hh:mm:ss\ AM/PM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8">
    <font>
      <sz val="10"/>
      <name val="Arial"/>
      <family val="0"/>
    </font>
    <font>
      <b/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color indexed="8"/>
      <name val="CastleT"/>
      <family val="2"/>
    </font>
    <font>
      <b/>
      <sz val="18"/>
      <color indexed="8"/>
      <name val="CastleT"/>
      <family val="2"/>
    </font>
    <font>
      <sz val="9"/>
      <color indexed="8"/>
      <name val="Comic Sans MS"/>
      <family val="4"/>
    </font>
    <font>
      <sz val="8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CastleT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Castlet"/>
      <family val="0"/>
    </font>
    <font>
      <sz val="12"/>
      <name val="Castlet"/>
      <family val="0"/>
    </font>
    <font>
      <b/>
      <sz val="12"/>
      <name val="Comic Sans MS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Comic Sans MS"/>
      <family val="4"/>
    </font>
    <font>
      <sz val="8"/>
      <color indexed="10"/>
      <name val="Arial"/>
      <family val="2"/>
    </font>
    <font>
      <b/>
      <u val="single"/>
      <sz val="16"/>
      <color indexed="8"/>
      <name val="Calibri"/>
      <family val="0"/>
    </font>
    <font>
      <sz val="18"/>
      <color indexed="8"/>
      <name val="Castlet"/>
      <family val="0"/>
    </font>
    <font>
      <b/>
      <sz val="9"/>
      <color indexed="8"/>
      <name val="Comic Sans MS"/>
      <family val="0"/>
    </font>
    <font>
      <b/>
      <sz val="12"/>
      <color indexed="8"/>
      <name val="Castlet"/>
      <family val="0"/>
    </font>
    <font>
      <b/>
      <u val="single"/>
      <sz val="12"/>
      <color indexed="8"/>
      <name val="Castlet"/>
      <family val="0"/>
    </font>
    <font>
      <b/>
      <u val="single"/>
      <sz val="12"/>
      <color indexed="10"/>
      <name val="Castlet"/>
      <family val="0"/>
    </font>
    <font>
      <b/>
      <sz val="12"/>
      <color indexed="8"/>
      <name val="Arial"/>
      <family val="0"/>
    </font>
    <font>
      <sz val="12"/>
      <color indexed="8"/>
      <name val="Castlet"/>
      <family val="0"/>
    </font>
    <font>
      <sz val="12"/>
      <color indexed="8"/>
      <name val="Comic Sans MS"/>
      <family val="0"/>
    </font>
    <font>
      <b/>
      <sz val="8"/>
      <color indexed="8"/>
      <name val="Arial"/>
      <family val="0"/>
    </font>
    <font>
      <sz val="8"/>
      <color indexed="34"/>
      <name val="Arial"/>
      <family val="0"/>
    </font>
    <font>
      <b/>
      <sz val="11"/>
      <color indexed="30"/>
      <name val="Calibri"/>
      <family val="0"/>
    </font>
    <font>
      <b/>
      <sz val="11"/>
      <color indexed="10"/>
      <name val="Calibri"/>
      <family val="0"/>
    </font>
    <font>
      <b/>
      <sz val="12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Comic Sans MS"/>
      <family val="4"/>
    </font>
    <font>
      <sz val="8"/>
      <color rgb="FFFF0000"/>
      <name val="Arial"/>
      <family val="2"/>
    </font>
    <font>
      <b/>
      <sz val="16"/>
      <color rgb="FF000000"/>
      <name val="Calibri"/>
      <family val="0"/>
    </font>
    <font>
      <b/>
      <u val="single"/>
      <sz val="16"/>
      <color rgb="FF000000"/>
      <name val="Calibri"/>
      <family val="0"/>
    </font>
    <font>
      <sz val="18"/>
      <color rgb="FF000000"/>
      <name val="Castlet"/>
      <family val="0"/>
    </font>
    <font>
      <sz val="9"/>
      <color rgb="FF000000"/>
      <name val="Comic Sans MS"/>
      <family val="0"/>
    </font>
    <font>
      <b/>
      <sz val="9"/>
      <color rgb="FF000000"/>
      <name val="Comic Sans MS"/>
      <family val="0"/>
    </font>
    <font>
      <b/>
      <sz val="12"/>
      <color rgb="FF000000"/>
      <name val="Castlet"/>
      <family val="0"/>
    </font>
    <font>
      <b/>
      <u val="single"/>
      <sz val="12"/>
      <color rgb="FF000000"/>
      <name val="Castlet"/>
      <family val="0"/>
    </font>
    <font>
      <b/>
      <u val="single"/>
      <sz val="12"/>
      <color rgb="FFDD0806"/>
      <name val="Castlet"/>
      <family val="0"/>
    </font>
    <font>
      <b/>
      <sz val="12"/>
      <color rgb="FF000000"/>
      <name val="Arial"/>
      <family val="0"/>
    </font>
    <font>
      <sz val="12"/>
      <color rgb="FF000000"/>
      <name val="Castlet"/>
      <family val="0"/>
    </font>
    <font>
      <sz val="12"/>
      <color rgb="FF000000"/>
      <name val="Comic Sans MS"/>
      <family val="0"/>
    </font>
    <font>
      <b/>
      <sz val="8"/>
      <color rgb="FF0000D4"/>
      <name val="Arial"/>
      <family val="0"/>
    </font>
    <font>
      <b/>
      <sz val="10"/>
      <color rgb="FFDD0806"/>
      <name val="Arial"/>
      <family val="0"/>
    </font>
    <font>
      <b/>
      <sz val="8"/>
      <color rgb="FFDD0806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FFFF00"/>
      <name val="Arial"/>
      <family val="0"/>
    </font>
    <font>
      <b/>
      <sz val="11"/>
      <color rgb="FF0066CC"/>
      <name val="Calibri"/>
      <family val="0"/>
    </font>
    <font>
      <b/>
      <sz val="11"/>
      <color rgb="FFDD0806"/>
      <name val="Calibri"/>
      <family val="0"/>
    </font>
    <font>
      <b/>
      <sz val="10"/>
      <color rgb="FF0066CC"/>
      <name val="Arial"/>
      <family val="0"/>
    </font>
    <font>
      <b/>
      <sz val="12"/>
      <color rgb="FF000000"/>
      <name val="Comic Sans M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7" fillId="0" borderId="0" xfId="0" applyFont="1" applyAlignment="1">
      <alignment/>
    </xf>
    <xf numFmtId="49" fontId="6" fillId="0" borderId="36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6" fontId="4" fillId="0" borderId="23" xfId="0" applyNumberFormat="1" applyFont="1" applyBorder="1" applyAlignment="1">
      <alignment horizontal="center"/>
    </xf>
    <xf numFmtId="6" fontId="4" fillId="0" borderId="37" xfId="0" applyNumberFormat="1" applyFont="1" applyBorder="1" applyAlignment="1">
      <alignment horizontal="center"/>
    </xf>
    <xf numFmtId="6" fontId="4" fillId="0" borderId="36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 vertical="center"/>
    </xf>
    <xf numFmtId="0" fontId="83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92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21" fillId="0" borderId="0" xfId="0" applyFont="1" applyAlignment="1">
      <alignment/>
    </xf>
    <xf numFmtId="49" fontId="98" fillId="0" borderId="39" xfId="0" applyNumberFormat="1" applyFont="1" applyBorder="1" applyAlignment="1">
      <alignment horizontal="center"/>
    </xf>
    <xf numFmtId="49" fontId="98" fillId="0" borderId="40" xfId="0" applyNumberFormat="1" applyFont="1" applyBorder="1" applyAlignment="1">
      <alignment horizontal="center"/>
    </xf>
    <xf numFmtId="49" fontId="98" fillId="0" borderId="41" xfId="0" applyNumberFormat="1" applyFont="1" applyBorder="1" applyAlignment="1">
      <alignment horizontal="center"/>
    </xf>
    <xf numFmtId="49" fontId="98" fillId="0" borderId="42" xfId="0" applyNumberFormat="1" applyFont="1" applyBorder="1" applyAlignment="1">
      <alignment horizontal="center"/>
    </xf>
    <xf numFmtId="49" fontId="98" fillId="36" borderId="43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6" fontId="4" fillId="0" borderId="39" xfId="0" applyNumberFormat="1" applyFont="1" applyBorder="1" applyAlignment="1">
      <alignment horizontal="center"/>
    </xf>
    <xf numFmtId="6" fontId="4" fillId="0" borderId="45" xfId="0" applyNumberFormat="1" applyFont="1" applyBorder="1" applyAlignment="1">
      <alignment horizontal="center"/>
    </xf>
    <xf numFmtId="6" fontId="4" fillId="0" borderId="40" xfId="0" applyNumberFormat="1" applyFont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99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100" fillId="0" borderId="46" xfId="0" applyFont="1" applyBorder="1" applyAlignment="1">
      <alignment horizontal="center"/>
    </xf>
    <xf numFmtId="0" fontId="100" fillId="0" borderId="48" xfId="0" applyFont="1" applyBorder="1" applyAlignment="1">
      <alignment horizontal="center"/>
    </xf>
    <xf numFmtId="0" fontId="101" fillId="37" borderId="49" xfId="0" applyFont="1" applyFill="1" applyBorder="1" applyAlignment="1">
      <alignment horizontal="center"/>
    </xf>
    <xf numFmtId="0" fontId="101" fillId="37" borderId="50" xfId="0" applyFont="1" applyFill="1" applyBorder="1" applyAlignment="1">
      <alignment horizontal="center"/>
    </xf>
    <xf numFmtId="0" fontId="101" fillId="38" borderId="51" xfId="0" applyFont="1" applyFill="1" applyBorder="1" applyAlignment="1">
      <alignment horizontal="center"/>
    </xf>
    <xf numFmtId="1" fontId="101" fillId="37" borderId="52" xfId="0" applyNumberFormat="1" applyFont="1" applyFill="1" applyBorder="1" applyAlignment="1">
      <alignment horizontal="center"/>
    </xf>
    <xf numFmtId="1" fontId="101" fillId="37" borderId="50" xfId="0" applyNumberFormat="1" applyFont="1" applyFill="1" applyBorder="1" applyAlignment="1">
      <alignment horizontal="center"/>
    </xf>
    <xf numFmtId="1" fontId="101" fillId="38" borderId="53" xfId="0" applyNumberFormat="1" applyFont="1" applyFill="1" applyBorder="1" applyAlignment="1">
      <alignment horizontal="center"/>
    </xf>
    <xf numFmtId="1" fontId="101" fillId="37" borderId="53" xfId="0" applyNumberFormat="1" applyFont="1" applyFill="1" applyBorder="1" applyAlignment="1">
      <alignment horizontal="center"/>
    </xf>
    <xf numFmtId="0" fontId="5" fillId="39" borderId="52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9" borderId="54" xfId="0" applyFont="1" applyFill="1" applyBorder="1" applyAlignment="1">
      <alignment horizontal="center"/>
    </xf>
    <xf numFmtId="0" fontId="5" fillId="39" borderId="5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" fontId="99" fillId="0" borderId="46" xfId="0" applyNumberFormat="1" applyFont="1" applyBorder="1" applyAlignment="1">
      <alignment horizontal="center"/>
    </xf>
    <xf numFmtId="0" fontId="101" fillId="38" borderId="49" xfId="0" applyFont="1" applyFill="1" applyBorder="1" applyAlignment="1">
      <alignment horizontal="center"/>
    </xf>
    <xf numFmtId="0" fontId="101" fillId="38" borderId="50" xfId="0" applyFont="1" applyFill="1" applyBorder="1" applyAlignment="1">
      <alignment horizontal="center"/>
    </xf>
    <xf numFmtId="0" fontId="101" fillId="37" borderId="51" xfId="0" applyFont="1" applyFill="1" applyBorder="1" applyAlignment="1">
      <alignment horizontal="center"/>
    </xf>
    <xf numFmtId="1" fontId="101" fillId="38" borderId="50" xfId="0" applyNumberFormat="1" applyFont="1" applyFill="1" applyBorder="1" applyAlignment="1">
      <alignment horizontal="center"/>
    </xf>
    <xf numFmtId="0" fontId="5" fillId="37" borderId="52" xfId="0" applyFont="1" applyFill="1" applyBorder="1" applyAlignment="1">
      <alignment horizontal="center"/>
    </xf>
    <xf numFmtId="0" fontId="5" fillId="37" borderId="50" xfId="0" applyFont="1" applyFill="1" applyBorder="1" applyAlignment="1">
      <alignment horizontal="center"/>
    </xf>
    <xf numFmtId="0" fontId="5" fillId="37" borderId="54" xfId="0" applyFont="1" applyFill="1" applyBorder="1" applyAlignment="1">
      <alignment horizontal="center"/>
    </xf>
    <xf numFmtId="0" fontId="5" fillId="39" borderId="55" xfId="0" applyFont="1" applyFill="1" applyBorder="1" applyAlignment="1">
      <alignment horizontal="center"/>
    </xf>
    <xf numFmtId="0" fontId="5" fillId="39" borderId="51" xfId="0" applyFont="1" applyFill="1" applyBorder="1" applyAlignment="1">
      <alignment horizontal="center"/>
    </xf>
    <xf numFmtId="1" fontId="101" fillId="39" borderId="52" xfId="0" applyNumberFormat="1" applyFont="1" applyFill="1" applyBorder="1" applyAlignment="1">
      <alignment horizontal="center"/>
    </xf>
    <xf numFmtId="1" fontId="101" fillId="39" borderId="50" xfId="0" applyNumberFormat="1" applyFont="1" applyFill="1" applyBorder="1" applyAlignment="1">
      <alignment horizontal="center"/>
    </xf>
    <xf numFmtId="1" fontId="101" fillId="39" borderId="53" xfId="0" applyNumberFormat="1" applyFont="1" applyFill="1" applyBorder="1" applyAlignment="1">
      <alignment horizontal="center"/>
    </xf>
    <xf numFmtId="0" fontId="102" fillId="0" borderId="51" xfId="0" applyFont="1" applyBorder="1" applyAlignment="1">
      <alignment/>
    </xf>
    <xf numFmtId="0" fontId="103" fillId="38" borderId="49" xfId="0" applyFont="1" applyFill="1" applyBorder="1" applyAlignment="1">
      <alignment horizontal="center"/>
    </xf>
    <xf numFmtId="0" fontId="103" fillId="38" borderId="50" xfId="0" applyFont="1" applyFill="1" applyBorder="1" applyAlignment="1">
      <alignment horizontal="center"/>
    </xf>
    <xf numFmtId="0" fontId="101" fillId="38" borderId="53" xfId="0" applyFont="1" applyFill="1" applyBorder="1" applyAlignment="1">
      <alignment horizontal="center"/>
    </xf>
    <xf numFmtId="1" fontId="101" fillId="37" borderId="56" xfId="0" applyNumberFormat="1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1" fillId="39" borderId="49" xfId="0" applyFont="1" applyFill="1" applyBorder="1" applyAlignment="1">
      <alignment horizontal="center"/>
    </xf>
    <xf numFmtId="0" fontId="101" fillId="39" borderId="50" xfId="0" applyFont="1" applyFill="1" applyBorder="1" applyAlignment="1">
      <alignment horizontal="center"/>
    </xf>
    <xf numFmtId="0" fontId="101" fillId="39" borderId="51" xfId="0" applyFont="1" applyFill="1" applyBorder="1" applyAlignment="1">
      <alignment horizontal="center"/>
    </xf>
    <xf numFmtId="1" fontId="101" fillId="38" borderId="52" xfId="0" applyNumberFormat="1" applyFont="1" applyFill="1" applyBorder="1" applyAlignment="1">
      <alignment horizontal="center"/>
    </xf>
    <xf numFmtId="1" fontId="101" fillId="0" borderId="52" xfId="0" applyNumberFormat="1" applyFont="1" applyBorder="1" applyAlignment="1">
      <alignment horizontal="center"/>
    </xf>
    <xf numFmtId="1" fontId="101" fillId="0" borderId="50" xfId="0" applyNumberFormat="1" applyFont="1" applyBorder="1" applyAlignment="1">
      <alignment horizontal="center"/>
    </xf>
    <xf numFmtId="1" fontId="101" fillId="0" borderId="53" xfId="0" applyNumberFormat="1" applyFont="1" applyBorder="1" applyAlignment="1">
      <alignment horizontal="center"/>
    </xf>
    <xf numFmtId="0" fontId="102" fillId="0" borderId="49" xfId="0" applyFont="1" applyBorder="1" applyAlignment="1">
      <alignment horizontal="center"/>
    </xf>
    <xf numFmtId="0" fontId="102" fillId="0" borderId="50" xfId="0" applyFont="1" applyBorder="1" applyAlignment="1">
      <alignment horizontal="center"/>
    </xf>
    <xf numFmtId="0" fontId="102" fillId="0" borderId="51" xfId="0" applyFont="1" applyBorder="1" applyAlignment="1">
      <alignment horizontal="center"/>
    </xf>
    <xf numFmtId="182" fontId="101" fillId="0" borderId="52" xfId="0" applyNumberFormat="1" applyFont="1" applyBorder="1" applyAlignment="1">
      <alignment horizontal="center"/>
    </xf>
    <xf numFmtId="182" fontId="101" fillId="0" borderId="50" xfId="0" applyNumberFormat="1" applyFont="1" applyBorder="1" applyAlignment="1">
      <alignment horizontal="center"/>
    </xf>
    <xf numFmtId="182" fontId="101" fillId="0" borderId="53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101" fillId="40" borderId="52" xfId="0" applyNumberFormat="1" applyFont="1" applyFill="1" applyBorder="1" applyAlignment="1">
      <alignment horizontal="center"/>
    </xf>
    <xf numFmtId="1" fontId="101" fillId="40" borderId="50" xfId="0" applyNumberFormat="1" applyFont="1" applyFill="1" applyBorder="1" applyAlignment="1">
      <alignment horizontal="center"/>
    </xf>
    <xf numFmtId="1" fontId="101" fillId="40" borderId="53" xfId="0" applyNumberFormat="1" applyFont="1" applyFill="1" applyBorder="1" applyAlignment="1">
      <alignment horizontal="center"/>
    </xf>
    <xf numFmtId="0" fontId="5" fillId="40" borderId="52" xfId="0" applyFont="1" applyFill="1" applyBorder="1" applyAlignment="1">
      <alignment horizontal="center"/>
    </xf>
    <xf numFmtId="0" fontId="5" fillId="40" borderId="50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5" fillId="38" borderId="54" xfId="0" applyFont="1" applyFill="1" applyBorder="1" applyAlignment="1">
      <alignment horizontal="center"/>
    </xf>
    <xf numFmtId="0" fontId="5" fillId="38" borderId="57" xfId="0" applyFont="1" applyFill="1" applyBorder="1" applyAlignment="1">
      <alignment horizontal="center"/>
    </xf>
    <xf numFmtId="0" fontId="5" fillId="40" borderId="54" xfId="0" applyFont="1" applyFill="1" applyBorder="1" applyAlignment="1">
      <alignment horizontal="center"/>
    </xf>
    <xf numFmtId="0" fontId="101" fillId="0" borderId="49" xfId="0" applyFont="1" applyBorder="1" applyAlignment="1">
      <alignment horizontal="center"/>
    </xf>
    <xf numFmtId="0" fontId="101" fillId="0" borderId="50" xfId="0" applyFont="1" applyBorder="1" applyAlignment="1">
      <alignment horizontal="center"/>
    </xf>
    <xf numFmtId="0" fontId="101" fillId="0" borderId="51" xfId="0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1" fontId="101" fillId="0" borderId="49" xfId="0" applyNumberFormat="1" applyFont="1" applyBorder="1" applyAlignment="1">
      <alignment horizontal="center"/>
    </xf>
    <xf numFmtId="1" fontId="101" fillId="0" borderId="51" xfId="0" applyNumberFormat="1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01" fillId="40" borderId="49" xfId="0" applyFont="1" applyFill="1" applyBorder="1" applyAlignment="1">
      <alignment horizontal="center"/>
    </xf>
    <xf numFmtId="0" fontId="101" fillId="40" borderId="50" xfId="0" applyFont="1" applyFill="1" applyBorder="1" applyAlignment="1">
      <alignment horizontal="center"/>
    </xf>
    <xf numFmtId="0" fontId="101" fillId="40" borderId="51" xfId="0" applyFont="1" applyFill="1" applyBorder="1" applyAlignment="1">
      <alignment horizontal="center"/>
    </xf>
    <xf numFmtId="0" fontId="103" fillId="38" borderId="5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9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0" fontId="0" fillId="0" borderId="0" xfId="0" applyFont="1" applyAlignment="1">
      <alignment/>
    </xf>
    <xf numFmtId="0" fontId="106" fillId="0" borderId="0" xfId="0" applyFont="1" applyAlignment="1">
      <alignment/>
    </xf>
    <xf numFmtId="0" fontId="3" fillId="0" borderId="0" xfId="0" applyFont="1" applyAlignment="1">
      <alignment/>
    </xf>
    <xf numFmtId="0" fontId="106" fillId="0" borderId="0" xfId="0" applyFont="1" applyAlignment="1">
      <alignment horizontal="center"/>
    </xf>
    <xf numFmtId="0" fontId="1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2" fillId="0" borderId="0" xfId="0" applyFont="1" applyAlignment="1">
      <alignment/>
    </xf>
    <xf numFmtId="0" fontId="97" fillId="0" borderId="0" xfId="0" applyFont="1" applyAlignment="1">
      <alignment/>
    </xf>
    <xf numFmtId="0" fontId="10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44" xfId="0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36" borderId="44" xfId="0" applyNumberFormat="1" applyFont="1" applyFill="1" applyBorder="1" applyAlignment="1">
      <alignment/>
    </xf>
    <xf numFmtId="0" fontId="0" fillId="0" borderId="5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9" xfId="0" applyFont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61" xfId="0" applyFont="1" applyFill="1" applyBorder="1" applyAlignment="1">
      <alignment/>
    </xf>
    <xf numFmtId="0" fontId="4" fillId="36" borderId="62" xfId="0" applyFont="1" applyFill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3" xfId="0" applyFont="1" applyBorder="1" applyAlignment="1">
      <alignment/>
    </xf>
    <xf numFmtId="0" fontId="100" fillId="0" borderId="60" xfId="0" applyFont="1" applyBorder="1" applyAlignment="1">
      <alignment/>
    </xf>
    <xf numFmtId="0" fontId="100" fillId="0" borderId="64" xfId="0" applyFont="1" applyBorder="1" applyAlignment="1">
      <alignment/>
    </xf>
    <xf numFmtId="0" fontId="100" fillId="0" borderId="62" xfId="0" applyFont="1" applyBorder="1" applyAlignment="1">
      <alignment/>
    </xf>
    <xf numFmtId="0" fontId="100" fillId="0" borderId="61" xfId="0" applyFont="1" applyBorder="1" applyAlignment="1">
      <alignment/>
    </xf>
    <xf numFmtId="0" fontId="100" fillId="0" borderId="63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48" xfId="0" applyFont="1" applyBorder="1" applyAlignment="1">
      <alignment/>
    </xf>
    <xf numFmtId="0" fontId="102" fillId="39" borderId="51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3" xfId="0" applyFont="1" applyBorder="1" applyAlignment="1">
      <alignment/>
    </xf>
    <xf numFmtId="0" fontId="100" fillId="0" borderId="49" xfId="0" applyFont="1" applyBorder="1" applyAlignment="1">
      <alignment/>
    </xf>
    <xf numFmtId="0" fontId="100" fillId="0" borderId="56" xfId="0" applyFont="1" applyBorder="1" applyAlignment="1">
      <alignment/>
    </xf>
    <xf numFmtId="0" fontId="100" fillId="0" borderId="51" xfId="0" applyFont="1" applyBorder="1" applyAlignment="1">
      <alignment/>
    </xf>
    <xf numFmtId="0" fontId="100" fillId="0" borderId="57" xfId="0" applyFont="1" applyBorder="1" applyAlignment="1">
      <alignment/>
    </xf>
    <xf numFmtId="0" fontId="100" fillId="0" borderId="50" xfId="0" applyFont="1" applyBorder="1" applyAlignment="1">
      <alignment/>
    </xf>
    <xf numFmtId="0" fontId="100" fillId="0" borderId="5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5" xfId="0" applyFont="1" applyBorder="1" applyAlignment="1">
      <alignment/>
    </xf>
    <xf numFmtId="0" fontId="5" fillId="38" borderId="49" xfId="0" applyFont="1" applyFill="1" applyBorder="1" applyAlignment="1">
      <alignment horizontal="center"/>
    </xf>
    <xf numFmtId="0" fontId="5" fillId="38" borderId="56" xfId="0" applyFont="1" applyFill="1" applyBorder="1" applyAlignment="1">
      <alignment horizontal="center"/>
    </xf>
    <xf numFmtId="0" fontId="102" fillId="37" borderId="51" xfId="0" applyFont="1" applyFill="1" applyBorder="1" applyAlignment="1">
      <alignment/>
    </xf>
    <xf numFmtId="0" fontId="102" fillId="40" borderId="51" xfId="0" applyFont="1" applyFill="1" applyBorder="1" applyAlignment="1">
      <alignment/>
    </xf>
    <xf numFmtId="0" fontId="16" fillId="0" borderId="0" xfId="0" applyFont="1" applyAlignment="1">
      <alignment/>
    </xf>
    <xf numFmtId="0" fontId="106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98" fillId="0" borderId="42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25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6" fontId="4" fillId="0" borderId="22" xfId="0" applyNumberFormat="1" applyFont="1" applyBorder="1" applyAlignment="1">
      <alignment horizontal="center"/>
    </xf>
    <xf numFmtId="6" fontId="4" fillId="0" borderId="36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20" fillId="0" borderId="6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110" zoomScaleNormal="110" zoomScalePageLayoutView="0" workbookViewId="0" topLeftCell="A1">
      <selection activeCell="Z12" sqref="Z12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3.7109375" style="0" customWidth="1"/>
    <col min="4" max="4" width="15.7109375" style="0" customWidth="1"/>
    <col min="5" max="6" width="3.421875" style="0" customWidth="1"/>
    <col min="7" max="7" width="3.7109375" style="0" customWidth="1"/>
    <col min="8" max="26" width="3.421875" style="0" customWidth="1"/>
    <col min="27" max="27" width="4.140625" style="0" customWidth="1"/>
    <col min="28" max="28" width="3.421875" style="0" customWidth="1"/>
    <col min="29" max="29" width="5.421875" style="0" customWidth="1"/>
    <col min="30" max="30" width="6.421875" style="0" customWidth="1"/>
  </cols>
  <sheetData>
    <row r="1" spans="1:21" ht="25.5" customHeight="1">
      <c r="A1" s="321" t="s">
        <v>24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79"/>
      <c r="R1" s="79"/>
      <c r="S1" s="79"/>
      <c r="T1" s="35"/>
      <c r="U1" s="98" t="s">
        <v>23</v>
      </c>
    </row>
    <row r="2" spans="1:30" ht="20.25" customHeight="1" thickBot="1">
      <c r="A2" s="71"/>
      <c r="B2" s="71"/>
      <c r="C2" s="71"/>
      <c r="D2" s="71"/>
      <c r="E2" s="71"/>
      <c r="F2" s="71"/>
      <c r="G2" s="65"/>
      <c r="H2" s="65"/>
      <c r="I2" s="65"/>
      <c r="J2" s="66"/>
      <c r="K2" s="67"/>
      <c r="L2" s="67"/>
      <c r="M2" s="68"/>
      <c r="N2" s="68"/>
      <c r="O2" s="68"/>
      <c r="P2" s="69"/>
      <c r="Q2" s="34"/>
      <c r="R2" s="34"/>
      <c r="S2" s="70"/>
      <c r="T2" s="42"/>
      <c r="U2" s="43"/>
      <c r="V2" s="43"/>
      <c r="W2" s="1"/>
      <c r="X2" s="1" t="s">
        <v>5</v>
      </c>
      <c r="Y2" s="2"/>
      <c r="Z2" s="1"/>
      <c r="AA2" s="1" t="s">
        <v>5</v>
      </c>
      <c r="AB2" s="2"/>
      <c r="AC2" s="2"/>
      <c r="AD2" s="2"/>
    </row>
    <row r="3" spans="1:30" ht="13.5" thickBot="1">
      <c r="A3" s="29"/>
      <c r="B3" s="29"/>
      <c r="C3" s="29"/>
      <c r="D3" s="5"/>
      <c r="E3" s="114" t="s">
        <v>26</v>
      </c>
      <c r="F3" s="115"/>
      <c r="G3" s="113"/>
      <c r="H3" s="24"/>
      <c r="I3" s="73" t="s">
        <v>27</v>
      </c>
      <c r="J3" s="25"/>
      <c r="K3" s="24"/>
      <c r="L3" s="73" t="s">
        <v>29</v>
      </c>
      <c r="M3" s="25"/>
      <c r="N3" s="24"/>
      <c r="O3" s="73" t="s">
        <v>41</v>
      </c>
      <c r="P3" s="25"/>
      <c r="Q3" s="21"/>
      <c r="R3" s="73" t="s">
        <v>55</v>
      </c>
      <c r="S3" s="22"/>
      <c r="T3" s="21"/>
      <c r="U3" s="73" t="s">
        <v>70</v>
      </c>
      <c r="V3" s="22"/>
      <c r="W3" s="21"/>
      <c r="X3" s="73" t="s">
        <v>57</v>
      </c>
      <c r="Y3" s="23"/>
      <c r="Z3" s="21"/>
      <c r="AA3" s="73" t="s">
        <v>71</v>
      </c>
      <c r="AB3" s="23"/>
      <c r="AC3" s="5"/>
      <c r="AD3" s="5"/>
    </row>
    <row r="4" spans="1:30" ht="13.5" thickBot="1">
      <c r="A4" s="6" t="s">
        <v>0</v>
      </c>
      <c r="B4" s="6" t="s">
        <v>6</v>
      </c>
      <c r="C4" s="6" t="s">
        <v>1</v>
      </c>
      <c r="D4" s="7" t="s">
        <v>2</v>
      </c>
      <c r="E4" s="80"/>
      <c r="F4" s="81"/>
      <c r="G4" s="82"/>
      <c r="H4" s="80"/>
      <c r="I4" s="81"/>
      <c r="J4" s="82"/>
      <c r="K4" s="80"/>
      <c r="L4" s="81"/>
      <c r="M4" s="82"/>
      <c r="N4" s="80"/>
      <c r="O4" s="81"/>
      <c r="P4" s="82"/>
      <c r="Q4" s="80"/>
      <c r="R4" s="81"/>
      <c r="S4" s="82"/>
      <c r="T4" s="80"/>
      <c r="U4" s="81"/>
      <c r="V4" s="82"/>
      <c r="W4" s="80"/>
      <c r="X4" s="81"/>
      <c r="Y4" s="82"/>
      <c r="Z4" s="80"/>
      <c r="AA4" s="81"/>
      <c r="AB4" s="82"/>
      <c r="AC4" s="6" t="s">
        <v>3</v>
      </c>
      <c r="AD4" s="7" t="s">
        <v>4</v>
      </c>
    </row>
    <row r="5" spans="1:30" ht="12.75">
      <c r="A5" s="16"/>
      <c r="B5" s="16"/>
      <c r="C5" s="16"/>
      <c r="D5" s="36"/>
      <c r="E5" s="75"/>
      <c r="F5" s="76"/>
      <c r="G5" s="77"/>
      <c r="H5" s="44"/>
      <c r="I5" s="45"/>
      <c r="J5" s="46"/>
      <c r="K5" s="75"/>
      <c r="L5" s="76"/>
      <c r="M5" s="33"/>
      <c r="N5" s="31"/>
      <c r="O5" s="20"/>
      <c r="P5" s="33"/>
      <c r="Q5" s="37"/>
      <c r="R5" s="17"/>
      <c r="S5" s="38"/>
      <c r="T5" s="44"/>
      <c r="U5" s="45"/>
      <c r="V5" s="46"/>
      <c r="W5" s="37"/>
      <c r="X5" s="52"/>
      <c r="Y5" s="38"/>
      <c r="Z5" s="37"/>
      <c r="AA5" s="52"/>
      <c r="AB5" s="38"/>
      <c r="AC5" s="95"/>
      <c r="AD5" s="93"/>
    </row>
    <row r="6" spans="1:30" ht="12.75">
      <c r="A6" s="13">
        <v>1</v>
      </c>
      <c r="B6" s="119">
        <v>2260</v>
      </c>
      <c r="C6" s="32">
        <v>83</v>
      </c>
      <c r="D6" s="55" t="s">
        <v>17</v>
      </c>
      <c r="E6" s="107">
        <v>30</v>
      </c>
      <c r="F6" s="108">
        <v>32</v>
      </c>
      <c r="G6" s="109">
        <v>32</v>
      </c>
      <c r="H6" s="62">
        <v>35</v>
      </c>
      <c r="I6" s="63">
        <v>35</v>
      </c>
      <c r="J6" s="74">
        <v>35</v>
      </c>
      <c r="K6" s="62">
        <v>27</v>
      </c>
      <c r="L6" s="63">
        <v>35</v>
      </c>
      <c r="M6" s="74">
        <v>35</v>
      </c>
      <c r="N6" s="62">
        <v>32</v>
      </c>
      <c r="O6" s="63">
        <v>29</v>
      </c>
      <c r="P6" s="74">
        <v>35</v>
      </c>
      <c r="Q6" s="62">
        <v>30</v>
      </c>
      <c r="R6" s="122">
        <v>24</v>
      </c>
      <c r="S6" s="74">
        <v>32</v>
      </c>
      <c r="T6" s="62">
        <v>30</v>
      </c>
      <c r="U6" s="63">
        <v>35</v>
      </c>
      <c r="V6" s="74">
        <v>35</v>
      </c>
      <c r="W6" s="48">
        <v>35</v>
      </c>
      <c r="X6" s="50">
        <v>35</v>
      </c>
      <c r="Y6" s="51">
        <v>35</v>
      </c>
      <c r="Z6" s="83">
        <v>35</v>
      </c>
      <c r="AA6" s="84">
        <v>35</v>
      </c>
      <c r="AB6" s="85">
        <v>35</v>
      </c>
      <c r="AC6" s="96"/>
      <c r="AD6" s="92">
        <f aca="true" t="shared" si="0" ref="AD6:AD11">SUM(H6:AC6)</f>
        <v>694</v>
      </c>
    </row>
    <row r="7" spans="1:30" ht="12.75">
      <c r="A7" s="15">
        <v>2</v>
      </c>
      <c r="B7" s="119">
        <v>5809</v>
      </c>
      <c r="C7" s="32">
        <v>41</v>
      </c>
      <c r="D7" s="55" t="s">
        <v>19</v>
      </c>
      <c r="E7" s="107">
        <v>32</v>
      </c>
      <c r="F7" s="108">
        <v>29</v>
      </c>
      <c r="G7" s="109">
        <v>30</v>
      </c>
      <c r="H7" s="62">
        <v>30</v>
      </c>
      <c r="I7" s="63">
        <v>32</v>
      </c>
      <c r="J7" s="74">
        <v>32</v>
      </c>
      <c r="K7" s="18">
        <v>30</v>
      </c>
      <c r="L7" s="19">
        <v>29</v>
      </c>
      <c r="M7" s="54">
        <v>28</v>
      </c>
      <c r="N7" s="83">
        <v>29</v>
      </c>
      <c r="O7" s="50">
        <v>35</v>
      </c>
      <c r="P7" s="51">
        <v>32</v>
      </c>
      <c r="Q7" s="48">
        <v>27</v>
      </c>
      <c r="R7" s="50">
        <v>29</v>
      </c>
      <c r="S7" s="51">
        <v>29</v>
      </c>
      <c r="T7" s="48">
        <v>32</v>
      </c>
      <c r="U7" s="50">
        <v>30</v>
      </c>
      <c r="V7" s="51">
        <v>30</v>
      </c>
      <c r="W7" s="48">
        <v>32</v>
      </c>
      <c r="X7" s="50">
        <v>30</v>
      </c>
      <c r="Y7" s="51">
        <v>29</v>
      </c>
      <c r="Z7" s="83">
        <v>32</v>
      </c>
      <c r="AA7" s="84">
        <v>32</v>
      </c>
      <c r="AB7" s="85">
        <v>32</v>
      </c>
      <c r="AC7" s="96"/>
      <c r="AD7" s="92">
        <f>SUM(H7:AC7)</f>
        <v>641</v>
      </c>
    </row>
    <row r="8" spans="1:30" ht="12.75">
      <c r="A8" s="13">
        <v>3</v>
      </c>
      <c r="B8" s="120">
        <v>1443</v>
      </c>
      <c r="C8" s="13">
        <v>32</v>
      </c>
      <c r="D8" s="26" t="s">
        <v>21</v>
      </c>
      <c r="E8" s="104">
        <v>28</v>
      </c>
      <c r="F8" s="105">
        <v>30</v>
      </c>
      <c r="G8" s="106">
        <v>29</v>
      </c>
      <c r="H8" s="83">
        <v>29</v>
      </c>
      <c r="I8" s="84">
        <v>30</v>
      </c>
      <c r="J8" s="85">
        <v>30</v>
      </c>
      <c r="K8" s="48">
        <v>32</v>
      </c>
      <c r="L8" s="50">
        <v>30</v>
      </c>
      <c r="M8" s="51">
        <v>30</v>
      </c>
      <c r="N8" s="83">
        <v>30</v>
      </c>
      <c r="O8" s="50">
        <v>27</v>
      </c>
      <c r="P8" s="51">
        <v>26</v>
      </c>
      <c r="Q8" s="48">
        <v>32</v>
      </c>
      <c r="R8" s="50">
        <v>32</v>
      </c>
      <c r="S8" s="51">
        <v>30</v>
      </c>
      <c r="T8" s="48">
        <v>29</v>
      </c>
      <c r="U8" s="50">
        <v>28</v>
      </c>
      <c r="V8" s="51">
        <v>29</v>
      </c>
      <c r="W8" s="48">
        <v>30</v>
      </c>
      <c r="X8" s="50">
        <v>32</v>
      </c>
      <c r="Y8" s="51">
        <v>32</v>
      </c>
      <c r="Z8" s="83">
        <v>30</v>
      </c>
      <c r="AA8" s="84">
        <v>28</v>
      </c>
      <c r="AB8" s="85">
        <v>30</v>
      </c>
      <c r="AC8" s="96"/>
      <c r="AD8" s="92">
        <f t="shared" si="0"/>
        <v>626</v>
      </c>
    </row>
    <row r="9" spans="1:30" ht="12.75">
      <c r="A9" s="13">
        <v>4</v>
      </c>
      <c r="B9" s="119">
        <v>5174</v>
      </c>
      <c r="C9" s="32">
        <v>12</v>
      </c>
      <c r="D9" s="55" t="s">
        <v>22</v>
      </c>
      <c r="E9" s="107">
        <v>29</v>
      </c>
      <c r="F9" s="108">
        <v>28</v>
      </c>
      <c r="G9" s="109">
        <v>28</v>
      </c>
      <c r="H9" s="62">
        <v>28</v>
      </c>
      <c r="I9" s="63">
        <v>29</v>
      </c>
      <c r="J9" s="74">
        <v>28</v>
      </c>
      <c r="K9" s="62">
        <v>29</v>
      </c>
      <c r="L9" s="63">
        <v>28</v>
      </c>
      <c r="M9" s="74">
        <v>29</v>
      </c>
      <c r="N9" s="62">
        <v>28</v>
      </c>
      <c r="O9" s="63">
        <v>32</v>
      </c>
      <c r="P9" s="74">
        <v>30</v>
      </c>
      <c r="Q9" s="62">
        <v>29</v>
      </c>
      <c r="R9" s="63">
        <v>30</v>
      </c>
      <c r="S9" s="74">
        <v>27</v>
      </c>
      <c r="T9" s="62">
        <v>28</v>
      </c>
      <c r="U9" s="63">
        <v>29</v>
      </c>
      <c r="V9" s="74">
        <v>28</v>
      </c>
      <c r="W9" s="87">
        <v>28</v>
      </c>
      <c r="X9" s="86">
        <v>29</v>
      </c>
      <c r="Y9" s="91">
        <v>30</v>
      </c>
      <c r="Z9" s="62">
        <v>29</v>
      </c>
      <c r="AA9" s="63">
        <v>29</v>
      </c>
      <c r="AB9" s="74">
        <v>28</v>
      </c>
      <c r="AC9" s="97"/>
      <c r="AD9" s="92">
        <f t="shared" si="0"/>
        <v>605</v>
      </c>
    </row>
    <row r="10" spans="1:30" ht="14.25" customHeight="1">
      <c r="A10" s="13">
        <v>5</v>
      </c>
      <c r="B10" s="120">
        <v>2310</v>
      </c>
      <c r="C10" s="13">
        <v>55</v>
      </c>
      <c r="D10" s="26" t="s">
        <v>18</v>
      </c>
      <c r="E10" s="104">
        <v>35</v>
      </c>
      <c r="F10" s="105">
        <v>35</v>
      </c>
      <c r="G10" s="106">
        <v>35</v>
      </c>
      <c r="H10" s="83">
        <v>32</v>
      </c>
      <c r="I10" s="84">
        <v>23</v>
      </c>
      <c r="J10" s="85">
        <v>29</v>
      </c>
      <c r="K10" s="48">
        <v>35</v>
      </c>
      <c r="L10" s="50">
        <v>32</v>
      </c>
      <c r="M10" s="51">
        <v>32</v>
      </c>
      <c r="N10" s="83">
        <v>35</v>
      </c>
      <c r="O10" s="50">
        <v>28</v>
      </c>
      <c r="P10" s="51">
        <v>29</v>
      </c>
      <c r="Q10" s="48">
        <v>35</v>
      </c>
      <c r="R10" s="50">
        <v>35</v>
      </c>
      <c r="S10" s="51">
        <v>35</v>
      </c>
      <c r="T10" s="48">
        <v>35</v>
      </c>
      <c r="U10" s="50">
        <v>32</v>
      </c>
      <c r="V10" s="51">
        <v>32</v>
      </c>
      <c r="W10" s="48">
        <v>29</v>
      </c>
      <c r="X10" s="50">
        <v>28</v>
      </c>
      <c r="Y10" s="51">
        <v>0</v>
      </c>
      <c r="Z10" s="83"/>
      <c r="AA10" s="84"/>
      <c r="AB10" s="85"/>
      <c r="AC10" s="96"/>
      <c r="AD10" s="92">
        <f>SUM(H10:AC10)</f>
        <v>536</v>
      </c>
    </row>
    <row r="11" spans="1:30" ht="12.75">
      <c r="A11" s="13">
        <v>6</v>
      </c>
      <c r="B11" s="120">
        <v>7995</v>
      </c>
      <c r="C11" s="12">
        <v>18</v>
      </c>
      <c r="D11" s="27" t="s">
        <v>40</v>
      </c>
      <c r="E11" s="110"/>
      <c r="F11" s="111"/>
      <c r="G11" s="112"/>
      <c r="H11" s="18">
        <v>27</v>
      </c>
      <c r="I11" s="19">
        <v>28</v>
      </c>
      <c r="J11" s="54">
        <v>27</v>
      </c>
      <c r="K11" s="18">
        <v>28</v>
      </c>
      <c r="L11" s="19">
        <v>27</v>
      </c>
      <c r="M11" s="54">
        <v>27</v>
      </c>
      <c r="N11" s="18">
        <v>27</v>
      </c>
      <c r="O11" s="19">
        <v>30</v>
      </c>
      <c r="P11" s="54">
        <v>27</v>
      </c>
      <c r="Q11" s="18"/>
      <c r="R11" s="19"/>
      <c r="S11" s="54"/>
      <c r="T11" s="18">
        <v>26</v>
      </c>
      <c r="U11" s="19">
        <v>27</v>
      </c>
      <c r="V11" s="54">
        <v>27</v>
      </c>
      <c r="W11" s="47"/>
      <c r="X11" s="41"/>
      <c r="Y11" s="90"/>
      <c r="Z11" s="18">
        <v>26</v>
      </c>
      <c r="AA11" s="19">
        <v>26</v>
      </c>
      <c r="AB11" s="54">
        <v>25</v>
      </c>
      <c r="AC11" s="96"/>
      <c r="AD11" s="92">
        <f t="shared" si="0"/>
        <v>405</v>
      </c>
    </row>
    <row r="12" spans="1:30" ht="12.75">
      <c r="A12" s="13">
        <v>7</v>
      </c>
      <c r="B12" s="120">
        <v>10656</v>
      </c>
      <c r="C12" s="13">
        <v>11</v>
      </c>
      <c r="D12" s="26" t="s">
        <v>52</v>
      </c>
      <c r="E12" s="18"/>
      <c r="F12" s="19"/>
      <c r="G12" s="54"/>
      <c r="H12" s="18"/>
      <c r="I12" s="19"/>
      <c r="J12" s="54"/>
      <c r="K12" s="18"/>
      <c r="L12" s="19"/>
      <c r="M12" s="54"/>
      <c r="N12" s="83">
        <v>26</v>
      </c>
      <c r="O12" s="50">
        <v>22</v>
      </c>
      <c r="P12" s="51">
        <v>28</v>
      </c>
      <c r="Q12" s="48">
        <v>28</v>
      </c>
      <c r="R12" s="50">
        <v>24</v>
      </c>
      <c r="S12" s="51">
        <v>28</v>
      </c>
      <c r="T12" s="48">
        <v>27</v>
      </c>
      <c r="U12" s="50">
        <v>21</v>
      </c>
      <c r="V12" s="51">
        <v>0</v>
      </c>
      <c r="W12" s="48"/>
      <c r="X12" s="84"/>
      <c r="Y12" s="51"/>
      <c r="Z12" s="83"/>
      <c r="AA12" s="84"/>
      <c r="AB12" s="85"/>
      <c r="AC12" s="96"/>
      <c r="AD12" s="92">
        <f>SUM(N12:AC12)</f>
        <v>204</v>
      </c>
    </row>
    <row r="13" spans="1:30" ht="12.75">
      <c r="A13" s="126">
        <v>8</v>
      </c>
      <c r="B13" s="32">
        <v>170406</v>
      </c>
      <c r="C13" s="32">
        <v>84</v>
      </c>
      <c r="D13" s="55" t="s">
        <v>82</v>
      </c>
      <c r="E13" s="62"/>
      <c r="F13" s="63"/>
      <c r="G13" s="74"/>
      <c r="H13" s="62"/>
      <c r="I13" s="63"/>
      <c r="J13" s="74"/>
      <c r="K13" s="62"/>
      <c r="L13" s="63"/>
      <c r="M13" s="74"/>
      <c r="N13" s="130"/>
      <c r="O13" s="128"/>
      <c r="P13" s="129"/>
      <c r="Q13" s="127"/>
      <c r="R13" s="128"/>
      <c r="S13" s="129"/>
      <c r="T13" s="127"/>
      <c r="U13" s="128"/>
      <c r="V13" s="129"/>
      <c r="W13" s="127">
        <v>27</v>
      </c>
      <c r="X13" s="128">
        <v>27</v>
      </c>
      <c r="Y13" s="129">
        <v>28</v>
      </c>
      <c r="Z13" s="130">
        <v>27</v>
      </c>
      <c r="AA13" s="131">
        <v>25</v>
      </c>
      <c r="AB13" s="132">
        <v>26</v>
      </c>
      <c r="AC13" s="97"/>
      <c r="AD13" s="133">
        <f>SUM(W13:AC13)</f>
        <v>160</v>
      </c>
    </row>
    <row r="14" spans="1:30" ht="12.75">
      <c r="A14" s="15">
        <v>9</v>
      </c>
      <c r="B14" s="32">
        <v>12205</v>
      </c>
      <c r="C14" s="32">
        <v>17</v>
      </c>
      <c r="D14" s="55" t="s">
        <v>72</v>
      </c>
      <c r="E14" s="18"/>
      <c r="F14" s="19"/>
      <c r="G14" s="54"/>
      <c r="H14" s="18"/>
      <c r="I14" s="19"/>
      <c r="J14" s="54"/>
      <c r="K14" s="18"/>
      <c r="L14" s="19"/>
      <c r="M14" s="54"/>
      <c r="N14" s="83"/>
      <c r="O14" s="50"/>
      <c r="P14" s="51"/>
      <c r="Q14" s="48"/>
      <c r="R14" s="50"/>
      <c r="S14" s="51"/>
      <c r="T14" s="48">
        <v>25</v>
      </c>
      <c r="U14" s="50">
        <v>26</v>
      </c>
      <c r="V14" s="51">
        <v>26</v>
      </c>
      <c r="W14" s="48"/>
      <c r="X14" s="50"/>
      <c r="Y14" s="51"/>
      <c r="Z14" s="83">
        <v>25</v>
      </c>
      <c r="AA14" s="84">
        <v>27</v>
      </c>
      <c r="AB14" s="85">
        <v>27</v>
      </c>
      <c r="AC14" s="96"/>
      <c r="AD14" s="92">
        <f>SUM(T14:AC14)</f>
        <v>156</v>
      </c>
    </row>
    <row r="15" spans="1:30" ht="13.5" thickBot="1">
      <c r="A15" s="30">
        <v>10</v>
      </c>
      <c r="B15" s="30">
        <v>4352</v>
      </c>
      <c r="C15" s="11">
        <v>50</v>
      </c>
      <c r="D15" s="28" t="s">
        <v>88</v>
      </c>
      <c r="E15" s="39"/>
      <c r="F15" s="40"/>
      <c r="G15" s="78"/>
      <c r="H15" s="9"/>
      <c r="I15" s="8"/>
      <c r="J15" s="10"/>
      <c r="K15" s="9"/>
      <c r="L15" s="8"/>
      <c r="M15" s="10"/>
      <c r="N15" s="9"/>
      <c r="O15" s="8"/>
      <c r="P15" s="10"/>
      <c r="Q15" s="9"/>
      <c r="R15" s="8"/>
      <c r="S15" s="10"/>
      <c r="T15" s="9"/>
      <c r="U15" s="8"/>
      <c r="V15" s="10"/>
      <c r="W15" s="9"/>
      <c r="X15" s="8"/>
      <c r="Y15" s="10"/>
      <c r="Z15" s="9">
        <v>28</v>
      </c>
      <c r="AA15" s="8">
        <v>30</v>
      </c>
      <c r="AB15" s="10">
        <v>29</v>
      </c>
      <c r="AC15" s="135"/>
      <c r="AD15" s="134">
        <f>SUM(W15:AC15)</f>
        <v>87</v>
      </c>
    </row>
    <row r="16" spans="5:20" ht="12.75">
      <c r="E16" s="72"/>
      <c r="F16" s="72"/>
      <c r="G16" s="72"/>
      <c r="H16" s="72"/>
      <c r="T16" s="72"/>
    </row>
    <row r="17" spans="1:27" ht="12.75">
      <c r="A17" s="53" t="s">
        <v>7</v>
      </c>
      <c r="F17" s="14">
        <v>5</v>
      </c>
      <c r="G17" s="14"/>
      <c r="H17" s="14"/>
      <c r="I17" s="14">
        <v>6</v>
      </c>
      <c r="J17" s="14"/>
      <c r="K17" s="14"/>
      <c r="L17" s="14">
        <v>6</v>
      </c>
      <c r="M17" s="14"/>
      <c r="N17" s="14"/>
      <c r="O17" s="14">
        <v>7</v>
      </c>
      <c r="P17" s="14"/>
      <c r="Q17" s="14"/>
      <c r="R17" s="49">
        <v>6</v>
      </c>
      <c r="S17" s="14"/>
      <c r="T17" s="3"/>
      <c r="U17" s="14">
        <v>8</v>
      </c>
      <c r="X17" s="14">
        <v>6</v>
      </c>
      <c r="AA17" s="14">
        <v>8</v>
      </c>
    </row>
    <row r="18" ht="4.5" customHeight="1">
      <c r="F18" s="3"/>
    </row>
    <row r="19" spans="4:8" ht="12.75">
      <c r="D19" s="322" t="s">
        <v>51</v>
      </c>
      <c r="E19" s="322"/>
      <c r="F19" s="322"/>
      <c r="G19" s="322"/>
      <c r="H19" s="322"/>
    </row>
    <row r="20" spans="1:8" ht="27" customHeight="1">
      <c r="A20" s="64"/>
      <c r="B20" s="64"/>
      <c r="C20" s="64"/>
      <c r="D20" s="322"/>
      <c r="E20" s="322"/>
      <c r="F20" s="322"/>
      <c r="G20" s="322"/>
      <c r="H20" s="322"/>
    </row>
    <row r="21" spans="1:26" ht="12.75">
      <c r="A21" s="64" t="s">
        <v>20</v>
      </c>
      <c r="B21" s="64"/>
      <c r="C21" s="64"/>
      <c r="D21" s="64"/>
      <c r="E21" s="64"/>
      <c r="F21" s="3"/>
      <c r="Q21" s="64" t="s">
        <v>9</v>
      </c>
      <c r="R21" s="64"/>
      <c r="S21" s="64"/>
      <c r="T21" s="3"/>
      <c r="U21" s="3"/>
      <c r="V21" s="3"/>
      <c r="W21" s="3"/>
      <c r="Z21" s="3"/>
    </row>
    <row r="22" spans="1:6" ht="12.75">
      <c r="A22" s="64"/>
      <c r="D22" s="4"/>
      <c r="F22" s="3"/>
    </row>
    <row r="24" ht="12.75">
      <c r="G24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P1"/>
    <mergeCell ref="D19:H20"/>
  </mergeCells>
  <printOptions/>
  <pageMargins left="0.75" right="0.75" top="1.1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C18" sqref="AC18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4.421875" style="0" customWidth="1"/>
    <col min="4" max="4" width="15.57421875" style="0" customWidth="1"/>
    <col min="5" max="8" width="2.7109375" style="0" bestFit="1" customWidth="1"/>
    <col min="9" max="9" width="3.140625" style="0" customWidth="1"/>
    <col min="10" max="10" width="3.28125" style="0" customWidth="1"/>
    <col min="11" max="11" width="3.57421875" style="0" customWidth="1"/>
    <col min="12" max="12" width="3.7109375" style="0" customWidth="1"/>
    <col min="13" max="13" width="3.57421875" style="0" customWidth="1"/>
    <col min="14" max="14" width="4.57421875" style="0" customWidth="1"/>
    <col min="15" max="15" width="4.140625" style="0" customWidth="1"/>
    <col min="16" max="16" width="3.57421875" style="0" customWidth="1"/>
    <col min="17" max="18" width="3.7109375" style="0" customWidth="1"/>
    <col min="19" max="20" width="4.140625" style="0" customWidth="1"/>
    <col min="21" max="21" width="4.28125" style="0" customWidth="1"/>
    <col min="22" max="22" width="4.00390625" style="0" customWidth="1"/>
    <col min="23" max="23" width="4.28125" style="0" customWidth="1"/>
    <col min="24" max="24" width="4.421875" style="0" customWidth="1"/>
    <col min="25" max="25" width="4.7109375" style="0" customWidth="1"/>
    <col min="26" max="26" width="3.57421875" style="0" customWidth="1"/>
    <col min="27" max="27" width="4.28125" style="0" customWidth="1"/>
    <col min="28" max="28" width="4.7109375" style="0" customWidth="1"/>
    <col min="29" max="29" width="5.28125" style="0" customWidth="1"/>
    <col min="30" max="30" width="9.140625" style="99" customWidth="1"/>
  </cols>
  <sheetData>
    <row r="1" spans="1:21" ht="21">
      <c r="A1" s="321" t="s">
        <v>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79"/>
      <c r="R1" s="79"/>
      <c r="S1" s="79"/>
      <c r="T1" s="35"/>
      <c r="U1" s="98" t="s">
        <v>23</v>
      </c>
    </row>
    <row r="2" spans="1:30" ht="24" thickBot="1">
      <c r="A2" s="71"/>
      <c r="B2" s="71"/>
      <c r="C2" s="71"/>
      <c r="D2" s="71"/>
      <c r="E2" s="71"/>
      <c r="F2" s="71"/>
      <c r="G2" s="65"/>
      <c r="H2" s="65"/>
      <c r="I2" s="65"/>
      <c r="J2" s="66"/>
      <c r="K2" s="67"/>
      <c r="L2" s="67"/>
      <c r="M2" s="68"/>
      <c r="N2" s="68"/>
      <c r="O2" s="68"/>
      <c r="P2" s="69"/>
      <c r="Q2" s="34"/>
      <c r="R2" s="34"/>
      <c r="S2" s="70"/>
      <c r="T2" s="42"/>
      <c r="U2" s="43"/>
      <c r="V2" s="43"/>
      <c r="W2" s="1"/>
      <c r="X2" s="1" t="s">
        <v>5</v>
      </c>
      <c r="Y2" s="2"/>
      <c r="Z2" s="1"/>
      <c r="AA2" s="1" t="s">
        <v>5</v>
      </c>
      <c r="AB2" s="2"/>
      <c r="AC2" s="2"/>
      <c r="AD2" s="100"/>
    </row>
    <row r="3" spans="1:30" ht="13.5" thickBot="1">
      <c r="A3" s="29"/>
      <c r="B3" s="29"/>
      <c r="C3" s="29"/>
      <c r="D3" s="5"/>
      <c r="E3" s="323" t="s">
        <v>26</v>
      </c>
      <c r="F3" s="324"/>
      <c r="G3" s="325"/>
      <c r="H3" s="24"/>
      <c r="I3" s="73" t="s">
        <v>27</v>
      </c>
      <c r="J3" s="25"/>
      <c r="K3" s="24"/>
      <c r="L3" s="73" t="s">
        <v>29</v>
      </c>
      <c r="M3" s="25"/>
      <c r="N3" s="24"/>
      <c r="O3" s="73" t="s">
        <v>41</v>
      </c>
      <c r="P3" s="25"/>
      <c r="Q3" s="21"/>
      <c r="R3" s="73" t="s">
        <v>55</v>
      </c>
      <c r="S3" s="22"/>
      <c r="T3" s="21"/>
      <c r="U3" s="73" t="s">
        <v>56</v>
      </c>
      <c r="V3" s="22"/>
      <c r="W3" s="21"/>
      <c r="X3" s="73" t="s">
        <v>57</v>
      </c>
      <c r="Y3" s="23"/>
      <c r="Z3" s="21"/>
      <c r="AA3" s="73" t="s">
        <v>71</v>
      </c>
      <c r="AB3" s="23"/>
      <c r="AC3" s="5"/>
      <c r="AD3" s="101"/>
    </row>
    <row r="4" spans="1:30" ht="13.5" thickBot="1">
      <c r="A4" s="6" t="s">
        <v>0</v>
      </c>
      <c r="B4" s="6" t="s">
        <v>6</v>
      </c>
      <c r="C4" s="6" t="s">
        <v>1</v>
      </c>
      <c r="D4" s="7" t="s">
        <v>2</v>
      </c>
      <c r="E4" s="80"/>
      <c r="F4" s="81"/>
      <c r="G4" s="82"/>
      <c r="H4" s="80"/>
      <c r="I4" s="81"/>
      <c r="J4" s="82"/>
      <c r="K4" s="80"/>
      <c r="L4" s="81"/>
      <c r="M4" s="82"/>
      <c r="N4" s="80"/>
      <c r="O4" s="81"/>
      <c r="P4" s="82"/>
      <c r="Q4" s="80"/>
      <c r="R4" s="81"/>
      <c r="S4" s="82"/>
      <c r="T4" s="80"/>
      <c r="U4" s="81"/>
      <c r="V4" s="82"/>
      <c r="W4" s="80"/>
      <c r="X4" s="81"/>
      <c r="Y4" s="82"/>
      <c r="Z4" s="80"/>
      <c r="AA4" s="81"/>
      <c r="AB4" s="82"/>
      <c r="AC4" s="6" t="s">
        <v>3</v>
      </c>
      <c r="AD4" s="102" t="s">
        <v>4</v>
      </c>
    </row>
    <row r="5" spans="1:30" ht="12.75">
      <c r="A5" s="16"/>
      <c r="B5" s="16"/>
      <c r="C5" s="16"/>
      <c r="D5" s="36"/>
      <c r="E5" s="75"/>
      <c r="F5" s="76"/>
      <c r="G5" s="77"/>
      <c r="H5" s="44"/>
      <c r="I5" s="45"/>
      <c r="J5" s="46"/>
      <c r="K5" s="75"/>
      <c r="L5" s="76"/>
      <c r="M5" s="33"/>
      <c r="N5" s="31"/>
      <c r="O5" s="20"/>
      <c r="P5" s="33"/>
      <c r="Q5" s="37"/>
      <c r="R5" s="17"/>
      <c r="S5" s="38"/>
      <c r="T5" s="44"/>
      <c r="U5" s="45"/>
      <c r="V5" s="46"/>
      <c r="W5" s="37"/>
      <c r="X5" s="52"/>
      <c r="Y5" s="38"/>
      <c r="Z5" s="37"/>
      <c r="AA5" s="52"/>
      <c r="AB5" s="38"/>
      <c r="AC5" s="95"/>
      <c r="AD5" s="93"/>
    </row>
    <row r="6" spans="1:30" ht="14.25" customHeight="1">
      <c r="A6" s="13">
        <v>1</v>
      </c>
      <c r="B6" s="119">
        <v>2123</v>
      </c>
      <c r="C6" s="32">
        <v>647</v>
      </c>
      <c r="D6" s="55" t="s">
        <v>69</v>
      </c>
      <c r="E6" s="107">
        <v>32</v>
      </c>
      <c r="F6" s="108">
        <v>28</v>
      </c>
      <c r="G6" s="109">
        <v>32</v>
      </c>
      <c r="H6" s="107">
        <v>30</v>
      </c>
      <c r="I6" s="108">
        <v>30</v>
      </c>
      <c r="J6" s="109">
        <v>29</v>
      </c>
      <c r="K6" s="18">
        <v>32</v>
      </c>
      <c r="L6" s="19">
        <v>32</v>
      </c>
      <c r="M6" s="54">
        <v>32</v>
      </c>
      <c r="N6" s="83">
        <v>32</v>
      </c>
      <c r="O6" s="50">
        <v>35</v>
      </c>
      <c r="P6" s="51">
        <v>30</v>
      </c>
      <c r="Q6" s="48">
        <v>30</v>
      </c>
      <c r="R6" s="50">
        <v>30</v>
      </c>
      <c r="S6" s="51">
        <v>28</v>
      </c>
      <c r="T6" s="48">
        <v>32</v>
      </c>
      <c r="U6" s="50">
        <v>30</v>
      </c>
      <c r="V6" s="51">
        <v>27</v>
      </c>
      <c r="W6" s="48">
        <v>30</v>
      </c>
      <c r="X6" s="50">
        <v>29</v>
      </c>
      <c r="Y6" s="51">
        <v>30</v>
      </c>
      <c r="Z6" s="83">
        <v>30</v>
      </c>
      <c r="AA6" s="84">
        <v>25</v>
      </c>
      <c r="AB6" s="85">
        <v>28</v>
      </c>
      <c r="AC6" s="96">
        <v>0</v>
      </c>
      <c r="AD6" s="92">
        <f aca="true" t="shared" si="0" ref="AD6:AD12">SUM(K6:AC6)</f>
        <v>542</v>
      </c>
    </row>
    <row r="7" spans="1:30" ht="12.75">
      <c r="A7" s="15">
        <v>2</v>
      </c>
      <c r="B7" s="120">
        <v>4935</v>
      </c>
      <c r="C7" s="13">
        <v>645</v>
      </c>
      <c r="D7" s="26" t="s">
        <v>16</v>
      </c>
      <c r="E7" s="104">
        <v>35</v>
      </c>
      <c r="F7" s="105">
        <v>32</v>
      </c>
      <c r="G7" s="106">
        <v>28</v>
      </c>
      <c r="H7" s="104">
        <v>28</v>
      </c>
      <c r="I7" s="105">
        <v>24</v>
      </c>
      <c r="J7" s="106">
        <v>30</v>
      </c>
      <c r="K7" s="48">
        <v>35</v>
      </c>
      <c r="L7" s="50">
        <v>29</v>
      </c>
      <c r="M7" s="51">
        <v>29</v>
      </c>
      <c r="N7" s="83">
        <v>29</v>
      </c>
      <c r="O7" s="50">
        <v>27</v>
      </c>
      <c r="P7" s="51">
        <v>22</v>
      </c>
      <c r="Q7" s="48">
        <v>27</v>
      </c>
      <c r="R7" s="50">
        <v>29</v>
      </c>
      <c r="S7" s="51">
        <v>30</v>
      </c>
      <c r="T7" s="48">
        <v>35</v>
      </c>
      <c r="U7" s="50">
        <v>32</v>
      </c>
      <c r="V7" s="51">
        <v>35</v>
      </c>
      <c r="W7" s="48">
        <v>28</v>
      </c>
      <c r="X7" s="50">
        <v>30</v>
      </c>
      <c r="Y7" s="51">
        <v>35</v>
      </c>
      <c r="Z7" s="83">
        <v>29</v>
      </c>
      <c r="AA7" s="84">
        <v>28</v>
      </c>
      <c r="AB7" s="85">
        <v>27</v>
      </c>
      <c r="AC7" s="96">
        <v>0</v>
      </c>
      <c r="AD7" s="92">
        <f t="shared" si="0"/>
        <v>536</v>
      </c>
    </row>
    <row r="8" spans="1:30" ht="12.75">
      <c r="A8" s="13">
        <v>3</v>
      </c>
      <c r="B8" s="120">
        <v>5836</v>
      </c>
      <c r="C8" s="13">
        <v>614</v>
      </c>
      <c r="D8" s="26" t="s">
        <v>15</v>
      </c>
      <c r="E8" s="104">
        <v>24</v>
      </c>
      <c r="F8" s="105">
        <v>30</v>
      </c>
      <c r="G8" s="106">
        <v>35</v>
      </c>
      <c r="H8" s="104">
        <v>35</v>
      </c>
      <c r="I8" s="105">
        <v>35</v>
      </c>
      <c r="J8" s="106">
        <v>35</v>
      </c>
      <c r="K8" s="48">
        <v>27</v>
      </c>
      <c r="L8" s="50">
        <v>35</v>
      </c>
      <c r="M8" s="51">
        <v>35</v>
      </c>
      <c r="N8" s="83">
        <v>35</v>
      </c>
      <c r="O8" s="50">
        <v>32</v>
      </c>
      <c r="P8" s="51">
        <v>27</v>
      </c>
      <c r="Q8" s="48">
        <v>32</v>
      </c>
      <c r="R8" s="50">
        <v>32</v>
      </c>
      <c r="S8" s="51">
        <v>35</v>
      </c>
      <c r="T8" s="48">
        <v>30</v>
      </c>
      <c r="U8" s="50">
        <v>29</v>
      </c>
      <c r="V8" s="51">
        <v>30</v>
      </c>
      <c r="W8" s="48">
        <v>29</v>
      </c>
      <c r="X8" s="50">
        <v>27</v>
      </c>
      <c r="Y8" s="51" t="s">
        <v>87</v>
      </c>
      <c r="Z8" s="83">
        <v>32</v>
      </c>
      <c r="AA8" s="84">
        <v>35</v>
      </c>
      <c r="AB8" s="85">
        <v>32</v>
      </c>
      <c r="AC8" s="96">
        <v>0</v>
      </c>
      <c r="AD8" s="92">
        <f>SUM(K8:AC8)</f>
        <v>534</v>
      </c>
    </row>
    <row r="9" spans="1:30" ht="14.25" customHeight="1">
      <c r="A9" s="13">
        <v>4</v>
      </c>
      <c r="B9" s="119">
        <v>2597</v>
      </c>
      <c r="C9" s="32">
        <v>642</v>
      </c>
      <c r="D9" s="55" t="s">
        <v>49</v>
      </c>
      <c r="E9" s="110"/>
      <c r="F9" s="111"/>
      <c r="G9" s="112"/>
      <c r="H9" s="110"/>
      <c r="I9" s="111"/>
      <c r="J9" s="112"/>
      <c r="K9" s="18">
        <v>28</v>
      </c>
      <c r="L9" s="19">
        <v>26</v>
      </c>
      <c r="M9" s="54">
        <v>26</v>
      </c>
      <c r="N9" s="83">
        <v>28</v>
      </c>
      <c r="O9" s="50">
        <v>28</v>
      </c>
      <c r="P9" s="51">
        <v>29</v>
      </c>
      <c r="Q9" s="48">
        <v>29</v>
      </c>
      <c r="R9" s="50">
        <v>28</v>
      </c>
      <c r="S9" s="51">
        <v>29</v>
      </c>
      <c r="T9" s="48">
        <v>29</v>
      </c>
      <c r="U9" s="50">
        <v>28</v>
      </c>
      <c r="V9" s="51">
        <v>29</v>
      </c>
      <c r="W9" s="48">
        <v>25</v>
      </c>
      <c r="X9" s="50">
        <v>25</v>
      </c>
      <c r="Y9" s="51">
        <v>27</v>
      </c>
      <c r="Z9" s="83">
        <v>27</v>
      </c>
      <c r="AA9" s="84">
        <v>27</v>
      </c>
      <c r="AB9" s="85">
        <v>25</v>
      </c>
      <c r="AC9" s="96">
        <v>0</v>
      </c>
      <c r="AD9" s="92">
        <f t="shared" si="0"/>
        <v>493</v>
      </c>
    </row>
    <row r="10" spans="1:30" ht="12.75">
      <c r="A10" s="13">
        <v>5</v>
      </c>
      <c r="B10" s="119">
        <v>1507</v>
      </c>
      <c r="C10" s="32">
        <v>648</v>
      </c>
      <c r="D10" s="55" t="s">
        <v>30</v>
      </c>
      <c r="E10" s="107">
        <v>29</v>
      </c>
      <c r="F10" s="108">
        <v>29</v>
      </c>
      <c r="G10" s="109">
        <v>29</v>
      </c>
      <c r="H10" s="107">
        <v>29</v>
      </c>
      <c r="I10" s="108">
        <v>29</v>
      </c>
      <c r="J10" s="109">
        <v>28</v>
      </c>
      <c r="K10" s="62">
        <v>29</v>
      </c>
      <c r="L10" s="63">
        <v>27</v>
      </c>
      <c r="M10" s="74">
        <v>27</v>
      </c>
      <c r="N10" s="62">
        <v>27</v>
      </c>
      <c r="O10" s="63">
        <v>29</v>
      </c>
      <c r="P10" s="74">
        <v>28</v>
      </c>
      <c r="Q10" s="62">
        <v>28</v>
      </c>
      <c r="R10" s="63">
        <v>27</v>
      </c>
      <c r="S10" s="74">
        <v>27</v>
      </c>
      <c r="T10" s="62">
        <v>26</v>
      </c>
      <c r="U10" s="63">
        <v>27</v>
      </c>
      <c r="V10" s="74">
        <v>28</v>
      </c>
      <c r="W10" s="87">
        <v>27</v>
      </c>
      <c r="X10" s="86">
        <v>26</v>
      </c>
      <c r="Y10" s="91">
        <v>26</v>
      </c>
      <c r="Z10" s="62">
        <v>25</v>
      </c>
      <c r="AA10" s="63">
        <v>29</v>
      </c>
      <c r="AB10" s="74">
        <v>26</v>
      </c>
      <c r="AC10" s="97">
        <v>0</v>
      </c>
      <c r="AD10" s="92">
        <f t="shared" si="0"/>
        <v>489</v>
      </c>
    </row>
    <row r="11" spans="1:30" ht="12.75">
      <c r="A11" s="13">
        <v>6</v>
      </c>
      <c r="B11" s="120">
        <v>2310</v>
      </c>
      <c r="C11" s="12">
        <v>655</v>
      </c>
      <c r="D11" s="27" t="s">
        <v>18</v>
      </c>
      <c r="E11" s="104"/>
      <c r="F11" s="105"/>
      <c r="G11" s="106"/>
      <c r="H11" s="104"/>
      <c r="I11" s="105"/>
      <c r="J11" s="106"/>
      <c r="K11" s="18">
        <v>26</v>
      </c>
      <c r="L11" s="19">
        <v>28</v>
      </c>
      <c r="M11" s="54">
        <v>28</v>
      </c>
      <c r="N11" s="18" t="s">
        <v>54</v>
      </c>
      <c r="O11" s="19" t="s">
        <v>54</v>
      </c>
      <c r="P11" s="54" t="s">
        <v>54</v>
      </c>
      <c r="Q11" s="48">
        <v>35</v>
      </c>
      <c r="R11" s="50">
        <v>35</v>
      </c>
      <c r="S11" s="51">
        <v>32</v>
      </c>
      <c r="T11" s="48">
        <v>28</v>
      </c>
      <c r="U11" s="50">
        <v>35</v>
      </c>
      <c r="V11" s="51">
        <v>32</v>
      </c>
      <c r="W11" s="48">
        <v>35</v>
      </c>
      <c r="X11" s="50">
        <v>35</v>
      </c>
      <c r="Y11" s="51">
        <v>29</v>
      </c>
      <c r="Z11" s="83">
        <v>35</v>
      </c>
      <c r="AA11" s="84">
        <v>30</v>
      </c>
      <c r="AB11" s="85">
        <v>35</v>
      </c>
      <c r="AC11" s="96">
        <v>0</v>
      </c>
      <c r="AD11" s="92">
        <f t="shared" si="0"/>
        <v>478</v>
      </c>
    </row>
    <row r="12" spans="1:30" ht="12.75">
      <c r="A12" s="13">
        <v>7</v>
      </c>
      <c r="B12" s="119">
        <v>6063</v>
      </c>
      <c r="C12" s="32">
        <v>666</v>
      </c>
      <c r="D12" s="55" t="s">
        <v>14</v>
      </c>
      <c r="E12" s="107">
        <v>30</v>
      </c>
      <c r="F12" s="108">
        <v>35</v>
      </c>
      <c r="G12" s="109">
        <v>30</v>
      </c>
      <c r="H12" s="107">
        <v>32</v>
      </c>
      <c r="I12" s="108">
        <v>32</v>
      </c>
      <c r="J12" s="109">
        <v>32</v>
      </c>
      <c r="K12" s="62">
        <v>30</v>
      </c>
      <c r="L12" s="63">
        <v>30</v>
      </c>
      <c r="M12" s="74">
        <v>30</v>
      </c>
      <c r="N12" s="62">
        <v>30</v>
      </c>
      <c r="O12" s="63">
        <v>22</v>
      </c>
      <c r="P12" s="74">
        <v>35</v>
      </c>
      <c r="Q12" s="62"/>
      <c r="R12" s="63"/>
      <c r="S12" s="74"/>
      <c r="T12" s="62"/>
      <c r="U12" s="63"/>
      <c r="V12" s="74"/>
      <c r="W12" s="48"/>
      <c r="X12" s="50"/>
      <c r="Y12" s="51"/>
      <c r="Z12" s="83">
        <v>26</v>
      </c>
      <c r="AA12" s="84">
        <v>26</v>
      </c>
      <c r="AB12" s="85">
        <v>29</v>
      </c>
      <c r="AC12" s="96">
        <v>0</v>
      </c>
      <c r="AD12" s="92">
        <f t="shared" si="0"/>
        <v>258</v>
      </c>
    </row>
    <row r="13" spans="1:30" ht="13.5" customHeight="1">
      <c r="A13" s="126">
        <v>8</v>
      </c>
      <c r="B13" s="97">
        <v>5461</v>
      </c>
      <c r="C13" s="32">
        <v>615</v>
      </c>
      <c r="D13" s="55" t="s">
        <v>83</v>
      </c>
      <c r="E13" s="116"/>
      <c r="F13" s="117"/>
      <c r="G13" s="118"/>
      <c r="H13" s="107"/>
      <c r="I13" s="108"/>
      <c r="J13" s="109"/>
      <c r="K13" s="62"/>
      <c r="L13" s="63"/>
      <c r="M13" s="74"/>
      <c r="N13" s="56"/>
      <c r="O13" s="57"/>
      <c r="P13" s="58"/>
      <c r="Q13" s="56"/>
      <c r="R13" s="57"/>
      <c r="S13" s="58"/>
      <c r="T13" s="59"/>
      <c r="U13" s="60"/>
      <c r="V13" s="61"/>
      <c r="W13" s="56">
        <v>32</v>
      </c>
      <c r="X13" s="57">
        <v>32</v>
      </c>
      <c r="Y13" s="58">
        <v>32</v>
      </c>
      <c r="Z13" s="56">
        <v>28</v>
      </c>
      <c r="AA13" s="57">
        <v>32</v>
      </c>
      <c r="AB13" s="58">
        <v>30</v>
      </c>
      <c r="AC13" s="88">
        <v>0</v>
      </c>
      <c r="AD13" s="89">
        <f>SUM(W13:AC13)</f>
        <v>186</v>
      </c>
    </row>
    <row r="14" spans="1:30" ht="13.5" customHeight="1">
      <c r="A14" s="126">
        <v>9</v>
      </c>
      <c r="B14" s="97">
        <v>12330</v>
      </c>
      <c r="C14" s="32">
        <v>637</v>
      </c>
      <c r="D14" s="55" t="s">
        <v>73</v>
      </c>
      <c r="E14" s="116"/>
      <c r="F14" s="117"/>
      <c r="G14" s="118"/>
      <c r="H14" s="107"/>
      <c r="I14" s="108"/>
      <c r="J14" s="109"/>
      <c r="K14" s="62"/>
      <c r="L14" s="63"/>
      <c r="M14" s="74"/>
      <c r="N14" s="56"/>
      <c r="O14" s="57"/>
      <c r="P14" s="58"/>
      <c r="Q14" s="56"/>
      <c r="R14" s="57"/>
      <c r="S14" s="58"/>
      <c r="T14" s="59">
        <v>25</v>
      </c>
      <c r="U14" s="60">
        <v>25</v>
      </c>
      <c r="V14" s="61">
        <v>0</v>
      </c>
      <c r="W14" s="56">
        <v>24</v>
      </c>
      <c r="X14" s="57">
        <v>20</v>
      </c>
      <c r="Y14" s="58">
        <v>0</v>
      </c>
      <c r="Z14" s="56">
        <v>20</v>
      </c>
      <c r="AA14" s="57">
        <v>24</v>
      </c>
      <c r="AB14" s="58">
        <v>0</v>
      </c>
      <c r="AC14" s="88">
        <v>0</v>
      </c>
      <c r="AD14" s="89">
        <f>SUM(S14:AC14)</f>
        <v>138</v>
      </c>
    </row>
    <row r="15" spans="1:30" ht="13.5" customHeight="1">
      <c r="A15" s="15">
        <v>10</v>
      </c>
      <c r="B15" s="121">
        <v>5202</v>
      </c>
      <c r="C15" s="32">
        <v>626</v>
      </c>
      <c r="D15" s="55" t="s">
        <v>53</v>
      </c>
      <c r="E15" s="116"/>
      <c r="F15" s="117"/>
      <c r="G15" s="118"/>
      <c r="H15" s="107"/>
      <c r="I15" s="108"/>
      <c r="J15" s="109"/>
      <c r="K15" s="62"/>
      <c r="L15" s="63"/>
      <c r="M15" s="74"/>
      <c r="N15" s="56">
        <v>26</v>
      </c>
      <c r="O15" s="57">
        <v>30</v>
      </c>
      <c r="P15" s="58">
        <v>32</v>
      </c>
      <c r="Q15" s="56"/>
      <c r="R15" s="57"/>
      <c r="S15" s="58"/>
      <c r="T15" s="59"/>
      <c r="U15" s="60"/>
      <c r="V15" s="61"/>
      <c r="W15" s="56"/>
      <c r="X15" s="57"/>
      <c r="Y15" s="58"/>
      <c r="Z15" s="56"/>
      <c r="AA15" s="57"/>
      <c r="AB15" s="58"/>
      <c r="AC15" s="88">
        <v>0</v>
      </c>
      <c r="AD15" s="89">
        <f>SUM(N15:AC15)</f>
        <v>88</v>
      </c>
    </row>
    <row r="16" spans="1:30" ht="13.5" customHeight="1">
      <c r="A16" s="126">
        <v>11</v>
      </c>
      <c r="B16" s="97">
        <v>5829</v>
      </c>
      <c r="C16" s="32">
        <v>630</v>
      </c>
      <c r="D16" s="55" t="s">
        <v>84</v>
      </c>
      <c r="E16" s="116"/>
      <c r="F16" s="117"/>
      <c r="G16" s="118"/>
      <c r="H16" s="107"/>
      <c r="I16" s="108"/>
      <c r="J16" s="109"/>
      <c r="K16" s="62"/>
      <c r="L16" s="63"/>
      <c r="M16" s="74"/>
      <c r="N16" s="56"/>
      <c r="O16" s="57"/>
      <c r="P16" s="58"/>
      <c r="Q16" s="56"/>
      <c r="R16" s="57"/>
      <c r="S16" s="58"/>
      <c r="T16" s="59"/>
      <c r="U16" s="60"/>
      <c r="V16" s="61"/>
      <c r="W16" s="56">
        <v>26</v>
      </c>
      <c r="X16" s="57">
        <v>28</v>
      </c>
      <c r="Y16" s="58">
        <v>28</v>
      </c>
      <c r="Z16" s="56"/>
      <c r="AA16" s="57"/>
      <c r="AB16" s="58"/>
      <c r="AC16" s="88">
        <v>0</v>
      </c>
      <c r="AD16" s="89">
        <f>SUM(W16:AC16)</f>
        <v>82</v>
      </c>
    </row>
    <row r="17" spans="1:30" ht="13.5" customHeight="1">
      <c r="A17" s="126">
        <v>12</v>
      </c>
      <c r="B17" s="97">
        <v>10656</v>
      </c>
      <c r="C17" s="32">
        <v>612</v>
      </c>
      <c r="D17" s="55" t="s">
        <v>52</v>
      </c>
      <c r="E17" s="116"/>
      <c r="F17" s="117"/>
      <c r="G17" s="118"/>
      <c r="H17" s="107"/>
      <c r="I17" s="108"/>
      <c r="J17" s="109"/>
      <c r="K17" s="62"/>
      <c r="L17" s="63"/>
      <c r="M17" s="74"/>
      <c r="N17" s="56"/>
      <c r="O17" s="57"/>
      <c r="P17" s="58"/>
      <c r="Q17" s="56"/>
      <c r="R17" s="57"/>
      <c r="S17" s="58"/>
      <c r="T17" s="59">
        <v>27</v>
      </c>
      <c r="U17" s="60">
        <v>26</v>
      </c>
      <c r="V17" s="61">
        <v>26</v>
      </c>
      <c r="W17" s="56"/>
      <c r="X17" s="57"/>
      <c r="Y17" s="58"/>
      <c r="Z17" s="56"/>
      <c r="AA17" s="57"/>
      <c r="AB17" s="58"/>
      <c r="AC17" s="88">
        <v>0</v>
      </c>
      <c r="AD17" s="89">
        <f>SUM(T17:AC17)</f>
        <v>79</v>
      </c>
    </row>
    <row r="18" spans="1:30" ht="13.5" thickBot="1">
      <c r="A18" s="30"/>
      <c r="B18" s="30"/>
      <c r="C18" s="11"/>
      <c r="D18" s="28"/>
      <c r="E18" s="39"/>
      <c r="F18" s="40"/>
      <c r="G18" s="78"/>
      <c r="H18" s="9"/>
      <c r="I18" s="8"/>
      <c r="J18" s="10"/>
      <c r="K18" s="9"/>
      <c r="L18" s="8"/>
      <c r="M18" s="10"/>
      <c r="N18" s="9"/>
      <c r="O18" s="8"/>
      <c r="P18" s="10"/>
      <c r="Q18" s="9"/>
      <c r="R18" s="8"/>
      <c r="S18" s="10"/>
      <c r="T18" s="9"/>
      <c r="U18" s="8"/>
      <c r="V18" s="10"/>
      <c r="W18" s="9"/>
      <c r="X18" s="8"/>
      <c r="Y18" s="10"/>
      <c r="Z18" s="9"/>
      <c r="AA18" s="8"/>
      <c r="AB18" s="10"/>
      <c r="AC18" s="94"/>
      <c r="AD18" s="103"/>
    </row>
    <row r="19" spans="5:20" ht="12.75">
      <c r="E19" s="72"/>
      <c r="F19" s="72"/>
      <c r="G19" s="72"/>
      <c r="H19" s="72"/>
      <c r="T19" s="72"/>
    </row>
    <row r="20" spans="1:27" ht="12.75">
      <c r="A20" s="53" t="s">
        <v>7</v>
      </c>
      <c r="F20" s="14">
        <v>5</v>
      </c>
      <c r="G20" s="14"/>
      <c r="H20" s="14"/>
      <c r="I20" s="14">
        <v>5</v>
      </c>
      <c r="J20" s="14"/>
      <c r="K20" s="14"/>
      <c r="L20" s="14">
        <v>7</v>
      </c>
      <c r="M20" s="14"/>
      <c r="N20" s="14"/>
      <c r="O20" s="14">
        <v>8</v>
      </c>
      <c r="P20" s="14"/>
      <c r="Q20" s="14"/>
      <c r="R20" s="49">
        <v>6</v>
      </c>
      <c r="S20" s="14"/>
      <c r="T20" s="3"/>
      <c r="U20" s="14">
        <v>8</v>
      </c>
      <c r="X20" s="14">
        <v>8</v>
      </c>
      <c r="AA20" s="14">
        <v>9</v>
      </c>
    </row>
    <row r="21" spans="5:10" ht="12.75">
      <c r="E21" s="326" t="s">
        <v>50</v>
      </c>
      <c r="F21" s="327"/>
      <c r="G21" s="327"/>
      <c r="H21" s="327"/>
      <c r="I21" s="327"/>
      <c r="J21" s="327"/>
    </row>
    <row r="22" spans="5:10" ht="27" customHeight="1">
      <c r="E22" s="327"/>
      <c r="F22" s="327"/>
      <c r="G22" s="327"/>
      <c r="H22" s="327"/>
      <c r="I22" s="327"/>
      <c r="J22" s="327"/>
    </row>
    <row r="23" spans="1:6" ht="12.75">
      <c r="A23" s="64"/>
      <c r="B23" s="64"/>
      <c r="C23" s="64"/>
      <c r="D23" s="64"/>
      <c r="E23" s="64"/>
      <c r="F23" s="3"/>
    </row>
    <row r="24" spans="1:26" ht="12.75">
      <c r="A24" s="64" t="s">
        <v>20</v>
      </c>
      <c r="B24" s="64"/>
      <c r="C24" s="64"/>
      <c r="D24" s="64"/>
      <c r="E24" s="64"/>
      <c r="F24" s="3"/>
      <c r="Q24" s="64" t="s">
        <v>9</v>
      </c>
      <c r="R24" s="64"/>
      <c r="S24" s="64"/>
      <c r="T24" s="3"/>
      <c r="U24" s="3"/>
      <c r="V24" s="3"/>
      <c r="W24" s="3"/>
      <c r="Z24" s="3"/>
    </row>
  </sheetData>
  <sheetProtection/>
  <mergeCells count="3">
    <mergeCell ref="A1:P1"/>
    <mergeCell ref="E3:G3"/>
    <mergeCell ref="E21:J2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SheetLayoutView="100" zoomScalePageLayoutView="0" workbookViewId="0" topLeftCell="A1">
      <selection activeCell="D43" sqref="D43"/>
    </sheetView>
  </sheetViews>
  <sheetFormatPr defaultColWidth="9.140625" defaultRowHeight="12.75"/>
  <cols>
    <col min="1" max="1" width="3.421875" style="146" customWidth="1"/>
    <col min="2" max="2" width="5.57421875" style="146" customWidth="1"/>
    <col min="3" max="3" width="3.8515625" style="146" customWidth="1"/>
    <col min="4" max="4" width="15.8515625" style="146" customWidth="1"/>
    <col min="5" max="5" width="4.00390625" style="146" customWidth="1"/>
    <col min="6" max="6" width="3.8515625" style="146" customWidth="1"/>
    <col min="7" max="28" width="4.00390625" style="146" customWidth="1"/>
    <col min="29" max="29" width="5.00390625" style="146" customWidth="1"/>
    <col min="30" max="30" width="4.421875" style="146" customWidth="1"/>
    <col min="31" max="31" width="2.421875" style="146" customWidth="1"/>
    <col min="32" max="32" width="4.421875" style="146" customWidth="1"/>
    <col min="33" max="33" width="17.140625" style="146" customWidth="1"/>
    <col min="34" max="34" width="5.57421875" style="146" customWidth="1"/>
    <col min="35" max="16384" width="9.140625" style="146" customWidth="1"/>
  </cols>
  <sheetData>
    <row r="1" spans="1:36" ht="23.25">
      <c r="A1" s="136" t="s">
        <v>25</v>
      </c>
      <c r="B1" s="264"/>
      <c r="C1" s="264"/>
      <c r="D1" s="264"/>
      <c r="E1" s="264"/>
      <c r="F1" s="264"/>
      <c r="G1" s="264"/>
      <c r="H1" s="264"/>
      <c r="I1" s="138"/>
      <c r="J1" s="139"/>
      <c r="K1" s="138"/>
      <c r="L1" s="140"/>
      <c r="M1" s="140"/>
      <c r="N1" s="140"/>
      <c r="O1" s="140"/>
      <c r="P1" s="138"/>
      <c r="Q1" s="138"/>
      <c r="R1" s="138"/>
      <c r="S1" s="141"/>
      <c r="T1" s="142"/>
      <c r="U1" s="142"/>
      <c r="V1" s="265"/>
      <c r="W1" s="265"/>
      <c r="X1" s="265"/>
      <c r="Y1" s="265"/>
      <c r="Z1" s="265"/>
      <c r="AA1" s="266"/>
      <c r="AB1" s="267"/>
      <c r="AC1" s="147"/>
      <c r="AD1" s="147"/>
      <c r="AE1" s="147"/>
      <c r="AF1" s="147"/>
      <c r="AG1" s="147"/>
      <c r="AH1" s="147"/>
      <c r="AI1" s="147"/>
      <c r="AJ1" s="147"/>
    </row>
    <row r="2" spans="1:36" s="156" customFormat="1" ht="20.25" thickBot="1">
      <c r="A2" s="148"/>
      <c r="B2" s="268"/>
      <c r="C2" s="268"/>
      <c r="D2" s="269"/>
      <c r="E2" s="270"/>
      <c r="F2" s="269"/>
      <c r="G2" s="269"/>
      <c r="H2" s="271"/>
      <c r="I2" s="271"/>
      <c r="J2" s="149"/>
      <c r="K2" s="150"/>
      <c r="L2" s="149"/>
      <c r="M2" s="151"/>
      <c r="N2" s="151"/>
      <c r="O2" s="152" t="s">
        <v>23</v>
      </c>
      <c r="P2" s="151"/>
      <c r="Q2" s="153"/>
      <c r="R2" s="149"/>
      <c r="S2" s="154"/>
      <c r="T2" s="155"/>
      <c r="U2" s="155"/>
      <c r="V2" s="272"/>
      <c r="W2" s="272"/>
      <c r="X2" s="272"/>
      <c r="Y2" s="272"/>
      <c r="Z2" s="272"/>
      <c r="AA2" s="273"/>
      <c r="AB2" s="274"/>
      <c r="AC2" s="268"/>
      <c r="AD2" s="268"/>
      <c r="AE2" s="268"/>
      <c r="AF2" s="268"/>
      <c r="AG2" s="268"/>
      <c r="AH2" s="268"/>
      <c r="AI2" s="147"/>
      <c r="AJ2" s="147"/>
    </row>
    <row r="3" spans="1:36" ht="15.75" thickBot="1">
      <c r="A3" s="275"/>
      <c r="B3" s="275"/>
      <c r="C3" s="275"/>
      <c r="D3" s="276"/>
      <c r="E3" s="157"/>
      <c r="F3" s="158" t="s">
        <v>26</v>
      </c>
      <c r="G3" s="159"/>
      <c r="H3" s="157"/>
      <c r="I3" s="158" t="s">
        <v>27</v>
      </c>
      <c r="J3" s="159"/>
      <c r="K3" s="160"/>
      <c r="L3" s="158" t="s">
        <v>29</v>
      </c>
      <c r="M3" s="159"/>
      <c r="N3" s="160"/>
      <c r="O3" s="158" t="s">
        <v>41</v>
      </c>
      <c r="P3" s="159"/>
      <c r="Q3" s="160"/>
      <c r="R3" s="158" t="s">
        <v>55</v>
      </c>
      <c r="S3" s="158"/>
      <c r="T3" s="328" t="s">
        <v>70</v>
      </c>
      <c r="U3" s="329"/>
      <c r="V3" s="330"/>
      <c r="W3" s="328" t="s">
        <v>57</v>
      </c>
      <c r="X3" s="329"/>
      <c r="Y3" s="330"/>
      <c r="Z3" s="160"/>
      <c r="AA3" s="158" t="s">
        <v>71</v>
      </c>
      <c r="AB3" s="161"/>
      <c r="AC3" s="277"/>
      <c r="AD3" s="278"/>
      <c r="AE3" s="147"/>
      <c r="AF3" s="331" t="s">
        <v>31</v>
      </c>
      <c r="AG3" s="332"/>
      <c r="AH3" s="333"/>
      <c r="AI3" s="147"/>
      <c r="AJ3" s="147"/>
    </row>
    <row r="4" spans="1:36" ht="13.5" thickBot="1">
      <c r="A4" s="279" t="s">
        <v>0</v>
      </c>
      <c r="B4" s="162" t="s">
        <v>6</v>
      </c>
      <c r="C4" s="279" t="s">
        <v>1</v>
      </c>
      <c r="D4" s="280" t="s">
        <v>2</v>
      </c>
      <c r="E4" s="163">
        <v>1</v>
      </c>
      <c r="F4" s="164">
        <v>2</v>
      </c>
      <c r="G4" s="165">
        <v>3</v>
      </c>
      <c r="H4" s="163">
        <v>1</v>
      </c>
      <c r="I4" s="164">
        <v>2</v>
      </c>
      <c r="J4" s="165">
        <v>3</v>
      </c>
      <c r="K4" s="163">
        <v>1</v>
      </c>
      <c r="L4" s="164">
        <v>2</v>
      </c>
      <c r="M4" s="165">
        <v>3</v>
      </c>
      <c r="N4" s="163">
        <v>1</v>
      </c>
      <c r="O4" s="164">
        <v>2</v>
      </c>
      <c r="P4" s="165">
        <v>3</v>
      </c>
      <c r="Q4" s="163">
        <v>1</v>
      </c>
      <c r="R4" s="164">
        <v>2</v>
      </c>
      <c r="S4" s="165">
        <v>3</v>
      </c>
      <c r="T4" s="163">
        <v>1</v>
      </c>
      <c r="U4" s="164">
        <v>2</v>
      </c>
      <c r="V4" s="165">
        <v>3</v>
      </c>
      <c r="W4" s="163">
        <v>1</v>
      </c>
      <c r="X4" s="164">
        <v>2</v>
      </c>
      <c r="Y4" s="165">
        <v>3</v>
      </c>
      <c r="Z4" s="163">
        <v>1</v>
      </c>
      <c r="AA4" s="164">
        <v>2</v>
      </c>
      <c r="AB4" s="165">
        <v>3</v>
      </c>
      <c r="AC4" s="166" t="s">
        <v>3</v>
      </c>
      <c r="AD4" s="162" t="s">
        <v>4</v>
      </c>
      <c r="AE4" s="147"/>
      <c r="AF4" s="167">
        <v>1</v>
      </c>
      <c r="AG4" s="205" t="s">
        <v>34</v>
      </c>
      <c r="AH4" s="168">
        <v>250</v>
      </c>
      <c r="AI4" s="147"/>
      <c r="AJ4" s="147"/>
    </row>
    <row r="5" spans="1:36" ht="12.75">
      <c r="A5" s="281"/>
      <c r="B5" s="169"/>
      <c r="C5" s="281"/>
      <c r="D5" s="282"/>
      <c r="E5" s="283"/>
      <c r="F5" s="284"/>
      <c r="G5" s="285"/>
      <c r="H5" s="286"/>
      <c r="I5" s="287"/>
      <c r="J5" s="288"/>
      <c r="K5" s="289"/>
      <c r="L5" s="290"/>
      <c r="M5" s="291"/>
      <c r="N5" s="289"/>
      <c r="O5" s="292"/>
      <c r="P5" s="291"/>
      <c r="Q5" s="289"/>
      <c r="R5" s="292"/>
      <c r="S5" s="293"/>
      <c r="T5" s="286"/>
      <c r="U5" s="287"/>
      <c r="V5" s="294"/>
      <c r="W5" s="286"/>
      <c r="X5" s="287"/>
      <c r="Y5" s="294"/>
      <c r="Z5" s="286"/>
      <c r="AA5" s="287"/>
      <c r="AB5" s="288"/>
      <c r="AC5" s="170"/>
      <c r="AD5" s="295"/>
      <c r="AE5" s="147"/>
      <c r="AF5" s="167">
        <v>2</v>
      </c>
      <c r="AG5" s="205" t="s">
        <v>37</v>
      </c>
      <c r="AH5" s="168">
        <v>246</v>
      </c>
      <c r="AI5" s="147"/>
      <c r="AJ5" s="147"/>
    </row>
    <row r="6" spans="1:36" ht="12.75">
      <c r="A6" s="296"/>
      <c r="B6" s="171"/>
      <c r="C6" s="296"/>
      <c r="D6" s="297" t="s">
        <v>10</v>
      </c>
      <c r="E6" s="298"/>
      <c r="F6" s="299"/>
      <c r="G6" s="300"/>
      <c r="H6" s="301"/>
      <c r="I6" s="302"/>
      <c r="J6" s="303"/>
      <c r="K6" s="304"/>
      <c r="L6" s="305"/>
      <c r="M6" s="306"/>
      <c r="N6" s="304"/>
      <c r="O6" s="307"/>
      <c r="P6" s="307"/>
      <c r="Q6" s="304"/>
      <c r="R6" s="308"/>
      <c r="S6" s="309"/>
      <c r="T6" s="301"/>
      <c r="U6" s="302"/>
      <c r="V6" s="310"/>
      <c r="W6" s="301"/>
      <c r="X6" s="302"/>
      <c r="Y6" s="310"/>
      <c r="Z6" s="172"/>
      <c r="AA6" s="173"/>
      <c r="AB6" s="174"/>
      <c r="AC6" s="175"/>
      <c r="AD6" s="176"/>
      <c r="AE6" s="147"/>
      <c r="AF6" s="167">
        <v>3</v>
      </c>
      <c r="AG6" s="205" t="s">
        <v>32</v>
      </c>
      <c r="AH6" s="168">
        <v>195</v>
      </c>
      <c r="AI6" s="147"/>
      <c r="AJ6" s="147"/>
    </row>
    <row r="7" spans="1:36" ht="12.75">
      <c r="A7" s="296"/>
      <c r="B7" s="171"/>
      <c r="C7" s="296"/>
      <c r="D7" s="205"/>
      <c r="E7" s="301"/>
      <c r="F7" s="302"/>
      <c r="G7" s="311"/>
      <c r="H7" s="312"/>
      <c r="I7" s="313"/>
      <c r="J7" s="303"/>
      <c r="K7" s="304"/>
      <c r="L7" s="305"/>
      <c r="M7" s="306"/>
      <c r="N7" s="304"/>
      <c r="O7" s="307"/>
      <c r="P7" s="307"/>
      <c r="Q7" s="304"/>
      <c r="R7" s="308"/>
      <c r="S7" s="309"/>
      <c r="T7" s="301"/>
      <c r="U7" s="302"/>
      <c r="V7" s="310"/>
      <c r="W7" s="301"/>
      <c r="X7" s="302"/>
      <c r="Y7" s="310"/>
      <c r="Z7" s="172"/>
      <c r="AA7" s="173"/>
      <c r="AB7" s="174"/>
      <c r="AC7" s="177"/>
      <c r="AD7" s="176"/>
      <c r="AE7" s="147"/>
      <c r="AF7" s="167">
        <v>4</v>
      </c>
      <c r="AG7" s="205" t="s">
        <v>33</v>
      </c>
      <c r="AH7" s="168">
        <v>164</v>
      </c>
      <c r="AI7" s="147"/>
      <c r="AJ7" s="147"/>
    </row>
    <row r="8" spans="1:36" ht="12.75" customHeight="1">
      <c r="A8" s="171">
        <v>1</v>
      </c>
      <c r="B8" s="171">
        <v>2723</v>
      </c>
      <c r="C8" s="171">
        <v>57</v>
      </c>
      <c r="D8" s="205" t="s">
        <v>34</v>
      </c>
      <c r="E8" s="178">
        <v>12</v>
      </c>
      <c r="F8" s="179">
        <v>12</v>
      </c>
      <c r="G8" s="180">
        <v>10</v>
      </c>
      <c r="H8" s="181">
        <v>15</v>
      </c>
      <c r="I8" s="182">
        <v>12</v>
      </c>
      <c r="J8" s="183">
        <v>10</v>
      </c>
      <c r="K8" s="181">
        <v>12</v>
      </c>
      <c r="L8" s="182">
        <v>12</v>
      </c>
      <c r="M8" s="184">
        <v>15</v>
      </c>
      <c r="N8" s="185">
        <v>10</v>
      </c>
      <c r="O8" s="186">
        <v>10</v>
      </c>
      <c r="P8" s="187">
        <v>12</v>
      </c>
      <c r="Q8" s="185">
        <v>12</v>
      </c>
      <c r="R8" s="188">
        <v>10</v>
      </c>
      <c r="S8" s="187">
        <v>10</v>
      </c>
      <c r="T8" s="188">
        <v>10</v>
      </c>
      <c r="U8" s="188">
        <v>10</v>
      </c>
      <c r="V8" s="188">
        <v>12</v>
      </c>
      <c r="W8" s="188">
        <v>12</v>
      </c>
      <c r="X8" s="188">
        <v>15</v>
      </c>
      <c r="Y8" s="188">
        <v>15</v>
      </c>
      <c r="Z8" s="188">
        <v>10</v>
      </c>
      <c r="AA8" s="188">
        <v>10</v>
      </c>
      <c r="AB8" s="188">
        <v>12</v>
      </c>
      <c r="AC8" s="191">
        <v>30</v>
      </c>
      <c r="AD8" s="192">
        <f>SUM(E8:AB8)-AC8</f>
        <v>250</v>
      </c>
      <c r="AE8" s="147"/>
      <c r="AF8" s="167">
        <v>5</v>
      </c>
      <c r="AG8" s="205" t="s">
        <v>36</v>
      </c>
      <c r="AH8" s="168">
        <v>158</v>
      </c>
      <c r="AI8" s="147"/>
      <c r="AJ8" s="147"/>
    </row>
    <row r="9" spans="1:36" ht="12.75" customHeight="1">
      <c r="A9" s="171">
        <v>2</v>
      </c>
      <c r="B9" s="171">
        <v>1439</v>
      </c>
      <c r="C9" s="171">
        <v>14</v>
      </c>
      <c r="D9" s="205" t="s">
        <v>37</v>
      </c>
      <c r="E9" s="185">
        <v>10</v>
      </c>
      <c r="F9" s="194">
        <v>1</v>
      </c>
      <c r="G9" s="195">
        <v>12</v>
      </c>
      <c r="H9" s="181">
        <v>12</v>
      </c>
      <c r="I9" s="185">
        <v>10</v>
      </c>
      <c r="J9" s="184">
        <v>12</v>
      </c>
      <c r="K9" s="181">
        <v>10</v>
      </c>
      <c r="L9" s="182">
        <v>15</v>
      </c>
      <c r="M9" s="184">
        <v>12</v>
      </c>
      <c r="N9" s="197">
        <v>12</v>
      </c>
      <c r="O9" s="198">
        <v>12</v>
      </c>
      <c r="P9" s="199">
        <v>12</v>
      </c>
      <c r="Q9" s="185">
        <v>15</v>
      </c>
      <c r="R9" s="200">
        <v>12</v>
      </c>
      <c r="S9" s="201">
        <v>12</v>
      </c>
      <c r="T9" s="188">
        <v>12</v>
      </c>
      <c r="U9" s="188">
        <v>12</v>
      </c>
      <c r="V9" s="188">
        <v>10</v>
      </c>
      <c r="W9" s="188">
        <v>10</v>
      </c>
      <c r="X9" s="188">
        <v>12</v>
      </c>
      <c r="Y9" s="188">
        <v>12</v>
      </c>
      <c r="Z9" s="314">
        <v>9</v>
      </c>
      <c r="AA9" s="315">
        <v>9</v>
      </c>
      <c r="AB9" s="188">
        <v>10</v>
      </c>
      <c r="AC9" s="191">
        <v>19</v>
      </c>
      <c r="AD9" s="192">
        <f>SUM(E9:AB9)-AC9</f>
        <v>246</v>
      </c>
      <c r="AE9" s="147"/>
      <c r="AF9" s="167">
        <v>6</v>
      </c>
      <c r="AG9" s="205" t="s">
        <v>43</v>
      </c>
      <c r="AH9" s="168">
        <v>138</v>
      </c>
      <c r="AI9" s="147"/>
      <c r="AJ9" s="147"/>
    </row>
    <row r="10" spans="1:36" ht="12.75">
      <c r="A10" s="171">
        <v>3</v>
      </c>
      <c r="B10" s="171"/>
      <c r="C10" s="171">
        <v>311</v>
      </c>
      <c r="D10" s="205" t="s">
        <v>43</v>
      </c>
      <c r="E10" s="193"/>
      <c r="F10" s="194"/>
      <c r="G10" s="180"/>
      <c r="H10" s="202">
        <v>10</v>
      </c>
      <c r="I10" s="203">
        <v>10</v>
      </c>
      <c r="J10" s="204">
        <v>10</v>
      </c>
      <c r="K10" s="202">
        <v>10</v>
      </c>
      <c r="L10" s="203">
        <v>12</v>
      </c>
      <c r="M10" s="204">
        <v>12</v>
      </c>
      <c r="N10" s="185">
        <v>12</v>
      </c>
      <c r="O10" s="188">
        <v>12</v>
      </c>
      <c r="P10" s="187">
        <v>10</v>
      </c>
      <c r="Q10" s="185">
        <v>10</v>
      </c>
      <c r="R10" s="188">
        <v>15</v>
      </c>
      <c r="S10" s="187">
        <v>15</v>
      </c>
      <c r="T10" s="188"/>
      <c r="U10" s="188"/>
      <c r="V10" s="188"/>
      <c r="W10" s="188"/>
      <c r="X10" s="188"/>
      <c r="Y10" s="188"/>
      <c r="Z10" s="188"/>
      <c r="AA10" s="188"/>
      <c r="AB10" s="188"/>
      <c r="AC10" s="191">
        <v>0</v>
      </c>
      <c r="AD10" s="192">
        <f>SUM(E10:AB10)-AC10</f>
        <v>138</v>
      </c>
      <c r="AE10" s="147"/>
      <c r="AF10" s="167">
        <v>7</v>
      </c>
      <c r="AG10" s="205" t="s">
        <v>45</v>
      </c>
      <c r="AH10" s="168">
        <v>111</v>
      </c>
      <c r="AI10" s="147"/>
      <c r="AJ10" s="147"/>
    </row>
    <row r="11" spans="1:36" ht="12.75">
      <c r="A11" s="171">
        <v>6</v>
      </c>
      <c r="B11" s="171">
        <v>5629</v>
      </c>
      <c r="C11" s="171">
        <v>22</v>
      </c>
      <c r="D11" s="205" t="s">
        <v>35</v>
      </c>
      <c r="E11" s="215">
        <v>10</v>
      </c>
      <c r="F11" s="216">
        <v>10</v>
      </c>
      <c r="G11" s="217">
        <v>10</v>
      </c>
      <c r="H11" s="218"/>
      <c r="I11" s="196"/>
      <c r="J11" s="183"/>
      <c r="K11" s="202">
        <v>12</v>
      </c>
      <c r="L11" s="203">
        <v>10</v>
      </c>
      <c r="M11" s="204">
        <v>0</v>
      </c>
      <c r="N11" s="185"/>
      <c r="O11" s="188"/>
      <c r="P11" s="187"/>
      <c r="Q11" s="185"/>
      <c r="R11" s="188"/>
      <c r="S11" s="187"/>
      <c r="T11" s="188"/>
      <c r="U11" s="188"/>
      <c r="V11" s="188"/>
      <c r="W11" s="188"/>
      <c r="X11" s="188"/>
      <c r="Y11" s="188"/>
      <c r="Z11" s="188"/>
      <c r="AA11" s="188"/>
      <c r="AB11" s="188"/>
      <c r="AC11" s="191">
        <v>0</v>
      </c>
      <c r="AD11" s="192">
        <f>SUM(E11:AB11)-AC11</f>
        <v>52</v>
      </c>
      <c r="AE11" s="147"/>
      <c r="AF11" s="167">
        <v>8</v>
      </c>
      <c r="AG11" s="205" t="s">
        <v>85</v>
      </c>
      <c r="AH11" s="168">
        <v>103</v>
      </c>
      <c r="AI11" s="147"/>
      <c r="AJ11" s="147"/>
    </row>
    <row r="12" spans="1:36" ht="12.75">
      <c r="A12" s="171">
        <v>7</v>
      </c>
      <c r="B12" s="171"/>
      <c r="C12" s="171">
        <v>29</v>
      </c>
      <c r="D12" s="205" t="s">
        <v>89</v>
      </c>
      <c r="E12" s="206"/>
      <c r="F12" s="207"/>
      <c r="G12" s="208"/>
      <c r="H12" s="185"/>
      <c r="I12" s="188"/>
      <c r="J12" s="187"/>
      <c r="K12" s="185"/>
      <c r="L12" s="188"/>
      <c r="M12" s="187"/>
      <c r="N12" s="185"/>
      <c r="O12" s="188"/>
      <c r="P12" s="187"/>
      <c r="Q12" s="185"/>
      <c r="R12" s="188"/>
      <c r="S12" s="187"/>
      <c r="T12" s="188"/>
      <c r="U12" s="188"/>
      <c r="V12" s="188"/>
      <c r="W12" s="188"/>
      <c r="X12" s="188"/>
      <c r="Y12" s="188"/>
      <c r="Z12" s="188">
        <v>12</v>
      </c>
      <c r="AA12" s="188">
        <v>12</v>
      </c>
      <c r="AB12" s="188">
        <v>1</v>
      </c>
      <c r="AC12" s="191">
        <v>0</v>
      </c>
      <c r="AD12" s="192">
        <f>SUM(E12:AB12)-AC12</f>
        <v>25</v>
      </c>
      <c r="AE12" s="147"/>
      <c r="AF12" s="167">
        <v>9</v>
      </c>
      <c r="AG12" s="205" t="s">
        <v>42</v>
      </c>
      <c r="AH12" s="168">
        <v>101</v>
      </c>
      <c r="AI12" s="147"/>
      <c r="AJ12" s="147"/>
    </row>
    <row r="13" spans="1:36" ht="12.75">
      <c r="A13" s="171"/>
      <c r="B13" s="171"/>
      <c r="C13" s="171"/>
      <c r="D13" s="205"/>
      <c r="E13" s="239"/>
      <c r="F13" s="240"/>
      <c r="G13" s="241"/>
      <c r="H13" s="219"/>
      <c r="I13" s="220"/>
      <c r="J13" s="221"/>
      <c r="K13" s="219"/>
      <c r="L13" s="220"/>
      <c r="M13" s="221"/>
      <c r="N13" s="189"/>
      <c r="O13" s="173"/>
      <c r="P13" s="190"/>
      <c r="Q13" s="189"/>
      <c r="R13" s="173"/>
      <c r="S13" s="190"/>
      <c r="T13" s="173"/>
      <c r="U13" s="173"/>
      <c r="V13" s="173"/>
      <c r="W13" s="173"/>
      <c r="X13" s="173"/>
      <c r="Y13" s="173"/>
      <c r="Z13" s="173"/>
      <c r="AA13" s="173"/>
      <c r="AB13" s="173"/>
      <c r="AC13" s="191"/>
      <c r="AD13" s="192"/>
      <c r="AE13" s="147"/>
      <c r="AF13" s="167">
        <v>10</v>
      </c>
      <c r="AG13" s="205" t="s">
        <v>48</v>
      </c>
      <c r="AH13" s="168">
        <v>94</v>
      </c>
      <c r="AI13" s="147"/>
      <c r="AJ13" s="147"/>
    </row>
    <row r="14" spans="1:36" ht="12.75">
      <c r="A14" s="171"/>
      <c r="B14" s="171"/>
      <c r="C14" s="171"/>
      <c r="D14" s="316" t="s">
        <v>12</v>
      </c>
      <c r="E14" s="222"/>
      <c r="F14" s="223"/>
      <c r="G14" s="224"/>
      <c r="H14" s="225"/>
      <c r="I14" s="226"/>
      <c r="J14" s="227"/>
      <c r="K14" s="219"/>
      <c r="L14" s="220"/>
      <c r="M14" s="221"/>
      <c r="N14" s="189"/>
      <c r="O14" s="228"/>
      <c r="P14" s="228"/>
      <c r="Q14" s="172"/>
      <c r="R14" s="173"/>
      <c r="S14" s="190"/>
      <c r="T14" s="211"/>
      <c r="U14" s="212"/>
      <c r="V14" s="229"/>
      <c r="W14" s="172"/>
      <c r="X14" s="173"/>
      <c r="Y14" s="228"/>
      <c r="Z14" s="211"/>
      <c r="AA14" s="212"/>
      <c r="AB14" s="213"/>
      <c r="AC14" s="191"/>
      <c r="AD14" s="168"/>
      <c r="AE14" s="147"/>
      <c r="AF14" s="167">
        <v>11</v>
      </c>
      <c r="AG14" s="205" t="s">
        <v>46</v>
      </c>
      <c r="AH14" s="168">
        <v>87</v>
      </c>
      <c r="AI14" s="147"/>
      <c r="AJ14" s="147"/>
    </row>
    <row r="15" spans="1:36" ht="12.75">
      <c r="A15" s="171"/>
      <c r="B15" s="171"/>
      <c r="C15" s="171"/>
      <c r="D15" s="205"/>
      <c r="E15" s="222"/>
      <c r="F15" s="223"/>
      <c r="G15" s="224"/>
      <c r="H15" s="225"/>
      <c r="I15" s="226"/>
      <c r="J15" s="227"/>
      <c r="K15" s="219"/>
      <c r="L15" s="220"/>
      <c r="M15" s="221"/>
      <c r="N15" s="189"/>
      <c r="O15" s="228"/>
      <c r="P15" s="228"/>
      <c r="Q15" s="172"/>
      <c r="R15" s="173"/>
      <c r="S15" s="190"/>
      <c r="T15" s="211"/>
      <c r="U15" s="212"/>
      <c r="V15" s="229"/>
      <c r="W15" s="172"/>
      <c r="X15" s="173"/>
      <c r="Y15" s="228"/>
      <c r="Z15" s="211"/>
      <c r="AA15" s="212"/>
      <c r="AB15" s="213"/>
      <c r="AC15" s="191"/>
      <c r="AD15" s="168"/>
      <c r="AE15" s="147"/>
      <c r="AF15" s="167">
        <v>12</v>
      </c>
      <c r="AG15" s="205" t="s">
        <v>66</v>
      </c>
      <c r="AH15" s="168">
        <v>70</v>
      </c>
      <c r="AI15" s="147"/>
      <c r="AJ15" s="147"/>
    </row>
    <row r="16" spans="1:36" ht="12.75" customHeight="1">
      <c r="A16" s="171">
        <v>1</v>
      </c>
      <c r="B16" s="171"/>
      <c r="C16" s="171">
        <v>78</v>
      </c>
      <c r="D16" s="205" t="s">
        <v>42</v>
      </c>
      <c r="E16" s="193"/>
      <c r="F16" s="194"/>
      <c r="G16" s="180"/>
      <c r="H16" s="181">
        <v>10</v>
      </c>
      <c r="I16" s="182">
        <v>15</v>
      </c>
      <c r="J16" s="184">
        <v>15</v>
      </c>
      <c r="K16" s="181"/>
      <c r="L16" s="182"/>
      <c r="M16" s="184"/>
      <c r="N16" s="197"/>
      <c r="O16" s="210"/>
      <c r="P16" s="210"/>
      <c r="Q16" s="197"/>
      <c r="R16" s="210"/>
      <c r="S16" s="199"/>
      <c r="T16" s="197">
        <v>15</v>
      </c>
      <c r="U16" s="210">
        <v>1</v>
      </c>
      <c r="V16" s="199">
        <v>0</v>
      </c>
      <c r="W16" s="188"/>
      <c r="X16" s="188"/>
      <c r="Y16" s="188"/>
      <c r="Z16" s="188">
        <v>15</v>
      </c>
      <c r="AA16" s="188">
        <v>15</v>
      </c>
      <c r="AB16" s="188">
        <v>15</v>
      </c>
      <c r="AC16" s="191">
        <v>0</v>
      </c>
      <c r="AD16" s="192">
        <f>SUM(E16:AB16)-AC16</f>
        <v>101</v>
      </c>
      <c r="AE16" s="147"/>
      <c r="AF16" s="167">
        <v>13</v>
      </c>
      <c r="AG16" s="205" t="s">
        <v>68</v>
      </c>
      <c r="AH16" s="168">
        <v>69</v>
      </c>
      <c r="AI16" s="147"/>
      <c r="AJ16" s="147"/>
    </row>
    <row r="17" spans="1:36" ht="12.75">
      <c r="A17" s="171">
        <v>2</v>
      </c>
      <c r="B17" s="171"/>
      <c r="C17" s="171">
        <v>44</v>
      </c>
      <c r="D17" s="205" t="s">
        <v>66</v>
      </c>
      <c r="E17" s="235"/>
      <c r="F17" s="237"/>
      <c r="G17" s="236"/>
      <c r="H17" s="197"/>
      <c r="I17" s="210"/>
      <c r="J17" s="199"/>
      <c r="K17" s="197"/>
      <c r="L17" s="210"/>
      <c r="M17" s="199"/>
      <c r="N17" s="197"/>
      <c r="O17" s="210"/>
      <c r="P17" s="199"/>
      <c r="Q17" s="197">
        <v>12</v>
      </c>
      <c r="R17" s="210">
        <v>12</v>
      </c>
      <c r="S17" s="199">
        <v>12</v>
      </c>
      <c r="T17" s="197">
        <v>10</v>
      </c>
      <c r="U17" s="210">
        <v>12</v>
      </c>
      <c r="V17" s="199">
        <v>12</v>
      </c>
      <c r="W17" s="197"/>
      <c r="X17" s="210"/>
      <c r="Y17" s="199"/>
      <c r="Z17" s="197"/>
      <c r="AA17" s="210"/>
      <c r="AB17" s="199"/>
      <c r="AC17" s="191">
        <v>0</v>
      </c>
      <c r="AD17" s="192">
        <f>SUM(E17:AB17)-AC17</f>
        <v>70</v>
      </c>
      <c r="AE17" s="147"/>
      <c r="AF17" s="167">
        <v>14</v>
      </c>
      <c r="AG17" s="205" t="s">
        <v>35</v>
      </c>
      <c r="AH17" s="168">
        <v>52</v>
      </c>
      <c r="AI17" s="147"/>
      <c r="AJ17" s="147"/>
    </row>
    <row r="18" spans="1:36" ht="12.75">
      <c r="A18" s="171">
        <v>3</v>
      </c>
      <c r="B18" s="171"/>
      <c r="C18" s="171">
        <v>12</v>
      </c>
      <c r="D18" s="205" t="s">
        <v>68</v>
      </c>
      <c r="E18" s="206"/>
      <c r="F18" s="207"/>
      <c r="G18" s="208"/>
      <c r="H18" s="209"/>
      <c r="I18" s="182"/>
      <c r="J18" s="184"/>
      <c r="K18" s="182"/>
      <c r="L18" s="182"/>
      <c r="M18" s="184"/>
      <c r="N18" s="182"/>
      <c r="O18" s="182"/>
      <c r="P18" s="182"/>
      <c r="Q18" s="197">
        <v>1</v>
      </c>
      <c r="R18" s="210">
        <v>10</v>
      </c>
      <c r="S18" s="199">
        <v>1</v>
      </c>
      <c r="T18" s="197">
        <v>12</v>
      </c>
      <c r="U18" s="210">
        <v>15</v>
      </c>
      <c r="V18" s="199">
        <v>15</v>
      </c>
      <c r="W18" s="188">
        <v>15</v>
      </c>
      <c r="X18" s="188">
        <v>0</v>
      </c>
      <c r="Y18" s="188">
        <v>0</v>
      </c>
      <c r="Z18" s="188"/>
      <c r="AA18" s="188"/>
      <c r="AB18" s="188"/>
      <c r="AC18" s="214">
        <v>0</v>
      </c>
      <c r="AD18" s="192">
        <f>SUM(E18:AB18)-AC18</f>
        <v>69</v>
      </c>
      <c r="AE18" s="147"/>
      <c r="AF18" s="167">
        <v>15</v>
      </c>
      <c r="AG18" s="205" t="s">
        <v>38</v>
      </c>
      <c r="AH18" s="168">
        <v>51</v>
      </c>
      <c r="AI18" s="147"/>
      <c r="AJ18" s="147"/>
    </row>
    <row r="19" spans="1:36" ht="12.75">
      <c r="A19" s="171">
        <v>4</v>
      </c>
      <c r="B19" s="171"/>
      <c r="C19" s="171">
        <v>62</v>
      </c>
      <c r="D19" s="205" t="s">
        <v>47</v>
      </c>
      <c r="E19" s="193"/>
      <c r="F19" s="194"/>
      <c r="G19" s="180"/>
      <c r="H19" s="181"/>
      <c r="I19" s="182"/>
      <c r="J19" s="184"/>
      <c r="K19" s="181">
        <v>15</v>
      </c>
      <c r="L19" s="182">
        <v>1</v>
      </c>
      <c r="M19" s="184">
        <v>0</v>
      </c>
      <c r="N19" s="197">
        <v>1</v>
      </c>
      <c r="O19" s="210">
        <v>0</v>
      </c>
      <c r="P19" s="210">
        <v>0</v>
      </c>
      <c r="Q19" s="197"/>
      <c r="R19" s="210"/>
      <c r="S19" s="199"/>
      <c r="T19" s="197"/>
      <c r="U19" s="210"/>
      <c r="V19" s="199"/>
      <c r="W19" s="197"/>
      <c r="X19" s="210"/>
      <c r="Y19" s="199"/>
      <c r="Z19" s="197"/>
      <c r="AA19" s="210"/>
      <c r="AB19" s="199"/>
      <c r="AC19" s="191">
        <v>0</v>
      </c>
      <c r="AD19" s="192">
        <f>SUM(E19:AB19)-AC19</f>
        <v>17</v>
      </c>
      <c r="AE19" s="147"/>
      <c r="AF19" s="167">
        <v>16</v>
      </c>
      <c r="AG19" s="205" t="s">
        <v>90</v>
      </c>
      <c r="AH19" s="168">
        <v>42</v>
      </c>
      <c r="AI19" s="147"/>
      <c r="AJ19" s="147"/>
    </row>
    <row r="20" spans="1:36" ht="12.75">
      <c r="A20" s="171"/>
      <c r="B20" s="171"/>
      <c r="C20" s="171"/>
      <c r="D20" s="205"/>
      <c r="E20" s="189"/>
      <c r="F20" s="228"/>
      <c r="G20" s="190"/>
      <c r="H20" s="189"/>
      <c r="I20" s="228"/>
      <c r="J20" s="190"/>
      <c r="K20" s="189"/>
      <c r="L20" s="228"/>
      <c r="M20" s="190"/>
      <c r="N20" s="189"/>
      <c r="O20" s="228"/>
      <c r="P20" s="190"/>
      <c r="Q20" s="189"/>
      <c r="R20" s="228"/>
      <c r="S20" s="190"/>
      <c r="T20" s="189"/>
      <c r="U20" s="228"/>
      <c r="V20" s="190"/>
      <c r="W20" s="189"/>
      <c r="X20" s="228"/>
      <c r="Y20" s="190"/>
      <c r="Z20" s="189"/>
      <c r="AA20" s="228"/>
      <c r="AB20" s="190"/>
      <c r="AC20" s="191"/>
      <c r="AD20" s="192"/>
      <c r="AE20" s="147"/>
      <c r="AF20" s="167">
        <v>17</v>
      </c>
      <c r="AG20" s="205" t="s">
        <v>44</v>
      </c>
      <c r="AH20" s="168">
        <v>35</v>
      </c>
      <c r="AI20" s="147"/>
      <c r="AJ20" s="147"/>
    </row>
    <row r="21" spans="1:36" ht="12.75">
      <c r="A21" s="171"/>
      <c r="B21" s="171"/>
      <c r="C21" s="171"/>
      <c r="D21" s="317" t="s">
        <v>11</v>
      </c>
      <c r="E21" s="239"/>
      <c r="F21" s="240"/>
      <c r="G21" s="241"/>
      <c r="H21" s="219"/>
      <c r="I21" s="220"/>
      <c r="J21" s="221"/>
      <c r="K21" s="219"/>
      <c r="L21" s="220"/>
      <c r="M21" s="221"/>
      <c r="N21" s="189"/>
      <c r="O21" s="228"/>
      <c r="P21" s="228"/>
      <c r="Q21" s="242"/>
      <c r="R21" s="212"/>
      <c r="S21" s="243"/>
      <c r="T21" s="244"/>
      <c r="U21" s="220"/>
      <c r="V21" s="245"/>
      <c r="W21" s="222"/>
      <c r="X21" s="223"/>
      <c r="Y21" s="224"/>
      <c r="Z21" s="211"/>
      <c r="AA21" s="212"/>
      <c r="AB21" s="213"/>
      <c r="AC21" s="191"/>
      <c r="AD21" s="168"/>
      <c r="AE21" s="147"/>
      <c r="AF21" s="167">
        <v>18</v>
      </c>
      <c r="AG21" s="205" t="s">
        <v>91</v>
      </c>
      <c r="AH21" s="168">
        <v>26</v>
      </c>
      <c r="AI21" s="147"/>
      <c r="AJ21" s="147"/>
    </row>
    <row r="22" spans="1:36" ht="12.75">
      <c r="A22" s="171"/>
      <c r="B22" s="171"/>
      <c r="C22" s="171"/>
      <c r="D22" s="246"/>
      <c r="E22" s="239"/>
      <c r="F22" s="240"/>
      <c r="G22" s="241"/>
      <c r="H22" s="219"/>
      <c r="I22" s="220"/>
      <c r="J22" s="221"/>
      <c r="K22" s="219"/>
      <c r="L22" s="220"/>
      <c r="M22" s="221"/>
      <c r="N22" s="189"/>
      <c r="O22" s="228"/>
      <c r="P22" s="228"/>
      <c r="Q22" s="242"/>
      <c r="R22" s="212"/>
      <c r="S22" s="243"/>
      <c r="T22" s="244"/>
      <c r="U22" s="220"/>
      <c r="V22" s="245"/>
      <c r="W22" s="222"/>
      <c r="X22" s="223"/>
      <c r="Y22" s="224"/>
      <c r="Z22" s="211"/>
      <c r="AA22" s="212"/>
      <c r="AB22" s="213"/>
      <c r="AC22" s="191"/>
      <c r="AD22" s="168"/>
      <c r="AE22" s="147"/>
      <c r="AF22" s="167">
        <v>19</v>
      </c>
      <c r="AG22" s="205" t="s">
        <v>89</v>
      </c>
      <c r="AH22" s="168">
        <v>25</v>
      </c>
      <c r="AI22" s="147"/>
      <c r="AJ22" s="147"/>
    </row>
    <row r="23" spans="1:36" ht="12.75">
      <c r="A23" s="171">
        <v>1</v>
      </c>
      <c r="B23" s="171">
        <v>1807</v>
      </c>
      <c r="C23" s="171">
        <v>17</v>
      </c>
      <c r="D23" s="205" t="s">
        <v>32</v>
      </c>
      <c r="E23" s="248">
        <v>15</v>
      </c>
      <c r="F23" s="249">
        <v>12</v>
      </c>
      <c r="G23" s="250">
        <v>15</v>
      </c>
      <c r="H23" s="230">
        <v>10</v>
      </c>
      <c r="I23" s="231">
        <v>10</v>
      </c>
      <c r="J23" s="232">
        <v>0</v>
      </c>
      <c r="K23" s="230">
        <v>12</v>
      </c>
      <c r="L23" s="231">
        <v>12</v>
      </c>
      <c r="M23" s="232">
        <v>1</v>
      </c>
      <c r="N23" s="235"/>
      <c r="O23" s="186"/>
      <c r="P23" s="236"/>
      <c r="Q23" s="233">
        <v>15</v>
      </c>
      <c r="R23" s="234">
        <v>15</v>
      </c>
      <c r="S23" s="238">
        <v>15</v>
      </c>
      <c r="T23" s="233">
        <v>12</v>
      </c>
      <c r="U23" s="234">
        <v>12</v>
      </c>
      <c r="V23" s="238">
        <v>12</v>
      </c>
      <c r="W23" s="233">
        <v>0</v>
      </c>
      <c r="X23" s="234">
        <v>15</v>
      </c>
      <c r="Y23" s="238">
        <v>12</v>
      </c>
      <c r="Z23" s="233"/>
      <c r="AA23" s="234"/>
      <c r="AB23" s="238"/>
      <c r="AC23" s="191">
        <v>0</v>
      </c>
      <c r="AD23" s="192">
        <f aca="true" t="shared" si="0" ref="AD23:AD36">SUM(E23:AB23)-AC23</f>
        <v>195</v>
      </c>
      <c r="AE23" s="147"/>
      <c r="AF23" s="167">
        <v>20</v>
      </c>
      <c r="AG23" s="205" t="s">
        <v>67</v>
      </c>
      <c r="AH23" s="168">
        <v>25</v>
      </c>
      <c r="AI23" s="147"/>
      <c r="AJ23" s="147"/>
    </row>
    <row r="24" spans="1:36" ht="12.75">
      <c r="A24" s="171">
        <v>2</v>
      </c>
      <c r="B24" s="171">
        <v>2655</v>
      </c>
      <c r="C24" s="171">
        <v>25</v>
      </c>
      <c r="D24" s="205" t="s">
        <v>33</v>
      </c>
      <c r="E24" s="230">
        <v>12</v>
      </c>
      <c r="F24" s="230">
        <v>15</v>
      </c>
      <c r="G24" s="230">
        <v>12</v>
      </c>
      <c r="H24" s="230">
        <v>15</v>
      </c>
      <c r="I24" s="231">
        <v>12</v>
      </c>
      <c r="J24" s="232">
        <v>15</v>
      </c>
      <c r="K24" s="230">
        <v>15</v>
      </c>
      <c r="L24" s="231">
        <v>15</v>
      </c>
      <c r="M24" s="232">
        <v>12</v>
      </c>
      <c r="N24" s="233">
        <v>15</v>
      </c>
      <c r="O24" s="234">
        <v>15</v>
      </c>
      <c r="P24" s="234">
        <v>0</v>
      </c>
      <c r="Q24" s="235"/>
      <c r="R24" s="186"/>
      <c r="S24" s="236"/>
      <c r="T24" s="197"/>
      <c r="U24" s="210"/>
      <c r="V24" s="199"/>
      <c r="W24" s="197">
        <v>10</v>
      </c>
      <c r="X24" s="210">
        <v>1</v>
      </c>
      <c r="Y24" s="199">
        <v>0</v>
      </c>
      <c r="Z24" s="197"/>
      <c r="AA24" s="210"/>
      <c r="AB24" s="199"/>
      <c r="AC24" s="191">
        <v>0</v>
      </c>
      <c r="AD24" s="192">
        <f t="shared" si="0"/>
        <v>164</v>
      </c>
      <c r="AE24" s="147"/>
      <c r="AF24" s="167">
        <v>21</v>
      </c>
      <c r="AG24" s="205" t="s">
        <v>86</v>
      </c>
      <c r="AH24" s="168">
        <v>20</v>
      </c>
      <c r="AI24" s="147"/>
      <c r="AJ24" s="147"/>
    </row>
    <row r="25" spans="1:36" ht="12.75">
      <c r="A25" s="171">
        <v>3</v>
      </c>
      <c r="B25" s="171">
        <v>4647</v>
      </c>
      <c r="C25" s="171">
        <v>182</v>
      </c>
      <c r="D25" s="205" t="s">
        <v>36</v>
      </c>
      <c r="E25" s="248">
        <v>9</v>
      </c>
      <c r="F25" s="249">
        <v>9</v>
      </c>
      <c r="G25" s="250">
        <v>10</v>
      </c>
      <c r="H25" s="230">
        <v>9</v>
      </c>
      <c r="I25" s="231">
        <v>7</v>
      </c>
      <c r="J25" s="232">
        <v>8</v>
      </c>
      <c r="K25" s="218"/>
      <c r="L25" s="196"/>
      <c r="M25" s="183"/>
      <c r="N25" s="233">
        <v>1</v>
      </c>
      <c r="O25" s="234">
        <v>10</v>
      </c>
      <c r="P25" s="238">
        <v>0</v>
      </c>
      <c r="Q25" s="233">
        <v>10</v>
      </c>
      <c r="R25" s="234">
        <v>12</v>
      </c>
      <c r="S25" s="238">
        <v>1</v>
      </c>
      <c r="T25" s="233">
        <v>9</v>
      </c>
      <c r="U25" s="234">
        <v>10</v>
      </c>
      <c r="V25" s="238">
        <v>9</v>
      </c>
      <c r="W25" s="233">
        <v>12</v>
      </c>
      <c r="X25" s="234">
        <v>1</v>
      </c>
      <c r="Y25" s="238">
        <v>10</v>
      </c>
      <c r="Z25" s="233">
        <v>1</v>
      </c>
      <c r="AA25" s="234">
        <v>10</v>
      </c>
      <c r="AB25" s="238">
        <v>10</v>
      </c>
      <c r="AC25" s="191">
        <v>0</v>
      </c>
      <c r="AD25" s="192">
        <f t="shared" si="0"/>
        <v>158</v>
      </c>
      <c r="AE25" s="147"/>
      <c r="AF25" s="167">
        <v>22</v>
      </c>
      <c r="AG25" s="205" t="s">
        <v>47</v>
      </c>
      <c r="AH25" s="168">
        <v>17</v>
      </c>
      <c r="AI25" s="147"/>
      <c r="AJ25" s="147"/>
    </row>
    <row r="26" spans="1:36" ht="12.75">
      <c r="A26" s="171">
        <v>4</v>
      </c>
      <c r="B26" s="171"/>
      <c r="C26" s="171">
        <v>26</v>
      </c>
      <c r="D26" s="205" t="s">
        <v>45</v>
      </c>
      <c r="E26" s="193"/>
      <c r="F26" s="194"/>
      <c r="G26" s="180"/>
      <c r="H26" s="230">
        <v>12</v>
      </c>
      <c r="I26" s="231">
        <v>9</v>
      </c>
      <c r="J26" s="232">
        <v>10</v>
      </c>
      <c r="K26" s="230">
        <v>9</v>
      </c>
      <c r="L26" s="231">
        <v>10</v>
      </c>
      <c r="M26" s="232">
        <v>15</v>
      </c>
      <c r="N26" s="233">
        <v>12</v>
      </c>
      <c r="O26" s="234">
        <v>12</v>
      </c>
      <c r="P26" s="238">
        <v>12</v>
      </c>
      <c r="Q26" s="233">
        <v>0</v>
      </c>
      <c r="R26" s="234">
        <v>0</v>
      </c>
      <c r="S26" s="238">
        <v>10</v>
      </c>
      <c r="T26" s="233"/>
      <c r="U26" s="234"/>
      <c r="V26" s="238"/>
      <c r="W26" s="233"/>
      <c r="X26" s="234"/>
      <c r="Y26" s="238"/>
      <c r="Z26" s="233"/>
      <c r="AA26" s="234"/>
      <c r="AB26" s="238"/>
      <c r="AC26" s="191">
        <v>0</v>
      </c>
      <c r="AD26" s="192">
        <f t="shared" si="0"/>
        <v>111</v>
      </c>
      <c r="AE26" s="147"/>
      <c r="AF26" s="167">
        <v>23</v>
      </c>
      <c r="AG26" s="205" t="s">
        <v>92</v>
      </c>
      <c r="AH26" s="168">
        <v>1</v>
      </c>
      <c r="AI26" s="147"/>
      <c r="AJ26" s="147"/>
    </row>
    <row r="27" spans="1:36" ht="12.75">
      <c r="A27" s="171">
        <v>5</v>
      </c>
      <c r="B27" s="171"/>
      <c r="C27" s="171">
        <v>33</v>
      </c>
      <c r="D27" s="205" t="s">
        <v>85</v>
      </c>
      <c r="E27" s="218"/>
      <c r="F27" s="196"/>
      <c r="G27" s="183"/>
      <c r="H27" s="230"/>
      <c r="I27" s="231"/>
      <c r="J27" s="232"/>
      <c r="K27" s="230"/>
      <c r="L27" s="231"/>
      <c r="M27" s="232"/>
      <c r="N27" s="233"/>
      <c r="O27" s="234"/>
      <c r="P27" s="238"/>
      <c r="Q27" s="233"/>
      <c r="R27" s="234"/>
      <c r="S27" s="238"/>
      <c r="T27" s="233">
        <v>8</v>
      </c>
      <c r="U27" s="234">
        <v>8</v>
      </c>
      <c r="V27" s="238">
        <v>8</v>
      </c>
      <c r="W27" s="233">
        <v>15</v>
      </c>
      <c r="X27" s="234">
        <v>12</v>
      </c>
      <c r="Y27" s="238">
        <v>15</v>
      </c>
      <c r="Z27" s="233">
        <v>10</v>
      </c>
      <c r="AA27" s="234">
        <v>12</v>
      </c>
      <c r="AB27" s="238">
        <v>15</v>
      </c>
      <c r="AC27" s="191">
        <v>0</v>
      </c>
      <c r="AD27" s="192">
        <f t="shared" si="0"/>
        <v>103</v>
      </c>
      <c r="AE27" s="147"/>
      <c r="AF27" s="167"/>
      <c r="AG27" s="247"/>
      <c r="AH27" s="168"/>
      <c r="AI27" s="147"/>
      <c r="AJ27" s="147"/>
    </row>
    <row r="28" spans="1:36" ht="12.75">
      <c r="A28" s="171">
        <v>6</v>
      </c>
      <c r="B28" s="171"/>
      <c r="C28" s="171">
        <v>316</v>
      </c>
      <c r="D28" s="205" t="s">
        <v>48</v>
      </c>
      <c r="E28" s="218"/>
      <c r="F28" s="196"/>
      <c r="G28" s="183"/>
      <c r="H28" s="230"/>
      <c r="I28" s="231"/>
      <c r="J28" s="232"/>
      <c r="K28" s="230">
        <v>10</v>
      </c>
      <c r="L28" s="231">
        <v>9</v>
      </c>
      <c r="M28" s="232">
        <v>0</v>
      </c>
      <c r="N28" s="233"/>
      <c r="O28" s="234"/>
      <c r="P28" s="238"/>
      <c r="Q28" s="233"/>
      <c r="R28" s="234"/>
      <c r="S28" s="238"/>
      <c r="T28" s="233">
        <v>15</v>
      </c>
      <c r="U28" s="234">
        <v>15</v>
      </c>
      <c r="V28" s="238">
        <v>15</v>
      </c>
      <c r="W28" s="197"/>
      <c r="X28" s="210"/>
      <c r="Y28" s="199"/>
      <c r="Z28" s="197">
        <v>10</v>
      </c>
      <c r="AA28" s="210">
        <v>10</v>
      </c>
      <c r="AB28" s="199">
        <v>10</v>
      </c>
      <c r="AC28" s="191">
        <v>0</v>
      </c>
      <c r="AD28" s="192">
        <f t="shared" si="0"/>
        <v>94</v>
      </c>
      <c r="AE28" s="147"/>
      <c r="AF28" s="167"/>
      <c r="AG28" s="205"/>
      <c r="AH28" s="168"/>
      <c r="AI28" s="147"/>
      <c r="AJ28" s="147"/>
    </row>
    <row r="29" spans="1:35" ht="12.75">
      <c r="A29" s="171">
        <v>7</v>
      </c>
      <c r="B29" s="171"/>
      <c r="C29" s="171">
        <v>13</v>
      </c>
      <c r="D29" s="205" t="s">
        <v>46</v>
      </c>
      <c r="E29" s="206"/>
      <c r="F29" s="207"/>
      <c r="G29" s="251"/>
      <c r="H29" s="230">
        <v>7</v>
      </c>
      <c r="I29" s="231">
        <v>8</v>
      </c>
      <c r="J29" s="232">
        <v>9</v>
      </c>
      <c r="K29" s="230"/>
      <c r="L29" s="231"/>
      <c r="M29" s="232"/>
      <c r="N29" s="233">
        <v>10</v>
      </c>
      <c r="O29" s="234">
        <v>9</v>
      </c>
      <c r="P29" s="238">
        <v>15</v>
      </c>
      <c r="Q29" s="233"/>
      <c r="R29" s="234"/>
      <c r="S29" s="238"/>
      <c r="T29" s="233">
        <v>10</v>
      </c>
      <c r="U29" s="234">
        <v>9</v>
      </c>
      <c r="V29" s="238">
        <v>10</v>
      </c>
      <c r="W29" s="233"/>
      <c r="X29" s="234"/>
      <c r="Y29" s="238"/>
      <c r="Z29" s="233"/>
      <c r="AA29" s="234"/>
      <c r="AB29" s="238"/>
      <c r="AC29" s="191">
        <v>0</v>
      </c>
      <c r="AD29" s="192">
        <f t="shared" si="0"/>
        <v>87</v>
      </c>
      <c r="AE29" s="147"/>
      <c r="AF29" s="167"/>
      <c r="AG29" s="247"/>
      <c r="AH29" s="168"/>
      <c r="AI29" s="147"/>
    </row>
    <row r="30" spans="1:35" ht="12.75">
      <c r="A30" s="171">
        <v>8</v>
      </c>
      <c r="B30" s="171">
        <v>1808</v>
      </c>
      <c r="C30" s="171">
        <v>58</v>
      </c>
      <c r="D30" s="205" t="s">
        <v>38</v>
      </c>
      <c r="E30" s="248">
        <v>10</v>
      </c>
      <c r="F30" s="249">
        <v>10</v>
      </c>
      <c r="G30" s="250">
        <v>1</v>
      </c>
      <c r="H30" s="218"/>
      <c r="I30" s="196"/>
      <c r="J30" s="183"/>
      <c r="K30" s="230">
        <v>8</v>
      </c>
      <c r="L30" s="231">
        <v>1</v>
      </c>
      <c r="M30" s="232">
        <v>0</v>
      </c>
      <c r="N30" s="233"/>
      <c r="O30" s="234"/>
      <c r="P30" s="238"/>
      <c r="Q30" s="233"/>
      <c r="R30" s="234"/>
      <c r="S30" s="238"/>
      <c r="T30" s="233"/>
      <c r="U30" s="234"/>
      <c r="V30" s="238"/>
      <c r="W30" s="233"/>
      <c r="X30" s="234"/>
      <c r="Y30" s="238"/>
      <c r="Z30" s="233">
        <v>12</v>
      </c>
      <c r="AA30" s="234">
        <v>9</v>
      </c>
      <c r="AB30" s="238">
        <v>0</v>
      </c>
      <c r="AC30" s="191">
        <v>0</v>
      </c>
      <c r="AD30" s="192">
        <f t="shared" si="0"/>
        <v>51</v>
      </c>
      <c r="AE30" s="147"/>
      <c r="AF30" s="167"/>
      <c r="AG30" s="247"/>
      <c r="AH30" s="168"/>
      <c r="AI30" s="147"/>
    </row>
    <row r="31" spans="1:35" ht="12.75">
      <c r="A31" s="171">
        <v>9</v>
      </c>
      <c r="B31" s="171"/>
      <c r="C31" s="171">
        <v>77</v>
      </c>
      <c r="D31" s="205" t="s">
        <v>90</v>
      </c>
      <c r="E31" s="218"/>
      <c r="F31" s="196"/>
      <c r="G31" s="183"/>
      <c r="H31" s="230"/>
      <c r="I31" s="231"/>
      <c r="J31" s="232"/>
      <c r="K31" s="230"/>
      <c r="L31" s="231"/>
      <c r="M31" s="232"/>
      <c r="N31" s="233"/>
      <c r="O31" s="234"/>
      <c r="P31" s="238"/>
      <c r="Q31" s="233"/>
      <c r="R31" s="234"/>
      <c r="S31" s="238"/>
      <c r="T31" s="233"/>
      <c r="U31" s="234"/>
      <c r="V31" s="238"/>
      <c r="W31" s="233"/>
      <c r="X31" s="234"/>
      <c r="Y31" s="238"/>
      <c r="Z31" s="233">
        <v>15</v>
      </c>
      <c r="AA31" s="234">
        <v>15</v>
      </c>
      <c r="AB31" s="238">
        <v>12</v>
      </c>
      <c r="AC31" s="191">
        <v>0</v>
      </c>
      <c r="AD31" s="192">
        <f t="shared" si="0"/>
        <v>42</v>
      </c>
      <c r="AE31" s="147"/>
      <c r="AF31" s="252"/>
      <c r="AG31" s="253"/>
      <c r="AH31" s="254"/>
      <c r="AI31" s="147"/>
    </row>
    <row r="32" spans="1:35" ht="12.75">
      <c r="A32" s="171">
        <v>10</v>
      </c>
      <c r="B32" s="171"/>
      <c r="C32" s="171">
        <v>8</v>
      </c>
      <c r="D32" s="205" t="s">
        <v>44</v>
      </c>
      <c r="E32" s="193"/>
      <c r="F32" s="194"/>
      <c r="G32" s="180"/>
      <c r="H32" s="230">
        <v>8</v>
      </c>
      <c r="I32" s="231">
        <v>15</v>
      </c>
      <c r="J32" s="232">
        <v>12</v>
      </c>
      <c r="K32" s="230"/>
      <c r="L32" s="231"/>
      <c r="M32" s="232"/>
      <c r="N32" s="233"/>
      <c r="O32" s="234"/>
      <c r="P32" s="238"/>
      <c r="Q32" s="233"/>
      <c r="R32" s="234"/>
      <c r="S32" s="238"/>
      <c r="T32" s="233"/>
      <c r="U32" s="234"/>
      <c r="V32" s="238"/>
      <c r="W32" s="233"/>
      <c r="X32" s="234"/>
      <c r="Y32" s="238"/>
      <c r="Z32" s="233"/>
      <c r="AA32" s="234"/>
      <c r="AB32" s="238"/>
      <c r="AC32" s="191">
        <v>0</v>
      </c>
      <c r="AD32" s="192">
        <f t="shared" si="0"/>
        <v>35</v>
      </c>
      <c r="AE32" s="147"/>
      <c r="AF32" s="252"/>
      <c r="AG32" s="253"/>
      <c r="AH32" s="254"/>
      <c r="AI32" s="147"/>
    </row>
    <row r="33" spans="1:35" ht="12.75">
      <c r="A33" s="171">
        <v>11</v>
      </c>
      <c r="B33" s="171"/>
      <c r="C33" s="171">
        <v>46</v>
      </c>
      <c r="D33" s="205" t="s">
        <v>91</v>
      </c>
      <c r="E33" s="218"/>
      <c r="F33" s="196"/>
      <c r="G33" s="183"/>
      <c r="H33" s="230"/>
      <c r="I33" s="231"/>
      <c r="J33" s="232"/>
      <c r="K33" s="230"/>
      <c r="L33" s="231"/>
      <c r="M33" s="232"/>
      <c r="N33" s="233"/>
      <c r="O33" s="234"/>
      <c r="P33" s="238"/>
      <c r="Q33" s="233"/>
      <c r="R33" s="234"/>
      <c r="S33" s="238"/>
      <c r="T33" s="233"/>
      <c r="U33" s="234"/>
      <c r="V33" s="238"/>
      <c r="W33" s="233"/>
      <c r="X33" s="234"/>
      <c r="Y33" s="238"/>
      <c r="Z33" s="233">
        <v>9</v>
      </c>
      <c r="AA33" s="234">
        <v>8</v>
      </c>
      <c r="AB33" s="238">
        <v>9</v>
      </c>
      <c r="AC33" s="191">
        <v>0</v>
      </c>
      <c r="AD33" s="192">
        <f t="shared" si="0"/>
        <v>26</v>
      </c>
      <c r="AE33" s="147"/>
      <c r="AF33" s="252"/>
      <c r="AG33" s="253"/>
      <c r="AH33" s="254"/>
      <c r="AI33" s="147"/>
    </row>
    <row r="34" spans="1:35" ht="12.75">
      <c r="A34" s="171">
        <v>12</v>
      </c>
      <c r="B34" s="171"/>
      <c r="C34" s="171">
        <v>86</v>
      </c>
      <c r="D34" s="205" t="s">
        <v>67</v>
      </c>
      <c r="E34" s="218"/>
      <c r="F34" s="196"/>
      <c r="G34" s="183"/>
      <c r="H34" s="230"/>
      <c r="I34" s="231"/>
      <c r="J34" s="232"/>
      <c r="K34" s="230"/>
      <c r="L34" s="231"/>
      <c r="M34" s="232"/>
      <c r="N34" s="233"/>
      <c r="O34" s="234"/>
      <c r="P34" s="238"/>
      <c r="Q34" s="233">
        <v>12</v>
      </c>
      <c r="R34" s="234">
        <v>1</v>
      </c>
      <c r="S34" s="238">
        <v>12</v>
      </c>
      <c r="T34" s="233"/>
      <c r="U34" s="234"/>
      <c r="V34" s="238"/>
      <c r="W34" s="233"/>
      <c r="X34" s="234"/>
      <c r="Y34" s="238"/>
      <c r="Z34" s="233"/>
      <c r="AA34" s="234"/>
      <c r="AB34" s="238"/>
      <c r="AC34" s="191">
        <v>0</v>
      </c>
      <c r="AD34" s="192">
        <f t="shared" si="0"/>
        <v>25</v>
      </c>
      <c r="AE34" s="147"/>
      <c r="AF34" s="252"/>
      <c r="AG34" s="253"/>
      <c r="AH34" s="254"/>
      <c r="AI34" s="147"/>
    </row>
    <row r="35" spans="1:35" ht="12.75">
      <c r="A35" s="171">
        <v>13</v>
      </c>
      <c r="B35" s="171"/>
      <c r="C35" s="171">
        <v>26</v>
      </c>
      <c r="D35" s="205" t="s">
        <v>86</v>
      </c>
      <c r="E35" s="218"/>
      <c r="F35" s="196"/>
      <c r="G35" s="183"/>
      <c r="H35" s="230"/>
      <c r="I35" s="231"/>
      <c r="J35" s="232"/>
      <c r="K35" s="230"/>
      <c r="L35" s="231"/>
      <c r="M35" s="232"/>
      <c r="N35" s="233"/>
      <c r="O35" s="234"/>
      <c r="P35" s="238"/>
      <c r="Q35" s="233"/>
      <c r="R35" s="234"/>
      <c r="S35" s="238"/>
      <c r="T35" s="233"/>
      <c r="U35" s="234"/>
      <c r="V35" s="238"/>
      <c r="W35" s="233">
        <v>10</v>
      </c>
      <c r="X35" s="234">
        <v>10</v>
      </c>
      <c r="Y35" s="238">
        <v>0</v>
      </c>
      <c r="Z35" s="233"/>
      <c r="AA35" s="234"/>
      <c r="AB35" s="238"/>
      <c r="AC35" s="191">
        <v>0</v>
      </c>
      <c r="AD35" s="192">
        <f t="shared" si="0"/>
        <v>20</v>
      </c>
      <c r="AE35" s="147"/>
      <c r="AF35" s="252"/>
      <c r="AG35" s="253"/>
      <c r="AH35" s="254"/>
      <c r="AI35" s="147"/>
    </row>
    <row r="36" spans="1:35" ht="12.75">
      <c r="A36" s="171">
        <v>14</v>
      </c>
      <c r="B36" s="171"/>
      <c r="C36" s="171">
        <v>69</v>
      </c>
      <c r="D36" s="205" t="s">
        <v>92</v>
      </c>
      <c r="E36" s="218"/>
      <c r="F36" s="196"/>
      <c r="G36" s="183"/>
      <c r="H36" s="230"/>
      <c r="I36" s="231"/>
      <c r="J36" s="232"/>
      <c r="K36" s="230"/>
      <c r="L36" s="231"/>
      <c r="M36" s="232"/>
      <c r="N36" s="233"/>
      <c r="O36" s="234"/>
      <c r="P36" s="238"/>
      <c r="Q36" s="233"/>
      <c r="R36" s="234"/>
      <c r="S36" s="238"/>
      <c r="T36" s="233"/>
      <c r="U36" s="234"/>
      <c r="V36" s="238"/>
      <c r="W36" s="233"/>
      <c r="X36" s="234"/>
      <c r="Y36" s="238"/>
      <c r="Z36" s="233">
        <v>1</v>
      </c>
      <c r="AA36" s="234">
        <v>0</v>
      </c>
      <c r="AB36" s="238">
        <v>0</v>
      </c>
      <c r="AC36" s="191">
        <v>0</v>
      </c>
      <c r="AD36" s="192">
        <f t="shared" si="0"/>
        <v>1</v>
      </c>
      <c r="AE36" s="147"/>
      <c r="AF36" s="252"/>
      <c r="AG36" s="253"/>
      <c r="AH36" s="254"/>
      <c r="AI36" s="147"/>
    </row>
    <row r="37" spans="1:35" ht="12.75">
      <c r="A37" s="171"/>
      <c r="B37" s="171"/>
      <c r="C37" s="171"/>
      <c r="D37" s="205"/>
      <c r="E37" s="219"/>
      <c r="F37" s="220"/>
      <c r="G37" s="221"/>
      <c r="H37" s="219"/>
      <c r="I37" s="220"/>
      <c r="J37" s="221"/>
      <c r="K37" s="219"/>
      <c r="L37" s="220"/>
      <c r="M37" s="221"/>
      <c r="N37" s="189"/>
      <c r="O37" s="173"/>
      <c r="P37" s="190"/>
      <c r="Q37" s="189"/>
      <c r="R37" s="173"/>
      <c r="S37" s="190"/>
      <c r="T37" s="189"/>
      <c r="U37" s="173"/>
      <c r="V37" s="190"/>
      <c r="W37" s="189"/>
      <c r="X37" s="173"/>
      <c r="Y37" s="190"/>
      <c r="Z37" s="189"/>
      <c r="AA37" s="173"/>
      <c r="AB37" s="190"/>
      <c r="AC37" s="191"/>
      <c r="AD37" s="192"/>
      <c r="AE37" s="147"/>
      <c r="AF37" s="252"/>
      <c r="AG37" s="253"/>
      <c r="AH37" s="254"/>
      <c r="AI37" s="147"/>
    </row>
    <row r="38" spans="1:35" ht="15">
      <c r="A38" s="318" t="s">
        <v>8</v>
      </c>
      <c r="B38" s="252"/>
      <c r="C38" s="252"/>
      <c r="D38" s="255"/>
      <c r="E38" s="319"/>
      <c r="F38" s="256">
        <v>7</v>
      </c>
      <c r="G38" s="147"/>
      <c r="H38" s="147"/>
      <c r="I38" s="256">
        <v>10</v>
      </c>
      <c r="J38" s="147"/>
      <c r="K38" s="147"/>
      <c r="L38" s="256">
        <v>10</v>
      </c>
      <c r="M38" s="147"/>
      <c r="N38" s="147"/>
      <c r="O38" s="256">
        <v>8</v>
      </c>
      <c r="P38" s="147"/>
      <c r="Q38" s="147"/>
      <c r="R38" s="256">
        <v>9</v>
      </c>
      <c r="S38" s="147"/>
      <c r="T38" s="147"/>
      <c r="U38" s="256">
        <v>10</v>
      </c>
      <c r="V38" s="147"/>
      <c r="W38" s="147"/>
      <c r="X38" s="256">
        <v>8</v>
      </c>
      <c r="Y38" s="256"/>
      <c r="Z38" s="256"/>
      <c r="AA38" s="256">
        <v>11</v>
      </c>
      <c r="AB38" s="147"/>
      <c r="AC38" s="147"/>
      <c r="AD38" s="147"/>
      <c r="AE38" s="147"/>
      <c r="AF38" s="147"/>
      <c r="AG38" s="147"/>
      <c r="AH38" s="147"/>
      <c r="AI38" s="147"/>
    </row>
    <row r="39" spans="1:35" ht="15">
      <c r="A39" s="147"/>
      <c r="B39" s="318"/>
      <c r="C39" s="257"/>
      <c r="D39" s="258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ht="12.75">
      <c r="A40" s="319" t="s">
        <v>39</v>
      </c>
      <c r="B40" s="147"/>
      <c r="C40" s="147"/>
      <c r="D40" s="319"/>
      <c r="E40" s="319"/>
      <c r="F40" s="32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319" t="s">
        <v>13</v>
      </c>
      <c r="R40" s="319"/>
      <c r="S40" s="319"/>
      <c r="T40" s="319"/>
      <c r="U40" s="259"/>
      <c r="V40" s="259"/>
      <c r="W40" s="320"/>
      <c r="X40" s="320"/>
      <c r="Y40" s="320"/>
      <c r="Z40" s="320"/>
      <c r="AA40" s="147"/>
      <c r="AB40" s="147"/>
      <c r="AC40" s="147"/>
      <c r="AD40" s="147"/>
      <c r="AE40" s="147"/>
      <c r="AF40" s="147"/>
      <c r="AG40" s="147"/>
      <c r="AH40" s="147"/>
      <c r="AI40" s="147"/>
    </row>
    <row r="41" spans="1:35" ht="12.7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28" ht="23.25">
      <c r="A42" s="136"/>
      <c r="B42" s="137"/>
      <c r="C42" s="137"/>
      <c r="D42" s="137"/>
      <c r="E42" s="137"/>
      <c r="F42" s="137"/>
      <c r="G42" s="137"/>
      <c r="H42" s="137"/>
      <c r="I42" s="138"/>
      <c r="J42" s="139"/>
      <c r="K42" s="138"/>
      <c r="L42" s="140"/>
      <c r="M42" s="140"/>
      <c r="N42" s="140"/>
      <c r="O42" s="140"/>
      <c r="P42" s="138"/>
      <c r="Q42" s="138"/>
      <c r="R42" s="138"/>
      <c r="S42" s="141"/>
      <c r="T42" s="142"/>
      <c r="U42" s="142"/>
      <c r="V42" s="143"/>
      <c r="W42" s="143"/>
      <c r="X42" s="143"/>
      <c r="Y42" s="143"/>
      <c r="Z42" s="143"/>
      <c r="AA42" s="144"/>
      <c r="AB42" s="145"/>
    </row>
    <row r="52" spans="1:35" ht="12.75">
      <c r="A52" s="261"/>
      <c r="B52" s="260"/>
      <c r="C52" s="260"/>
      <c r="D52" s="261"/>
      <c r="E52" s="261"/>
      <c r="F52" s="262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1"/>
      <c r="R52" s="261"/>
      <c r="S52" s="261"/>
      <c r="T52" s="261"/>
      <c r="U52" s="263"/>
      <c r="V52" s="263"/>
      <c r="W52" s="262"/>
      <c r="X52" s="262"/>
      <c r="Y52" s="262"/>
      <c r="Z52" s="262"/>
      <c r="AA52" s="260"/>
      <c r="AB52" s="260"/>
      <c r="AC52" s="260"/>
      <c r="AD52" s="260"/>
      <c r="AE52" s="260"/>
      <c r="AF52" s="260"/>
      <c r="AG52" s="260"/>
      <c r="AH52" s="260"/>
      <c r="AI52" s="147"/>
    </row>
    <row r="53" spans="1:35" ht="12.7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147"/>
    </row>
    <row r="54" spans="1:35" ht="12.7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147"/>
    </row>
  </sheetData>
  <sheetProtection/>
  <mergeCells count="3">
    <mergeCell ref="T3:V3"/>
    <mergeCell ref="W3:Y3"/>
    <mergeCell ref="AF3:AH3"/>
  </mergeCells>
  <printOptions/>
  <pageMargins left="0.23" right="0.15" top="0.2755905511811024" bottom="0.15748031496062992" header="0.3149606299212598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L16" sqref="L16"/>
    </sheetView>
  </sheetViews>
  <sheetFormatPr defaultColWidth="9.140625" defaultRowHeight="12.75"/>
  <cols>
    <col min="4" max="4" width="15.8515625" style="0" bestFit="1" customWidth="1"/>
    <col min="5" max="5" width="3.421875" style="0" customWidth="1"/>
    <col min="6" max="7" width="2.7109375" style="0" bestFit="1" customWidth="1"/>
    <col min="8" max="8" width="3.421875" style="0" customWidth="1"/>
    <col min="9" max="9" width="3.7109375" style="0" customWidth="1"/>
    <col min="10" max="11" width="3.28125" style="0" customWidth="1"/>
    <col min="12" max="12" width="3.57421875" style="0" customWidth="1"/>
    <col min="13" max="13" width="3.7109375" style="0" customWidth="1"/>
    <col min="14" max="14" width="3.8515625" style="0" customWidth="1"/>
    <col min="15" max="15" width="3.57421875" style="0" customWidth="1"/>
    <col min="16" max="16" width="3.421875" style="0" customWidth="1"/>
  </cols>
  <sheetData>
    <row r="2" spans="1:18" ht="21">
      <c r="A2" s="321" t="s">
        <v>58</v>
      </c>
      <c r="B2" s="321"/>
      <c r="C2" s="321"/>
      <c r="D2" s="321"/>
      <c r="E2" s="79"/>
      <c r="F2" s="79"/>
      <c r="G2" s="79"/>
      <c r="H2" s="35"/>
      <c r="I2" s="98"/>
      <c r="R2" s="99"/>
    </row>
    <row r="3" spans="1:18" ht="24" thickBot="1">
      <c r="A3" s="71"/>
      <c r="B3" s="71"/>
      <c r="C3" s="71"/>
      <c r="D3" s="71"/>
      <c r="E3" s="34"/>
      <c r="F3" s="34"/>
      <c r="G3" s="70"/>
      <c r="H3" s="42"/>
      <c r="I3" s="43"/>
      <c r="J3" s="43"/>
      <c r="K3" s="1"/>
      <c r="L3" s="1" t="s">
        <v>5</v>
      </c>
      <c r="M3" s="2"/>
      <c r="N3" s="1"/>
      <c r="O3" s="1" t="s">
        <v>5</v>
      </c>
      <c r="P3" s="2"/>
      <c r="Q3" s="2"/>
      <c r="R3" s="100"/>
    </row>
    <row r="4" spans="1:18" ht="13.5" thickBot="1">
      <c r="A4" s="29"/>
      <c r="B4" s="29"/>
      <c r="C4" s="29"/>
      <c r="D4" s="5"/>
      <c r="E4" s="323" t="s">
        <v>55</v>
      </c>
      <c r="F4" s="324"/>
      <c r="G4" s="325"/>
      <c r="H4" s="21"/>
      <c r="I4" s="73" t="s">
        <v>56</v>
      </c>
      <c r="J4" s="22"/>
      <c r="K4" s="21"/>
      <c r="L4" s="73" t="s">
        <v>57</v>
      </c>
      <c r="M4" s="23"/>
      <c r="N4" s="337"/>
      <c r="O4" s="338"/>
      <c r="P4" s="23"/>
      <c r="Q4" s="5"/>
      <c r="R4" s="101"/>
    </row>
    <row r="5" spans="1:18" ht="13.5" thickBot="1">
      <c r="A5" s="6" t="s">
        <v>0</v>
      </c>
      <c r="B5" s="6" t="s">
        <v>6</v>
      </c>
      <c r="C5" s="6" t="s">
        <v>1</v>
      </c>
      <c r="D5" s="7" t="s">
        <v>2</v>
      </c>
      <c r="E5" s="334"/>
      <c r="F5" s="335"/>
      <c r="G5" s="336"/>
      <c r="H5" s="80"/>
      <c r="I5" s="81"/>
      <c r="J5" s="82"/>
      <c r="K5" s="80"/>
      <c r="L5" s="81"/>
      <c r="M5" s="82"/>
      <c r="N5" s="80"/>
      <c r="O5" s="81"/>
      <c r="P5" s="82"/>
      <c r="Q5" s="6" t="s">
        <v>3</v>
      </c>
      <c r="R5" s="102" t="s">
        <v>4</v>
      </c>
    </row>
    <row r="6" spans="1:18" ht="12.75">
      <c r="A6" s="16"/>
      <c r="B6" s="16"/>
      <c r="C6" s="16"/>
      <c r="D6" s="36"/>
      <c r="E6" s="37"/>
      <c r="F6" s="17"/>
      <c r="G6" s="38"/>
      <c r="H6" s="44"/>
      <c r="I6" s="45"/>
      <c r="J6" s="46"/>
      <c r="K6" s="37"/>
      <c r="L6" s="52"/>
      <c r="M6" s="38"/>
      <c r="N6" s="37"/>
      <c r="O6" s="52"/>
      <c r="P6" s="38"/>
      <c r="Q6" s="95"/>
      <c r="R6" s="93"/>
    </row>
    <row r="7" spans="1:18" ht="12.75">
      <c r="A7" s="13">
        <v>1</v>
      </c>
      <c r="B7" s="123">
        <v>3199</v>
      </c>
      <c r="C7" s="13">
        <v>44</v>
      </c>
      <c r="D7" s="26" t="s">
        <v>59</v>
      </c>
      <c r="E7" s="48">
        <v>35</v>
      </c>
      <c r="F7" s="50">
        <v>27</v>
      </c>
      <c r="G7" s="51">
        <v>35</v>
      </c>
      <c r="H7" s="48">
        <v>32</v>
      </c>
      <c r="I7" s="50">
        <v>32</v>
      </c>
      <c r="J7" s="51">
        <v>27</v>
      </c>
      <c r="K7" s="48"/>
      <c r="L7" s="50"/>
      <c r="M7" s="51"/>
      <c r="N7" s="83"/>
      <c r="O7" s="84"/>
      <c r="P7" s="85"/>
      <c r="Q7" s="96"/>
      <c r="R7" s="92">
        <f aca="true" t="shared" si="0" ref="R7:R14">SUM(E7:Q7)</f>
        <v>188</v>
      </c>
    </row>
    <row r="8" spans="1:18" ht="12.75">
      <c r="A8" s="13">
        <v>2</v>
      </c>
      <c r="B8" s="124">
        <v>170352</v>
      </c>
      <c r="C8" s="32">
        <v>777</v>
      </c>
      <c r="D8" s="55" t="s">
        <v>60</v>
      </c>
      <c r="E8" s="48">
        <v>30</v>
      </c>
      <c r="F8" s="50">
        <v>35</v>
      </c>
      <c r="G8" s="51">
        <v>32</v>
      </c>
      <c r="H8" s="48">
        <v>35</v>
      </c>
      <c r="I8" s="50">
        <v>30</v>
      </c>
      <c r="J8" s="51">
        <v>35</v>
      </c>
      <c r="K8" s="48"/>
      <c r="L8" s="50"/>
      <c r="M8" s="51"/>
      <c r="N8" s="83"/>
      <c r="O8" s="84"/>
      <c r="P8" s="85"/>
      <c r="Q8" s="96"/>
      <c r="R8" s="92">
        <f t="shared" si="0"/>
        <v>197</v>
      </c>
    </row>
    <row r="9" spans="1:18" ht="12.75">
      <c r="A9" s="15">
        <v>3</v>
      </c>
      <c r="B9" s="123">
        <v>5797</v>
      </c>
      <c r="C9" s="13">
        <v>69</v>
      </c>
      <c r="D9" s="26" t="s">
        <v>61</v>
      </c>
      <c r="E9" s="48">
        <v>32</v>
      </c>
      <c r="F9" s="50">
        <v>32</v>
      </c>
      <c r="G9" s="51">
        <v>30</v>
      </c>
      <c r="H9" s="48">
        <v>29</v>
      </c>
      <c r="I9" s="50">
        <v>26</v>
      </c>
      <c r="J9" s="51">
        <v>30</v>
      </c>
      <c r="K9" s="48"/>
      <c r="L9" s="50"/>
      <c r="M9" s="51"/>
      <c r="N9" s="83"/>
      <c r="O9" s="84"/>
      <c r="P9" s="85"/>
      <c r="Q9" s="96"/>
      <c r="R9" s="92">
        <f t="shared" si="0"/>
        <v>179</v>
      </c>
    </row>
    <row r="10" spans="1:18" ht="12.75">
      <c r="A10" s="13">
        <v>4</v>
      </c>
      <c r="B10" s="124">
        <v>2326</v>
      </c>
      <c r="C10" s="32">
        <v>47</v>
      </c>
      <c r="D10" s="55" t="s">
        <v>65</v>
      </c>
      <c r="E10" s="62">
        <v>28</v>
      </c>
      <c r="F10" s="63">
        <v>26</v>
      </c>
      <c r="G10" s="74">
        <v>26</v>
      </c>
      <c r="H10" s="62">
        <v>30</v>
      </c>
      <c r="I10" s="63">
        <v>35</v>
      </c>
      <c r="J10" s="74">
        <v>32</v>
      </c>
      <c r="K10" s="48"/>
      <c r="L10" s="50"/>
      <c r="M10" s="51"/>
      <c r="N10" s="83"/>
      <c r="O10" s="84"/>
      <c r="P10" s="85"/>
      <c r="Q10" s="96"/>
      <c r="R10" s="92">
        <f>SUM(E10:Q10)</f>
        <v>177</v>
      </c>
    </row>
    <row r="11" spans="1:18" ht="12.75">
      <c r="A11" s="13">
        <v>5</v>
      </c>
      <c r="B11" s="123">
        <v>1445</v>
      </c>
      <c r="C11" s="12">
        <v>446</v>
      </c>
      <c r="D11" s="27" t="s">
        <v>64</v>
      </c>
      <c r="E11" s="48">
        <v>26</v>
      </c>
      <c r="F11" s="50">
        <v>28</v>
      </c>
      <c r="G11" s="51">
        <v>28</v>
      </c>
      <c r="H11" s="48">
        <v>28</v>
      </c>
      <c r="I11" s="50">
        <v>29</v>
      </c>
      <c r="J11" s="51">
        <v>27</v>
      </c>
      <c r="K11" s="48"/>
      <c r="L11" s="50"/>
      <c r="M11" s="51"/>
      <c r="N11" s="83"/>
      <c r="O11" s="84"/>
      <c r="P11" s="85"/>
      <c r="Q11" s="96"/>
      <c r="R11" s="92">
        <f>SUM(E11:Q11)</f>
        <v>166</v>
      </c>
    </row>
    <row r="12" spans="1:18" ht="12.75">
      <c r="A12" s="13">
        <v>6</v>
      </c>
      <c r="B12" s="124">
        <v>4787</v>
      </c>
      <c r="C12" s="32">
        <v>25</v>
      </c>
      <c r="D12" s="55" t="s">
        <v>62</v>
      </c>
      <c r="E12" s="48">
        <v>29</v>
      </c>
      <c r="F12" s="50">
        <v>30</v>
      </c>
      <c r="G12" s="51">
        <v>29</v>
      </c>
      <c r="H12" s="48"/>
      <c r="I12" s="50"/>
      <c r="J12" s="51"/>
      <c r="K12" s="48"/>
      <c r="L12" s="50"/>
      <c r="M12" s="51"/>
      <c r="N12" s="83"/>
      <c r="O12" s="84"/>
      <c r="P12" s="85"/>
      <c r="Q12" s="96"/>
      <c r="R12" s="92">
        <f t="shared" si="0"/>
        <v>88</v>
      </c>
    </row>
    <row r="13" spans="1:18" ht="12.75">
      <c r="A13" s="88">
        <v>7</v>
      </c>
      <c r="B13" s="124">
        <v>4904</v>
      </c>
      <c r="C13" s="32">
        <v>21</v>
      </c>
      <c r="D13" s="55" t="s">
        <v>74</v>
      </c>
      <c r="E13" s="62"/>
      <c r="F13" s="63"/>
      <c r="G13" s="74"/>
      <c r="H13" s="62">
        <v>27</v>
      </c>
      <c r="I13" s="63">
        <v>28</v>
      </c>
      <c r="J13" s="74">
        <v>29</v>
      </c>
      <c r="K13" s="127"/>
      <c r="L13" s="128"/>
      <c r="M13" s="129"/>
      <c r="N13" s="130"/>
      <c r="O13" s="131"/>
      <c r="P13" s="132"/>
      <c r="Q13" s="97"/>
      <c r="R13" s="133">
        <f>SUM(H13:Q13)</f>
        <v>84</v>
      </c>
    </row>
    <row r="14" spans="1:18" ht="12.75">
      <c r="A14" s="13">
        <v>8</v>
      </c>
      <c r="B14" s="124">
        <v>3065</v>
      </c>
      <c r="C14" s="32">
        <v>247</v>
      </c>
      <c r="D14" s="55" t="s">
        <v>63</v>
      </c>
      <c r="E14" s="62">
        <v>27</v>
      </c>
      <c r="F14" s="63">
        <v>29</v>
      </c>
      <c r="G14" s="74">
        <v>27</v>
      </c>
      <c r="H14" s="62"/>
      <c r="I14" s="63"/>
      <c r="J14" s="74"/>
      <c r="K14" s="87"/>
      <c r="L14" s="86"/>
      <c r="M14" s="91"/>
      <c r="N14" s="62"/>
      <c r="O14" s="63"/>
      <c r="P14" s="74"/>
      <c r="Q14" s="97"/>
      <c r="R14" s="92">
        <f t="shared" si="0"/>
        <v>83</v>
      </c>
    </row>
    <row r="15" spans="1:18" ht="12.75">
      <c r="A15" s="88"/>
      <c r="B15" s="124"/>
      <c r="C15" s="32"/>
      <c r="D15" s="55"/>
      <c r="E15" s="62"/>
      <c r="F15" s="63"/>
      <c r="G15" s="74"/>
      <c r="H15" s="62"/>
      <c r="I15" s="63"/>
      <c r="J15" s="74"/>
      <c r="K15" s="127"/>
      <c r="L15" s="128"/>
      <c r="M15" s="129"/>
      <c r="N15" s="130"/>
      <c r="O15" s="131"/>
      <c r="P15" s="132"/>
      <c r="Q15" s="97"/>
      <c r="R15" s="133"/>
    </row>
    <row r="16" spans="1:18" ht="15.75">
      <c r="A16" s="339" t="s">
        <v>75</v>
      </c>
      <c r="B16" s="340"/>
      <c r="C16" s="32"/>
      <c r="D16" s="55"/>
      <c r="E16" s="62"/>
      <c r="F16" s="63"/>
      <c r="G16" s="74"/>
      <c r="H16" s="62"/>
      <c r="I16" s="63"/>
      <c r="J16" s="74"/>
      <c r="K16" s="127"/>
      <c r="L16" s="128"/>
      <c r="M16" s="129"/>
      <c r="N16" s="130"/>
      <c r="O16" s="131"/>
      <c r="P16" s="132"/>
      <c r="Q16" s="97"/>
      <c r="R16" s="133"/>
    </row>
    <row r="17" spans="1:18" ht="12.75">
      <c r="A17" s="88">
        <v>1</v>
      </c>
      <c r="B17" s="124"/>
      <c r="C17" s="32">
        <v>77</v>
      </c>
      <c r="D17" s="55" t="s">
        <v>76</v>
      </c>
      <c r="E17" s="62"/>
      <c r="F17" s="63"/>
      <c r="G17" s="74"/>
      <c r="H17" s="62">
        <v>35</v>
      </c>
      <c r="I17" s="63">
        <v>35</v>
      </c>
      <c r="J17" s="74">
        <v>35</v>
      </c>
      <c r="K17" s="127"/>
      <c r="L17" s="128"/>
      <c r="M17" s="129"/>
      <c r="N17" s="130"/>
      <c r="O17" s="131"/>
      <c r="P17" s="132"/>
      <c r="Q17" s="97"/>
      <c r="R17" s="133">
        <f>SUM(H17:Q17)</f>
        <v>105</v>
      </c>
    </row>
    <row r="18" spans="1:18" ht="12.75">
      <c r="A18" s="88">
        <v>2</v>
      </c>
      <c r="B18" s="124"/>
      <c r="C18" s="32">
        <v>61</v>
      </c>
      <c r="D18" s="55" t="s">
        <v>77</v>
      </c>
      <c r="E18" s="62"/>
      <c r="F18" s="63"/>
      <c r="G18" s="74"/>
      <c r="H18" s="62">
        <v>30</v>
      </c>
      <c r="I18" s="63">
        <v>32</v>
      </c>
      <c r="J18" s="74">
        <v>32</v>
      </c>
      <c r="K18" s="127"/>
      <c r="L18" s="128"/>
      <c r="M18" s="129"/>
      <c r="N18" s="130"/>
      <c r="O18" s="131"/>
      <c r="P18" s="132"/>
      <c r="Q18" s="97"/>
      <c r="R18" s="133">
        <f>SUM(H18:Q18)</f>
        <v>94</v>
      </c>
    </row>
    <row r="19" spans="1:18" ht="12.75">
      <c r="A19" s="88">
        <v>3</v>
      </c>
      <c r="B19" s="124"/>
      <c r="C19" s="32">
        <v>51</v>
      </c>
      <c r="D19" s="55" t="s">
        <v>78</v>
      </c>
      <c r="E19" s="62"/>
      <c r="F19" s="63"/>
      <c r="G19" s="74"/>
      <c r="H19" s="62">
        <v>32</v>
      </c>
      <c r="I19" s="63">
        <v>29</v>
      </c>
      <c r="J19" s="74">
        <v>30</v>
      </c>
      <c r="K19" s="127"/>
      <c r="L19" s="128"/>
      <c r="M19" s="129"/>
      <c r="N19" s="130"/>
      <c r="O19" s="131"/>
      <c r="P19" s="132"/>
      <c r="Q19" s="97"/>
      <c r="R19" s="133">
        <f>SUM(H19:Q19)</f>
        <v>91</v>
      </c>
    </row>
    <row r="20" spans="1:18" ht="12.75">
      <c r="A20" s="88">
        <v>4</v>
      </c>
      <c r="B20" s="124"/>
      <c r="C20" s="32">
        <v>444</v>
      </c>
      <c r="D20" s="55" t="s">
        <v>79</v>
      </c>
      <c r="E20" s="62"/>
      <c r="F20" s="63"/>
      <c r="G20" s="74"/>
      <c r="H20" s="62">
        <v>0</v>
      </c>
      <c r="I20" s="63">
        <v>30</v>
      </c>
      <c r="J20" s="74">
        <v>27</v>
      </c>
      <c r="K20" s="127"/>
      <c r="L20" s="128"/>
      <c r="M20" s="129"/>
      <c r="N20" s="130"/>
      <c r="O20" s="131"/>
      <c r="P20" s="132"/>
      <c r="Q20" s="97"/>
      <c r="R20" s="133">
        <f>SUM(H20:Q20)</f>
        <v>57</v>
      </c>
    </row>
    <row r="21" spans="1:18" ht="12.75">
      <c r="A21" s="88">
        <v>5</v>
      </c>
      <c r="B21" s="124"/>
      <c r="C21" s="32">
        <v>43</v>
      </c>
      <c r="D21" s="55" t="s">
        <v>80</v>
      </c>
      <c r="E21" s="62"/>
      <c r="F21" s="63"/>
      <c r="G21" s="74"/>
      <c r="H21" s="62">
        <v>0</v>
      </c>
      <c r="I21" s="63">
        <v>28</v>
      </c>
      <c r="J21" s="74">
        <v>29</v>
      </c>
      <c r="K21" s="127"/>
      <c r="L21" s="128"/>
      <c r="M21" s="129"/>
      <c r="N21" s="130"/>
      <c r="O21" s="131"/>
      <c r="P21" s="132"/>
      <c r="Q21" s="97"/>
      <c r="R21" s="133">
        <f>SUM(H21:Q21)</f>
        <v>57</v>
      </c>
    </row>
    <row r="22" spans="1:18" ht="12.75">
      <c r="A22" s="88">
        <v>6</v>
      </c>
      <c r="B22" s="124"/>
      <c r="C22" s="32"/>
      <c r="D22" s="55"/>
      <c r="E22" s="62"/>
      <c r="F22" s="63"/>
      <c r="G22" s="74"/>
      <c r="H22" s="62"/>
      <c r="I22" s="63"/>
      <c r="J22" s="74"/>
      <c r="K22" s="127"/>
      <c r="L22" s="128"/>
      <c r="M22" s="129"/>
      <c r="N22" s="130"/>
      <c r="O22" s="131"/>
      <c r="P22" s="132"/>
      <c r="Q22" s="97"/>
      <c r="R22" s="133"/>
    </row>
    <row r="23" spans="1:18" ht="13.5" thickBot="1">
      <c r="A23" s="30"/>
      <c r="B23" s="125"/>
      <c r="C23" s="11"/>
      <c r="D23" s="28"/>
      <c r="E23" s="9"/>
      <c r="F23" s="8"/>
      <c r="G23" s="10"/>
      <c r="H23" s="9"/>
      <c r="I23" s="8"/>
      <c r="J23" s="10"/>
      <c r="K23" s="9"/>
      <c r="L23" s="8"/>
      <c r="M23" s="10"/>
      <c r="N23" s="9"/>
      <c r="O23" s="8"/>
      <c r="P23" s="10"/>
      <c r="Q23" s="94"/>
      <c r="R23" s="103"/>
    </row>
    <row r="24" spans="8:18" ht="12.75">
      <c r="H24" s="72"/>
      <c r="R24" s="99"/>
    </row>
    <row r="25" spans="1:18" ht="12.75">
      <c r="A25" s="53" t="s">
        <v>7</v>
      </c>
      <c r="E25" s="14"/>
      <c r="F25" s="49">
        <v>6</v>
      </c>
      <c r="G25" s="14"/>
      <c r="H25" s="3"/>
      <c r="I25" s="14" t="s">
        <v>81</v>
      </c>
      <c r="L25" s="14"/>
      <c r="O25" s="14"/>
      <c r="R25" s="99"/>
    </row>
    <row r="26" ht="12.75" customHeight="1">
      <c r="R26" s="99"/>
    </row>
    <row r="27" ht="12.75">
      <c r="R27" s="99"/>
    </row>
    <row r="28" spans="1:18" ht="12.75">
      <c r="A28" s="64"/>
      <c r="B28" s="64"/>
      <c r="C28" s="64"/>
      <c r="D28" s="64"/>
      <c r="R28" s="99"/>
    </row>
    <row r="29" spans="1:18" ht="12.75">
      <c r="A29" s="64"/>
      <c r="B29" s="64"/>
      <c r="C29" s="64"/>
      <c r="D29" s="64"/>
      <c r="E29" s="64"/>
      <c r="F29" s="64"/>
      <c r="G29" s="64"/>
      <c r="H29" s="3"/>
      <c r="I29" s="3"/>
      <c r="J29" s="3"/>
      <c r="K29" s="3"/>
      <c r="N29" s="3"/>
      <c r="R29" s="99"/>
    </row>
    <row r="30" ht="12.75">
      <c r="R30" s="99"/>
    </row>
  </sheetData>
  <sheetProtection/>
  <mergeCells count="5">
    <mergeCell ref="E4:G4"/>
    <mergeCell ref="E5:G5"/>
    <mergeCell ref="N4:O4"/>
    <mergeCell ref="A2:D2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TransFRESH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Dodd</dc:creator>
  <cp:keywords/>
  <dc:description/>
  <cp:lastModifiedBy>Celeste</cp:lastModifiedBy>
  <cp:lastPrinted>2017-06-02T11:05:07Z</cp:lastPrinted>
  <dcterms:created xsi:type="dcterms:W3CDTF">2004-11-04T14:19:06Z</dcterms:created>
  <dcterms:modified xsi:type="dcterms:W3CDTF">2017-11-02T05:49:46Z</dcterms:modified>
  <cp:category/>
  <cp:version/>
  <cp:contentType/>
  <cp:contentStatus/>
</cp:coreProperties>
</file>