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65311" windowWidth="9720" windowHeight="6870" activeTab="2"/>
  </bookViews>
  <sheets>
    <sheet name="Time Sheet" sheetId="1" r:id="rId1"/>
    <sheet name="Lap Times" sheetId="2" r:id="rId2"/>
    <sheet name="Results" sheetId="3" r:id="rId3"/>
    <sheet name="Overall-all categories." sheetId="4" state="hidden" r:id="rId4"/>
  </sheets>
  <definedNames>
    <definedName name="_xlnm.Print_Area" localSheetId="1">'Lap Times'!$A$1:$J$31</definedName>
    <definedName name="_xlnm.Print_Area" localSheetId="2">'Results'!$A$1:$E$30</definedName>
    <definedName name="_xlnm.Print_Area" localSheetId="0">'Time Sheet'!$A$1:$M$31</definedName>
  </definedNames>
  <calcPr fullCalcOnLoad="1"/>
</workbook>
</file>

<file path=xl/sharedStrings.xml><?xml version="1.0" encoding="utf-8"?>
<sst xmlns="http://schemas.openxmlformats.org/spreadsheetml/2006/main" count="144" uniqueCount="50">
  <si>
    <t>Name</t>
  </si>
  <si>
    <t>Lap 1</t>
  </si>
  <si>
    <t xml:space="preserve">Lap 2 </t>
  </si>
  <si>
    <t>Lap 3</t>
  </si>
  <si>
    <t>Lap 4</t>
  </si>
  <si>
    <t>No.</t>
  </si>
  <si>
    <t>Laps</t>
  </si>
  <si>
    <t>Pos</t>
  </si>
  <si>
    <t>Start</t>
  </si>
  <si>
    <t>End</t>
  </si>
  <si>
    <t>Lap 2</t>
  </si>
  <si>
    <t>Total</t>
  </si>
  <si>
    <t>Total Time</t>
  </si>
  <si>
    <t>Shivam Vinayak</t>
  </si>
  <si>
    <t>Ian Duncan</t>
  </si>
  <si>
    <t>Zane Young</t>
  </si>
  <si>
    <t>Robbie Calder</t>
  </si>
  <si>
    <t>Anthony Nielsen</t>
  </si>
  <si>
    <t>Andrew Pleasance</t>
  </si>
  <si>
    <t>Adam Miller</t>
  </si>
  <si>
    <t>Gerald Taylor</t>
  </si>
  <si>
    <t>Penalties</t>
  </si>
  <si>
    <t>Final</t>
  </si>
  <si>
    <t>Wiebe Berkhaut</t>
  </si>
  <si>
    <t>Markus Takkunen</t>
  </si>
  <si>
    <t>John Bisley</t>
  </si>
  <si>
    <t>Zishan Malik</t>
  </si>
  <si>
    <t>Andrew Doig</t>
  </si>
  <si>
    <t>Lap 5</t>
  </si>
  <si>
    <t>Ben Spinks</t>
  </si>
  <si>
    <t>Mark Glen</t>
  </si>
  <si>
    <t>Daniel Potthoff</t>
  </si>
  <si>
    <t>David Kahumbu</t>
  </si>
  <si>
    <t>Mike Diesbecq</t>
  </si>
  <si>
    <t>Tom Cholmondeley</t>
  </si>
  <si>
    <t>Robbie Austen</t>
  </si>
  <si>
    <t>Ralph Spinks</t>
  </si>
  <si>
    <t>Bruce Roberts</t>
  </si>
  <si>
    <t>Aiyappa</t>
  </si>
  <si>
    <t>Jonathan Axon</t>
  </si>
  <si>
    <t>Connor Miller</t>
  </si>
  <si>
    <t>Shazar Anwar</t>
  </si>
  <si>
    <t>Mwai Meschak</t>
  </si>
  <si>
    <t>Punil Patel</t>
  </si>
  <si>
    <t>#</t>
  </si>
  <si>
    <t>x</t>
  </si>
  <si>
    <t>Q1</t>
  </si>
  <si>
    <t>Q2</t>
  </si>
  <si>
    <t>Q3</t>
  </si>
  <si>
    <t>RTD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</si>
</sst>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hh:mm:ss"/>
    <numFmt numFmtId="188" formatCode="[$-409]h:mm:ss\ AM/PM"/>
    <numFmt numFmtId="189" formatCode="h:mm:ss;@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8" fillId="0" borderId="0" xfId="0" applyNumberFormat="1" applyFont="1" applyBorder="1" applyAlignment="1">
      <alignment/>
    </xf>
    <xf numFmtId="21" fontId="8" fillId="0" borderId="0" xfId="0" applyNumberFormat="1" applyFont="1" applyBorder="1" applyAlignment="1">
      <alignment horizontal="right"/>
    </xf>
    <xf numFmtId="21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1" fontId="9" fillId="0" borderId="12" xfId="0" applyNumberFormat="1" applyFont="1" applyBorder="1" applyAlignment="1">
      <alignment/>
    </xf>
    <xf numFmtId="21" fontId="9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187" fontId="9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7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0" fontId="9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21" fontId="9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187" fontId="9" fillId="0" borderId="13" xfId="0" applyNumberFormat="1" applyFont="1" applyBorder="1" applyAlignment="1">
      <alignment/>
    </xf>
    <xf numFmtId="21" fontId="9" fillId="0" borderId="1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87" fontId="9" fillId="0" borderId="14" xfId="0" applyNumberFormat="1" applyFont="1" applyBorder="1" applyAlignment="1">
      <alignment/>
    </xf>
    <xf numFmtId="21" fontId="9" fillId="0" borderId="14" xfId="0" applyNumberFormat="1" applyFont="1" applyBorder="1" applyAlignment="1">
      <alignment/>
    </xf>
    <xf numFmtId="21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21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21" fontId="9" fillId="0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29" sqref="I29"/>
    </sheetView>
  </sheetViews>
  <sheetFormatPr defaultColWidth="9.140625" defaultRowHeight="12.75"/>
  <cols>
    <col min="1" max="1" width="3.28125" style="0" customWidth="1"/>
    <col min="2" max="2" width="26.140625" style="32" customWidth="1"/>
    <col min="3" max="3" width="6.00390625" style="2" customWidth="1"/>
    <col min="4" max="11" width="10.7109375" style="0" customWidth="1"/>
    <col min="12" max="13" width="12.28125" style="0" customWidth="1"/>
  </cols>
  <sheetData>
    <row r="1" spans="1:13" s="3" customFormat="1" ht="21" customHeight="1">
      <c r="A1" s="15">
        <v>0.0006944444444444445</v>
      </c>
      <c r="B1" s="7"/>
      <c r="C1" s="7"/>
      <c r="D1" s="7" t="s">
        <v>8</v>
      </c>
      <c r="E1" s="7" t="s">
        <v>9</v>
      </c>
      <c r="F1" s="7" t="s">
        <v>8</v>
      </c>
      <c r="G1" s="7" t="s">
        <v>9</v>
      </c>
      <c r="H1" s="7" t="s">
        <v>8</v>
      </c>
      <c r="I1" s="7" t="s">
        <v>9</v>
      </c>
      <c r="J1" s="7" t="s">
        <v>8</v>
      </c>
      <c r="K1" s="7" t="s">
        <v>9</v>
      </c>
      <c r="L1" s="7" t="s">
        <v>8</v>
      </c>
      <c r="M1" s="7" t="s">
        <v>9</v>
      </c>
    </row>
    <row r="2" spans="1:13" s="3" customFormat="1" ht="21" customHeight="1">
      <c r="A2" s="4"/>
      <c r="B2" s="7" t="s">
        <v>0</v>
      </c>
      <c r="C2" s="7" t="s">
        <v>5</v>
      </c>
      <c r="D2" s="23" t="s">
        <v>1</v>
      </c>
      <c r="E2" s="23" t="s">
        <v>1</v>
      </c>
      <c r="F2" s="23" t="s">
        <v>10</v>
      </c>
      <c r="G2" s="23" t="s">
        <v>2</v>
      </c>
      <c r="H2" s="23" t="s">
        <v>3</v>
      </c>
      <c r="I2" s="23" t="s">
        <v>3</v>
      </c>
      <c r="J2" s="23" t="s">
        <v>4</v>
      </c>
      <c r="K2" s="23" t="s">
        <v>4</v>
      </c>
      <c r="L2" s="23" t="s">
        <v>28</v>
      </c>
      <c r="M2" s="23" t="s">
        <v>28</v>
      </c>
    </row>
    <row r="3" spans="1:13" s="16" customFormat="1" ht="27" customHeight="1">
      <c r="A3" s="19">
        <v>1</v>
      </c>
      <c r="B3" s="20" t="s">
        <v>17</v>
      </c>
      <c r="C3" s="21">
        <v>31</v>
      </c>
      <c r="D3" s="30">
        <v>0.40625</v>
      </c>
      <c r="E3" s="17">
        <v>0.4269444444444444</v>
      </c>
      <c r="F3" s="17">
        <f>E3</f>
        <v>0.4269444444444444</v>
      </c>
      <c r="G3" s="17">
        <v>0.4471527777777778</v>
      </c>
      <c r="H3" s="17">
        <f>G3</f>
        <v>0.4471527777777778</v>
      </c>
      <c r="I3" s="17">
        <v>0.467650462962963</v>
      </c>
      <c r="J3" s="17">
        <v>0.4745949074074074</v>
      </c>
      <c r="K3" s="17">
        <v>0.49444444444444446</v>
      </c>
      <c r="L3" s="17"/>
      <c r="M3" s="17"/>
    </row>
    <row r="4" spans="1:13" s="16" customFormat="1" ht="27" customHeight="1">
      <c r="A4" s="19">
        <v>2</v>
      </c>
      <c r="B4" s="20" t="s">
        <v>13</v>
      </c>
      <c r="C4" s="21">
        <v>96</v>
      </c>
      <c r="D4" s="30">
        <v>0.4065972222222222</v>
      </c>
      <c r="E4" s="17">
        <v>0.42695601851851855</v>
      </c>
      <c r="F4" s="17">
        <f aca="true" t="shared" si="0" ref="F4:F29">E4</f>
        <v>0.42695601851851855</v>
      </c>
      <c r="G4" s="17">
        <v>0.44738425925925923</v>
      </c>
      <c r="H4" s="17">
        <v>0.45432870370370365</v>
      </c>
      <c r="I4" s="17">
        <v>0.4831018518518519</v>
      </c>
      <c r="J4" s="17">
        <f>I4</f>
        <v>0.4831018518518519</v>
      </c>
      <c r="K4" s="17">
        <v>0.514525462962963</v>
      </c>
      <c r="L4" s="17"/>
      <c r="M4" s="17"/>
    </row>
    <row r="5" spans="1:13" s="16" customFormat="1" ht="27" customHeight="1">
      <c r="A5" s="19">
        <v>3</v>
      </c>
      <c r="B5" s="20" t="s">
        <v>29</v>
      </c>
      <c r="C5" s="21">
        <v>22</v>
      </c>
      <c r="D5" s="30">
        <v>0.4069444444444445</v>
      </c>
      <c r="E5" s="17">
        <v>0.42693287037037037</v>
      </c>
      <c r="F5" s="17">
        <f t="shared" si="0"/>
        <v>0.42693287037037037</v>
      </c>
      <c r="G5" s="17">
        <v>0.4473148148148148</v>
      </c>
      <c r="H5" s="17">
        <v>0.4542592592592593</v>
      </c>
      <c r="I5" s="17">
        <v>0.47400462962962964</v>
      </c>
      <c r="J5" s="17">
        <f>I5</f>
        <v>0.47400462962962964</v>
      </c>
      <c r="K5" s="17">
        <v>0.4941087962962963</v>
      </c>
      <c r="L5" s="17"/>
      <c r="M5" s="17"/>
    </row>
    <row r="6" spans="1:13" s="16" customFormat="1" ht="27" customHeight="1">
      <c r="A6" s="19">
        <v>4</v>
      </c>
      <c r="B6" s="20" t="s">
        <v>30</v>
      </c>
      <c r="C6" s="21">
        <v>48</v>
      </c>
      <c r="D6" s="30">
        <v>0.40729166666666666</v>
      </c>
      <c r="E6" s="17">
        <v>0.4285532407407407</v>
      </c>
      <c r="F6" s="17">
        <f t="shared" si="0"/>
        <v>0.4285532407407407</v>
      </c>
      <c r="G6" s="17">
        <v>0.45039351851851855</v>
      </c>
      <c r="H6" s="17">
        <v>0.457337962962963</v>
      </c>
      <c r="I6" s="17">
        <v>0.47810185185185183</v>
      </c>
      <c r="J6" s="17">
        <f>I6</f>
        <v>0.47810185185185183</v>
      </c>
      <c r="K6" s="17">
        <v>0.4993402777777778</v>
      </c>
      <c r="L6" s="17"/>
      <c r="M6" s="17"/>
    </row>
    <row r="7" spans="1:13" s="16" customFormat="1" ht="27" customHeight="1">
      <c r="A7" s="19">
        <v>5</v>
      </c>
      <c r="B7" s="20" t="s">
        <v>18</v>
      </c>
      <c r="C7" s="21">
        <v>81</v>
      </c>
      <c r="D7" s="30">
        <v>0.4076388888888889</v>
      </c>
      <c r="E7" s="17">
        <v>0.43089120370370365</v>
      </c>
      <c r="F7" s="17">
        <f t="shared" si="0"/>
        <v>0.43089120370370365</v>
      </c>
      <c r="G7" s="30">
        <v>0.4530092592592592</v>
      </c>
      <c r="H7" s="17">
        <v>0.45995370370370375</v>
      </c>
      <c r="I7" s="17">
        <v>0.48125</v>
      </c>
      <c r="J7" s="17">
        <f>I7</f>
        <v>0.48125</v>
      </c>
      <c r="K7" s="17">
        <v>0.5035069444444444</v>
      </c>
      <c r="L7" s="17"/>
      <c r="M7" s="17"/>
    </row>
    <row r="8" spans="1:13" s="16" customFormat="1" ht="27" customHeight="1">
      <c r="A8" s="19">
        <v>6</v>
      </c>
      <c r="B8" s="20" t="s">
        <v>31</v>
      </c>
      <c r="C8" s="21">
        <v>3</v>
      </c>
      <c r="D8" s="30">
        <v>0.4079861111111111</v>
      </c>
      <c r="E8" s="17">
        <v>0.4351851851851852</v>
      </c>
      <c r="F8" s="17">
        <f t="shared" si="0"/>
        <v>0.4351851851851852</v>
      </c>
      <c r="G8" s="17">
        <v>0.46164351851851854</v>
      </c>
      <c r="H8" s="17">
        <f>G8</f>
        <v>0.46164351851851854</v>
      </c>
      <c r="I8" s="17">
        <v>0.48780092592592594</v>
      </c>
      <c r="J8" s="17">
        <v>0.49474537037037036</v>
      </c>
      <c r="K8" s="17">
        <v>0.5239351851851851</v>
      </c>
      <c r="L8" s="17"/>
      <c r="M8" s="17"/>
    </row>
    <row r="9" spans="1:13" s="16" customFormat="1" ht="27" customHeight="1">
      <c r="A9" s="19">
        <v>7</v>
      </c>
      <c r="B9" s="20" t="s">
        <v>16</v>
      </c>
      <c r="C9" s="21">
        <v>45</v>
      </c>
      <c r="D9" s="30">
        <v>0.4083333333333334</v>
      </c>
      <c r="E9" s="17">
        <v>0.4324884259259259</v>
      </c>
      <c r="F9" s="17">
        <f t="shared" si="0"/>
        <v>0.4324884259259259</v>
      </c>
      <c r="G9" s="17">
        <v>0.45721064814814816</v>
      </c>
      <c r="H9" s="17">
        <v>0.4641550925925926</v>
      </c>
      <c r="I9" s="17">
        <v>0.49011574074074077</v>
      </c>
      <c r="J9" s="17">
        <f>I9</f>
        <v>0.49011574074074077</v>
      </c>
      <c r="K9" s="17">
        <v>0.5133217592592593</v>
      </c>
      <c r="L9" s="17"/>
      <c r="M9" s="17"/>
    </row>
    <row r="10" spans="1:13" s="16" customFormat="1" ht="27" customHeight="1">
      <c r="A10" s="19">
        <v>8</v>
      </c>
      <c r="B10" s="20" t="s">
        <v>14</v>
      </c>
      <c r="C10" s="21">
        <v>91</v>
      </c>
      <c r="D10" s="30">
        <v>0.40868055555555555</v>
      </c>
      <c r="E10" s="17">
        <v>0.43275462962962963</v>
      </c>
      <c r="F10" s="17">
        <f t="shared" si="0"/>
        <v>0.43275462962962963</v>
      </c>
      <c r="G10" s="17">
        <v>0.4557291666666667</v>
      </c>
      <c r="H10" s="17">
        <f>G10</f>
        <v>0.4557291666666667</v>
      </c>
      <c r="I10" s="17">
        <v>0.47832175925925924</v>
      </c>
      <c r="J10" s="17">
        <v>0.4852662037037037</v>
      </c>
      <c r="K10" s="17">
        <v>0.507337962962963</v>
      </c>
      <c r="L10" s="17"/>
      <c r="M10" s="17"/>
    </row>
    <row r="11" spans="1:13" s="16" customFormat="1" ht="27" customHeight="1">
      <c r="A11" s="19">
        <v>9</v>
      </c>
      <c r="B11" s="20" t="s">
        <v>32</v>
      </c>
      <c r="C11" s="21">
        <v>95</v>
      </c>
      <c r="D11" s="30">
        <v>0.40902777777777777</v>
      </c>
      <c r="E11" s="17">
        <v>0.4320023148148148</v>
      </c>
      <c r="F11" s="17">
        <f t="shared" si="0"/>
        <v>0.4320023148148148</v>
      </c>
      <c r="G11" s="17">
        <v>0.4550578703703703</v>
      </c>
      <c r="H11" s="17">
        <v>0.46200231481481485</v>
      </c>
      <c r="I11" s="17">
        <v>0.48619212962962965</v>
      </c>
      <c r="J11" s="17">
        <f>I11</f>
        <v>0.48619212962962965</v>
      </c>
      <c r="K11" s="17">
        <v>0.5101388888888889</v>
      </c>
      <c r="L11" s="17"/>
      <c r="M11" s="17"/>
    </row>
    <row r="12" spans="1:13" s="16" customFormat="1" ht="27" customHeight="1">
      <c r="A12" s="19">
        <v>10</v>
      </c>
      <c r="B12" s="20" t="s">
        <v>20</v>
      </c>
      <c r="C12" s="21">
        <v>34</v>
      </c>
      <c r="D12" s="30">
        <v>0.409375</v>
      </c>
      <c r="E12" s="17">
        <v>0.44892361111111106</v>
      </c>
      <c r="F12" s="17">
        <v>0.4558680555555556</v>
      </c>
      <c r="G12" s="17">
        <v>0.48466435185185186</v>
      </c>
      <c r="H12" s="17"/>
      <c r="I12" s="17"/>
      <c r="J12" s="17"/>
      <c r="K12" s="17"/>
      <c r="L12" s="17"/>
      <c r="M12" s="17"/>
    </row>
    <row r="13" spans="1:13" s="16" customFormat="1" ht="27" customHeight="1">
      <c r="A13" s="19">
        <v>11</v>
      </c>
      <c r="B13" s="20" t="s">
        <v>33</v>
      </c>
      <c r="C13" s="21">
        <v>121</v>
      </c>
      <c r="D13" s="30">
        <v>0.40972222222222227</v>
      </c>
      <c r="E13" s="17">
        <v>0.43449074074074073</v>
      </c>
      <c r="F13" s="17">
        <f t="shared" si="0"/>
        <v>0.43449074074074073</v>
      </c>
      <c r="G13" s="17">
        <v>0.45869212962962963</v>
      </c>
      <c r="H13" s="17">
        <v>0.46563657407407405</v>
      </c>
      <c r="I13" s="17">
        <v>0.4888194444444445</v>
      </c>
      <c r="J13" s="17">
        <f>I13</f>
        <v>0.4888194444444445</v>
      </c>
      <c r="K13" s="17">
        <v>0.513425925925926</v>
      </c>
      <c r="L13" s="17"/>
      <c r="M13" s="17"/>
    </row>
    <row r="14" spans="1:13" s="16" customFormat="1" ht="27" customHeight="1">
      <c r="A14" s="19">
        <v>12</v>
      </c>
      <c r="B14" s="20" t="s">
        <v>24</v>
      </c>
      <c r="C14" s="21">
        <v>181</v>
      </c>
      <c r="D14" s="30">
        <v>0.41006944444444443</v>
      </c>
      <c r="E14" s="17">
        <v>0.4419907407407408</v>
      </c>
      <c r="F14" s="17">
        <f t="shared" si="0"/>
        <v>0.4419907407407408</v>
      </c>
      <c r="G14" s="17">
        <v>0.46978009259259257</v>
      </c>
      <c r="H14" s="17">
        <v>0.47672453703703704</v>
      </c>
      <c r="I14" s="17">
        <v>0.5028819444444445</v>
      </c>
      <c r="J14" s="17"/>
      <c r="K14" s="17"/>
      <c r="L14" s="17"/>
      <c r="M14" s="17"/>
    </row>
    <row r="15" spans="1:13" s="16" customFormat="1" ht="27" customHeight="1">
      <c r="A15" s="19">
        <v>13</v>
      </c>
      <c r="B15" s="20" t="s">
        <v>34</v>
      </c>
      <c r="C15" s="21">
        <v>2</v>
      </c>
      <c r="D15" s="30">
        <v>0.41041666666666665</v>
      </c>
      <c r="E15" s="17">
        <v>0.4377662037037037</v>
      </c>
      <c r="F15" s="17">
        <f t="shared" si="0"/>
        <v>0.4377662037037037</v>
      </c>
      <c r="G15" s="17">
        <v>0.4668171296296297</v>
      </c>
      <c r="H15" s="17">
        <v>0.4737615740740741</v>
      </c>
      <c r="I15" s="17">
        <v>0.5023148148148148</v>
      </c>
      <c r="J15" s="17"/>
      <c r="K15" s="17"/>
      <c r="L15" s="17"/>
      <c r="M15" s="17"/>
    </row>
    <row r="16" spans="1:13" s="16" customFormat="1" ht="27" customHeight="1">
      <c r="A16" s="19">
        <v>14</v>
      </c>
      <c r="B16" s="20" t="s">
        <v>35</v>
      </c>
      <c r="C16" s="21">
        <v>30</v>
      </c>
      <c r="D16" s="30">
        <v>0.4107638888888889</v>
      </c>
      <c r="E16" s="17">
        <v>0.444212962962963</v>
      </c>
      <c r="F16" s="17">
        <f t="shared" si="0"/>
        <v>0.444212962962963</v>
      </c>
      <c r="G16" s="17">
        <v>0.4784837962962963</v>
      </c>
      <c r="H16" s="17"/>
      <c r="I16" s="17"/>
      <c r="J16" s="17"/>
      <c r="K16" s="17"/>
      <c r="L16" s="17"/>
      <c r="M16" s="17"/>
    </row>
    <row r="17" spans="1:13" s="16" customFormat="1" ht="27" customHeight="1">
      <c r="A17" s="19">
        <v>15</v>
      </c>
      <c r="B17" s="20" t="s">
        <v>15</v>
      </c>
      <c r="C17" s="21">
        <v>77</v>
      </c>
      <c r="D17" s="30">
        <v>0.41111111111111115</v>
      </c>
      <c r="E17" s="17">
        <v>0.440162037037037</v>
      </c>
      <c r="F17" s="17">
        <f t="shared" si="0"/>
        <v>0.440162037037037</v>
      </c>
      <c r="G17" s="17">
        <v>0.4733449074074074</v>
      </c>
      <c r="H17" s="17">
        <v>0.48028935185185184</v>
      </c>
      <c r="I17" s="17">
        <v>0.5081018518518519</v>
      </c>
      <c r="J17" s="17"/>
      <c r="K17" s="17"/>
      <c r="L17" s="17"/>
      <c r="M17" s="17"/>
    </row>
    <row r="18" spans="1:13" s="16" customFormat="1" ht="27" customHeight="1">
      <c r="A18" s="19">
        <v>16</v>
      </c>
      <c r="B18" s="20" t="s">
        <v>27</v>
      </c>
      <c r="C18" s="21">
        <v>5</v>
      </c>
      <c r="D18" s="30">
        <v>0.4114583333333333</v>
      </c>
      <c r="E18" s="17">
        <v>0.4364467592592593</v>
      </c>
      <c r="F18" s="17">
        <f t="shared" si="0"/>
        <v>0.4364467592592593</v>
      </c>
      <c r="G18" s="17">
        <v>0.46042824074074074</v>
      </c>
      <c r="H18" s="17">
        <v>0.46737268518518515</v>
      </c>
      <c r="I18" s="17">
        <v>0.4896875</v>
      </c>
      <c r="J18" s="17">
        <f>I18</f>
        <v>0.4896875</v>
      </c>
      <c r="K18" s="17">
        <v>0.5147685185185186</v>
      </c>
      <c r="L18" s="17"/>
      <c r="M18" s="17"/>
    </row>
    <row r="19" spans="1:13" s="16" customFormat="1" ht="27" customHeight="1">
      <c r="A19" s="19">
        <v>17</v>
      </c>
      <c r="B19" s="20" t="s">
        <v>36</v>
      </c>
      <c r="C19" s="21">
        <v>12</v>
      </c>
      <c r="D19" s="30">
        <v>0.41180555555555554</v>
      </c>
      <c r="E19" s="17">
        <v>0.4371990740740741</v>
      </c>
      <c r="F19" s="17">
        <f t="shared" si="0"/>
        <v>0.4371990740740741</v>
      </c>
      <c r="G19" s="17">
        <v>0.46353009259259265</v>
      </c>
      <c r="H19" s="17">
        <v>0.47047453703703707</v>
      </c>
      <c r="I19" s="17">
        <v>0.49800925925925926</v>
      </c>
      <c r="J19" s="17"/>
      <c r="K19" s="17"/>
      <c r="L19" s="17"/>
      <c r="M19" s="17"/>
    </row>
    <row r="20" spans="1:13" s="16" customFormat="1" ht="27" customHeight="1">
      <c r="A20" s="19">
        <v>18</v>
      </c>
      <c r="B20" s="20" t="s">
        <v>37</v>
      </c>
      <c r="C20" s="21">
        <v>52</v>
      </c>
      <c r="D20" s="30">
        <v>0.4121527777777778</v>
      </c>
      <c r="E20" s="51" t="s">
        <v>49</v>
      </c>
      <c r="F20" s="17"/>
      <c r="G20" s="17"/>
      <c r="H20" s="17"/>
      <c r="I20" s="17"/>
      <c r="J20" s="17"/>
      <c r="K20" s="17"/>
      <c r="L20" s="17"/>
      <c r="M20" s="17"/>
    </row>
    <row r="21" spans="1:13" s="16" customFormat="1" ht="27" customHeight="1">
      <c r="A21" s="19">
        <v>19</v>
      </c>
      <c r="B21" s="20" t="s">
        <v>25</v>
      </c>
      <c r="C21" s="21" t="s">
        <v>44</v>
      </c>
      <c r="D21" s="30">
        <v>0.41250000000000003</v>
      </c>
      <c r="E21" s="17">
        <v>0.4383912037037037</v>
      </c>
      <c r="F21" s="17">
        <f t="shared" si="0"/>
        <v>0.4383912037037037</v>
      </c>
      <c r="G21" s="17">
        <v>0.46347222222222223</v>
      </c>
      <c r="H21" s="17">
        <v>0.47041666666666665</v>
      </c>
      <c r="I21" s="17">
        <v>0.49805555555555553</v>
      </c>
      <c r="J21" s="17">
        <f>I21</f>
        <v>0.49805555555555553</v>
      </c>
      <c r="K21" s="17"/>
      <c r="L21" s="17"/>
      <c r="M21" s="17"/>
    </row>
    <row r="22" spans="1:13" s="16" customFormat="1" ht="27" customHeight="1">
      <c r="A22" s="22">
        <v>20</v>
      </c>
      <c r="B22" s="20" t="s">
        <v>23</v>
      </c>
      <c r="C22" s="21">
        <v>4</v>
      </c>
      <c r="D22" s="30">
        <v>0.4128472222222222</v>
      </c>
      <c r="E22" s="17">
        <v>0.4982638888888889</v>
      </c>
      <c r="F22" s="17"/>
      <c r="G22" s="17"/>
      <c r="H22" s="17"/>
      <c r="I22" s="17"/>
      <c r="J22" s="17"/>
      <c r="K22" s="17"/>
      <c r="L22" s="17"/>
      <c r="M22" s="17"/>
    </row>
    <row r="23" spans="1:13" s="16" customFormat="1" ht="27" customHeight="1">
      <c r="A23" s="22">
        <v>21</v>
      </c>
      <c r="B23" s="20" t="s">
        <v>26</v>
      </c>
      <c r="C23" s="21">
        <v>9</v>
      </c>
      <c r="D23" s="30">
        <v>0.4131944444444444</v>
      </c>
      <c r="E23" s="17">
        <v>0.4533449074074074</v>
      </c>
      <c r="F23" s="17">
        <v>0.4602893518518518</v>
      </c>
      <c r="G23" s="17">
        <v>0.5105902777777778</v>
      </c>
      <c r="H23" s="17"/>
      <c r="I23" s="17"/>
      <c r="J23" s="17"/>
      <c r="K23" s="17"/>
      <c r="L23" s="17"/>
      <c r="M23" s="17"/>
    </row>
    <row r="24" spans="1:13" s="16" customFormat="1" ht="27" customHeight="1">
      <c r="A24" s="22">
        <v>22</v>
      </c>
      <c r="B24" s="20" t="s">
        <v>38</v>
      </c>
      <c r="C24" s="21" t="s">
        <v>45</v>
      </c>
      <c r="D24" s="30">
        <v>0.4135416666666667</v>
      </c>
      <c r="E24" s="51" t="s">
        <v>49</v>
      </c>
      <c r="F24" s="17"/>
      <c r="G24" s="17"/>
      <c r="H24" s="17"/>
      <c r="I24" s="17"/>
      <c r="J24" s="17"/>
      <c r="K24" s="17"/>
      <c r="L24" s="17"/>
      <c r="M24" s="17"/>
    </row>
    <row r="25" spans="1:13" s="16" customFormat="1" ht="27" customHeight="1" thickBot="1">
      <c r="A25" s="54">
        <v>23</v>
      </c>
      <c r="B25" s="55" t="s">
        <v>39</v>
      </c>
      <c r="C25" s="56">
        <v>111</v>
      </c>
      <c r="D25" s="57">
        <v>0.4138888888888889</v>
      </c>
      <c r="E25" s="58">
        <v>0.5023958333333333</v>
      </c>
      <c r="F25" s="58"/>
      <c r="G25" s="58"/>
      <c r="H25" s="58"/>
      <c r="I25" s="58"/>
      <c r="J25" s="58"/>
      <c r="K25" s="58"/>
      <c r="L25" s="58"/>
      <c r="M25" s="58"/>
    </row>
    <row r="26" spans="1:13" ht="27" customHeight="1" thickTop="1">
      <c r="A26" s="59">
        <v>24</v>
      </c>
      <c r="B26" s="60" t="s">
        <v>19</v>
      </c>
      <c r="C26" s="61">
        <v>98</v>
      </c>
      <c r="D26" s="62">
        <v>0.4142361111111111</v>
      </c>
      <c r="E26" s="75">
        <v>0.4693287037037037</v>
      </c>
      <c r="F26" s="75">
        <v>0.47627314814814814</v>
      </c>
      <c r="G26" s="75">
        <v>0.5082407407407408</v>
      </c>
      <c r="H26" s="63"/>
      <c r="I26" s="63"/>
      <c r="J26" s="63"/>
      <c r="K26" s="63"/>
      <c r="L26" s="63"/>
      <c r="M26" s="63"/>
    </row>
    <row r="27" spans="1:13" ht="27" customHeight="1">
      <c r="A27" s="22">
        <v>25</v>
      </c>
      <c r="B27" s="48" t="s">
        <v>40</v>
      </c>
      <c r="C27" s="21">
        <v>25</v>
      </c>
      <c r="D27" s="30">
        <v>0.4142361111111111</v>
      </c>
      <c r="E27" s="17">
        <v>0.4693287037037037</v>
      </c>
      <c r="F27" s="17">
        <v>0.47627314814814814</v>
      </c>
      <c r="G27" s="17">
        <v>0.5082407407407408</v>
      </c>
      <c r="H27" s="17"/>
      <c r="I27" s="17"/>
      <c r="J27" s="17"/>
      <c r="K27" s="17"/>
      <c r="L27" s="17"/>
      <c r="M27" s="17"/>
    </row>
    <row r="28" spans="1:13" ht="27" customHeight="1">
      <c r="A28" s="22">
        <v>26</v>
      </c>
      <c r="B28" s="48" t="s">
        <v>41</v>
      </c>
      <c r="C28" s="21" t="s">
        <v>46</v>
      </c>
      <c r="D28" s="30">
        <v>0.4145833333333333</v>
      </c>
      <c r="E28" s="17">
        <v>0.43023148148148144</v>
      </c>
      <c r="F28" s="17">
        <f t="shared" si="0"/>
        <v>0.43023148148148144</v>
      </c>
      <c r="G28" s="17">
        <v>0.445787037037037</v>
      </c>
      <c r="H28" s="17">
        <f>G28</f>
        <v>0.445787037037037</v>
      </c>
      <c r="I28" s="17">
        <v>0.46097222222222217</v>
      </c>
      <c r="J28" s="17">
        <f>I28</f>
        <v>0.46097222222222217</v>
      </c>
      <c r="K28" s="17">
        <v>0.47738425925925926</v>
      </c>
      <c r="L28" s="17">
        <v>0.4843287037037037</v>
      </c>
      <c r="M28" s="17">
        <v>0.5000694444444445</v>
      </c>
    </row>
    <row r="29" spans="1:13" ht="27" customHeight="1">
      <c r="A29" s="22">
        <v>27</v>
      </c>
      <c r="B29" s="48" t="s">
        <v>42</v>
      </c>
      <c r="C29" s="21" t="s">
        <v>47</v>
      </c>
      <c r="D29" s="30">
        <v>0.4149305555555556</v>
      </c>
      <c r="E29" s="17">
        <v>0.4424074074074074</v>
      </c>
      <c r="F29" s="17">
        <f t="shared" si="0"/>
        <v>0.4424074074074074</v>
      </c>
      <c r="G29" s="17">
        <v>0.4685763888888889</v>
      </c>
      <c r="H29" s="17">
        <f>G29</f>
        <v>0.4685763888888889</v>
      </c>
      <c r="I29" s="17">
        <v>0.4936574074074074</v>
      </c>
      <c r="J29" s="17">
        <f>I29</f>
        <v>0.4936574074074074</v>
      </c>
      <c r="K29" s="17">
        <v>0.5191435185185186</v>
      </c>
      <c r="L29" s="17"/>
      <c r="M29" s="17"/>
    </row>
    <row r="30" spans="1:13" ht="27" customHeight="1">
      <c r="A30" s="22">
        <v>28</v>
      </c>
      <c r="B30" s="48" t="s">
        <v>43</v>
      </c>
      <c r="C30" s="21" t="s">
        <v>48</v>
      </c>
      <c r="D30" s="30">
        <v>0.4152777777777778</v>
      </c>
      <c r="E30" s="17">
        <v>0.45283564814814814</v>
      </c>
      <c r="F30" s="17"/>
      <c r="G30" s="17"/>
      <c r="H30" s="17"/>
      <c r="I30" s="17"/>
      <c r="J30" s="17"/>
      <c r="K30" s="17"/>
      <c r="L30" s="17"/>
      <c r="M30" s="17"/>
    </row>
    <row r="31" spans="1:13" ht="21" customHeight="1">
      <c r="A31" s="36"/>
      <c r="B31" s="31"/>
      <c r="C31" s="24"/>
      <c r="D31" s="34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21" customHeight="1">
      <c r="A32" s="5"/>
      <c r="B32" s="35"/>
      <c r="C32" s="24"/>
      <c r="D32" s="34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21" customHeight="1">
      <c r="A33" s="5"/>
      <c r="B33" s="31"/>
      <c r="C33" s="24"/>
      <c r="D33" s="34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24.75" customHeight="1">
      <c r="A34" s="36"/>
      <c r="B34" s="31"/>
      <c r="C34" s="24"/>
      <c r="D34" s="34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24.75" customHeight="1">
      <c r="A35" s="36"/>
      <c r="B35" s="33"/>
      <c r="C35" s="24"/>
      <c r="D35" s="34"/>
      <c r="E35" s="18"/>
      <c r="F35" s="18"/>
      <c r="G35" s="18"/>
      <c r="H35" s="18"/>
      <c r="I35" s="18"/>
      <c r="J35" s="13"/>
      <c r="K35" s="13"/>
      <c r="L35" s="13"/>
      <c r="M35" s="13"/>
    </row>
    <row r="36" spans="1:13" ht="24.75" customHeight="1">
      <c r="A36" s="37"/>
      <c r="B36" s="31"/>
      <c r="C36" s="24"/>
      <c r="D36" s="34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24.75" customHeight="1">
      <c r="A37" s="36"/>
      <c r="B37" s="33"/>
      <c r="C37" s="24"/>
      <c r="D37" s="34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8" customHeight="1">
      <c r="A38" s="5"/>
      <c r="B38" s="33"/>
      <c r="C38" s="12"/>
      <c r="D38" s="13"/>
      <c r="E38" s="14"/>
      <c r="F38" s="13"/>
      <c r="G38" s="13"/>
      <c r="H38" s="13"/>
      <c r="I38" s="13"/>
      <c r="J38" s="13"/>
      <c r="K38" s="13"/>
      <c r="L38" s="13"/>
      <c r="M38" s="13"/>
    </row>
    <row r="39" spans="1:13" ht="18" customHeight="1">
      <c r="A39" s="5"/>
      <c r="B39" s="33"/>
      <c r="C39" s="12"/>
      <c r="D39" s="13"/>
      <c r="E39" s="14"/>
      <c r="F39" s="13"/>
      <c r="G39" s="13"/>
      <c r="H39" s="13"/>
      <c r="I39" s="13"/>
      <c r="J39" s="13"/>
      <c r="K39" s="13"/>
      <c r="L39" s="13"/>
      <c r="M39" s="13"/>
    </row>
    <row r="40" spans="1:13" ht="18.75" customHeight="1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8.75" customHeight="1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8.75" customHeight="1">
      <c r="A42" s="5"/>
      <c r="B42" s="2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8.75" customHeight="1">
      <c r="A43" s="5"/>
      <c r="B43" s="2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8.75" customHeight="1">
      <c r="A44" s="5"/>
      <c r="B44" s="2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8.75" customHeight="1">
      <c r="A45" s="5"/>
      <c r="B45" s="2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8.75" customHeight="1">
      <c r="A46" s="5"/>
      <c r="B46" s="2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8.75" customHeight="1">
      <c r="A47" s="5"/>
      <c r="B47" s="2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 customHeight="1">
      <c r="B48" s="2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18.75" customHeight="1">
      <c r="B49" s="2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8.75" customHeight="1">
      <c r="B50" s="2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 customHeight="1">
      <c r="B51" s="2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 customHeight="1">
      <c r="B52" s="2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 customHeight="1">
      <c r="B53" s="2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 customHeight="1">
      <c r="B54" s="2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 customHeight="1">
      <c r="B55" s="2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 customHeight="1">
      <c r="B56" s="2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2:13" ht="18.75" customHeight="1">
      <c r="B57" s="2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 customHeight="1">
      <c r="B58" s="2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 customHeight="1">
      <c r="B59" s="2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2:13" ht="18.75" customHeight="1">
      <c r="B60" s="2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2:13" ht="18.75" customHeight="1">
      <c r="B61" s="2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2:13" ht="18.75" customHeight="1">
      <c r="B62" s="2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2:13" ht="18.75" customHeight="1"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2:13" ht="18.75" customHeight="1">
      <c r="B64" s="2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2:13" ht="18.75" customHeight="1">
      <c r="B65" s="24"/>
      <c r="C65" s="13"/>
      <c r="D65" s="14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8.75" customHeight="1">
      <c r="B66" s="24"/>
      <c r="C66" s="13"/>
      <c r="D66" s="14"/>
      <c r="E66" s="13"/>
      <c r="F66" s="13"/>
      <c r="G66" s="13"/>
      <c r="H66" s="13"/>
      <c r="I66" s="13"/>
      <c r="J66" s="13"/>
      <c r="K66" s="13"/>
      <c r="L66" s="13"/>
      <c r="M66" s="13"/>
    </row>
    <row r="67" spans="2:13" ht="18.75" customHeight="1">
      <c r="B67" s="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ht="18.75" customHeight="1">
      <c r="B68" s="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2:13" ht="18.75" customHeight="1">
      <c r="B69" s="3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2:13" ht="18.75" customHeight="1">
      <c r="B70" s="3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ht="15">
      <c r="B71" s="3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sheetProtection/>
  <printOptions gridLines="1" horizontalCentered="1"/>
  <pageMargins left="0.12" right="0.28" top="0.63" bottom="0.13" header="0.26" footer="0.13"/>
  <pageSetup horizontalDpi="360" verticalDpi="360" orientation="portrait" paperSize="9" scale="64" r:id="rId1"/>
  <headerFooter alignWithMargins="0">
    <oddHeader>&amp;L&amp;"Arial,Bold"&amp;12NATIONAL ENDURO 4&amp;C&amp;"Book Antiqua,Bold"&amp;18&amp;U Time Sheet&amp;R&amp;"Arial,Bold"&amp;14 25th August 2013
Nakuru</oddHeader>
  </headerFooter>
  <rowBreaks count="1" manualBreakCount="1">
    <brk id="3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4" sqref="L24"/>
    </sheetView>
  </sheetViews>
  <sheetFormatPr defaultColWidth="9.140625" defaultRowHeight="12.75"/>
  <cols>
    <col min="1" max="1" width="25.7109375" style="0" customWidth="1"/>
    <col min="2" max="2" width="6.57421875" style="0" customWidth="1"/>
    <col min="3" max="3" width="10.421875" style="2" customWidth="1"/>
    <col min="4" max="4" width="11.00390625" style="2" customWidth="1"/>
    <col min="5" max="5" width="10.8515625" style="2" customWidth="1"/>
    <col min="6" max="7" width="10.421875" style="2" customWidth="1"/>
    <col min="8" max="8" width="12.28125" style="0" customWidth="1"/>
  </cols>
  <sheetData>
    <row r="2" spans="1:10" ht="18" customHeight="1">
      <c r="A2" s="1" t="s">
        <v>0</v>
      </c>
      <c r="B2" s="1" t="s">
        <v>5</v>
      </c>
      <c r="C2" s="9" t="s">
        <v>1</v>
      </c>
      <c r="D2" s="9" t="s">
        <v>10</v>
      </c>
      <c r="E2" s="9" t="s">
        <v>3</v>
      </c>
      <c r="F2" s="9" t="s">
        <v>4</v>
      </c>
      <c r="G2" s="9" t="s">
        <v>28</v>
      </c>
      <c r="H2" s="10" t="s">
        <v>11</v>
      </c>
      <c r="I2" s="45" t="s">
        <v>21</v>
      </c>
      <c r="J2" s="45" t="s">
        <v>22</v>
      </c>
    </row>
    <row r="3" spans="1:10" ht="21" customHeight="1">
      <c r="A3" s="20" t="s">
        <v>17</v>
      </c>
      <c r="B3" s="21">
        <v>31</v>
      </c>
      <c r="C3" s="26">
        <f>'Time Sheet'!E3-'Time Sheet'!D3</f>
        <v>0.020694444444444404</v>
      </c>
      <c r="D3" s="26">
        <f>'Time Sheet'!G3-'Time Sheet'!F3</f>
        <v>0.020208333333333384</v>
      </c>
      <c r="E3" s="26">
        <f>'Time Sheet'!I3-'Time Sheet'!H3</f>
        <v>0.020497685185185188</v>
      </c>
      <c r="F3" s="26">
        <f>'Time Sheet'!K3-'Time Sheet'!J3</f>
        <v>0.01984953703703707</v>
      </c>
      <c r="G3" s="26"/>
      <c r="H3" s="26">
        <f aca="true" t="shared" si="0" ref="H3:H19">SUM(C3:F3)</f>
        <v>0.08125000000000004</v>
      </c>
      <c r="I3" s="46"/>
      <c r="J3" s="47">
        <f>H3+I3</f>
        <v>0.08125000000000004</v>
      </c>
    </row>
    <row r="4" spans="1:12" ht="21" customHeight="1">
      <c r="A4" s="20" t="s">
        <v>13</v>
      </c>
      <c r="B4" s="21">
        <v>96</v>
      </c>
      <c r="C4" s="26">
        <f>'Time Sheet'!E4-'Time Sheet'!D4</f>
        <v>0.020358796296296333</v>
      </c>
      <c r="D4" s="26">
        <f>'Time Sheet'!G4-'Time Sheet'!F4</f>
        <v>0.020428240740740677</v>
      </c>
      <c r="E4" s="26">
        <f>'Time Sheet'!I4-'Time Sheet'!H4</f>
        <v>0.028773148148148242</v>
      </c>
      <c r="F4" s="26">
        <f>'Time Sheet'!K4-'Time Sheet'!J4</f>
        <v>0.03142361111111108</v>
      </c>
      <c r="G4" s="26"/>
      <c r="H4" s="26">
        <f t="shared" si="0"/>
        <v>0.10098379629629634</v>
      </c>
      <c r="I4" s="26"/>
      <c r="J4" s="47">
        <f>H4+I4</f>
        <v>0.10098379629629634</v>
      </c>
      <c r="K4" s="29"/>
      <c r="L4" s="29"/>
    </row>
    <row r="5" spans="1:10" ht="21" customHeight="1">
      <c r="A5" s="20" t="s">
        <v>29</v>
      </c>
      <c r="B5" s="21">
        <v>22</v>
      </c>
      <c r="C5" s="26">
        <f>'Time Sheet'!E5-'Time Sheet'!D5</f>
        <v>0.019988425925925868</v>
      </c>
      <c r="D5" s="26">
        <f>'Time Sheet'!G5-'Time Sheet'!F5</f>
        <v>0.02038194444444441</v>
      </c>
      <c r="E5" s="26">
        <f>'Time Sheet'!I5-'Time Sheet'!H5</f>
        <v>0.01974537037037033</v>
      </c>
      <c r="F5" s="26">
        <f>'Time Sheet'!K5-'Time Sheet'!J5</f>
        <v>0.020104166666666645</v>
      </c>
      <c r="G5" s="26"/>
      <c r="H5" s="26">
        <f t="shared" si="0"/>
        <v>0.08021990740740725</v>
      </c>
      <c r="I5" s="46"/>
      <c r="J5" s="47">
        <f>H5+I5</f>
        <v>0.08021990740740725</v>
      </c>
    </row>
    <row r="6" spans="1:10" ht="21" customHeight="1">
      <c r="A6" s="20" t="s">
        <v>30</v>
      </c>
      <c r="B6" s="21">
        <v>48</v>
      </c>
      <c r="C6" s="26">
        <f>'Time Sheet'!E6-'Time Sheet'!D6</f>
        <v>0.02126157407407403</v>
      </c>
      <c r="D6" s="26">
        <f>'Time Sheet'!G6-'Time Sheet'!F6</f>
        <v>0.02184027777777786</v>
      </c>
      <c r="E6" s="26">
        <f>'Time Sheet'!I6-'Time Sheet'!H6</f>
        <v>0.02076388888888886</v>
      </c>
      <c r="F6" s="26">
        <f>'Time Sheet'!K6-'Time Sheet'!J6</f>
        <v>0.021238425925925952</v>
      </c>
      <c r="G6" s="26"/>
      <c r="H6" s="26">
        <f t="shared" si="0"/>
        <v>0.0851041666666667</v>
      </c>
      <c r="I6" s="46"/>
      <c r="J6" s="47">
        <f>H6+I6</f>
        <v>0.0851041666666667</v>
      </c>
    </row>
    <row r="7" spans="1:10" ht="21" customHeight="1">
      <c r="A7" s="20" t="s">
        <v>18</v>
      </c>
      <c r="B7" s="21">
        <v>81</v>
      </c>
      <c r="C7" s="26">
        <f>'Time Sheet'!E7-'Time Sheet'!D7</f>
        <v>0.023252314814814767</v>
      </c>
      <c r="D7" s="26">
        <f>'Time Sheet'!G7-'Time Sheet'!F7</f>
        <v>0.02211805555555557</v>
      </c>
      <c r="E7" s="26">
        <f>'Time Sheet'!I7-'Time Sheet'!H7</f>
        <v>0.021296296296296258</v>
      </c>
      <c r="F7" s="26">
        <f>'Time Sheet'!K7-'Time Sheet'!J7</f>
        <v>0.022256944444444426</v>
      </c>
      <c r="G7" s="26"/>
      <c r="H7" s="26">
        <f t="shared" si="0"/>
        <v>0.08892361111111102</v>
      </c>
      <c r="I7" s="47"/>
      <c r="J7" s="47">
        <f>H7+I7</f>
        <v>0.08892361111111102</v>
      </c>
    </row>
    <row r="8" spans="1:10" ht="21" customHeight="1">
      <c r="A8" s="20" t="s">
        <v>31</v>
      </c>
      <c r="B8" s="21">
        <v>3</v>
      </c>
      <c r="C8" s="26">
        <f>'Time Sheet'!E8-'Time Sheet'!D8</f>
        <v>0.02719907407407407</v>
      </c>
      <c r="D8" s="26">
        <f>'Time Sheet'!G8-'Time Sheet'!F8</f>
        <v>0.02645833333333336</v>
      </c>
      <c r="E8" s="26">
        <f>'Time Sheet'!I8-'Time Sheet'!H8</f>
        <v>0.026157407407407407</v>
      </c>
      <c r="F8" s="26">
        <f>'Time Sheet'!K8-'Time Sheet'!J8</f>
        <v>0.029189814814814752</v>
      </c>
      <c r="G8" s="26"/>
      <c r="H8" s="26">
        <f t="shared" si="0"/>
        <v>0.10900462962962959</v>
      </c>
      <c r="I8" s="46"/>
      <c r="J8" s="47">
        <f aca="true" t="shared" si="1" ref="J8:J23">H8+I8</f>
        <v>0.10900462962962959</v>
      </c>
    </row>
    <row r="9" spans="1:10" ht="21" customHeight="1">
      <c r="A9" s="20" t="s">
        <v>16</v>
      </c>
      <c r="B9" s="21">
        <v>45</v>
      </c>
      <c r="C9" s="26">
        <f>'Time Sheet'!E9-'Time Sheet'!D9</f>
        <v>0.02415509259259252</v>
      </c>
      <c r="D9" s="26">
        <f>'Time Sheet'!G9-'Time Sheet'!F9</f>
        <v>0.024722222222222257</v>
      </c>
      <c r="E9" s="26">
        <f>'Time Sheet'!I9-'Time Sheet'!H9</f>
        <v>0.02596064814814819</v>
      </c>
      <c r="F9" s="26">
        <f>'Time Sheet'!K9-'Time Sheet'!J9</f>
        <v>0.0232060185185185</v>
      </c>
      <c r="G9" s="26"/>
      <c r="H9" s="26">
        <f t="shared" si="0"/>
        <v>0.09804398148148147</v>
      </c>
      <c r="I9" s="46"/>
      <c r="J9" s="47">
        <f t="shared" si="1"/>
        <v>0.09804398148148147</v>
      </c>
    </row>
    <row r="10" spans="1:10" ht="21" customHeight="1">
      <c r="A10" s="20" t="s">
        <v>14</v>
      </c>
      <c r="B10" s="21">
        <v>91</v>
      </c>
      <c r="C10" s="26">
        <f>'Time Sheet'!E10-'Time Sheet'!D10</f>
        <v>0.02407407407407408</v>
      </c>
      <c r="D10" s="26">
        <f>'Time Sheet'!G10-'Time Sheet'!F10</f>
        <v>0.022974537037037057</v>
      </c>
      <c r="E10" s="26">
        <f>'Time Sheet'!I10-'Time Sheet'!H10</f>
        <v>0.022592592592592553</v>
      </c>
      <c r="F10" s="26">
        <f>'Time Sheet'!K10-'Time Sheet'!J10</f>
        <v>0.02207175925925925</v>
      </c>
      <c r="G10" s="26"/>
      <c r="H10" s="26">
        <f t="shared" si="0"/>
        <v>0.09171296296296294</v>
      </c>
      <c r="I10" s="46"/>
      <c r="J10" s="47">
        <f t="shared" si="1"/>
        <v>0.09171296296296294</v>
      </c>
    </row>
    <row r="11" spans="1:10" ht="21" customHeight="1">
      <c r="A11" s="20" t="s">
        <v>32</v>
      </c>
      <c r="B11" s="21">
        <v>95</v>
      </c>
      <c r="C11" s="26">
        <f>'Time Sheet'!E11-'Time Sheet'!D11</f>
        <v>0.022974537037037057</v>
      </c>
      <c r="D11" s="26">
        <f>'Time Sheet'!G11-'Time Sheet'!F11</f>
        <v>0.023055555555555496</v>
      </c>
      <c r="E11" s="26">
        <f>'Time Sheet'!I11-'Time Sheet'!H11</f>
        <v>0.024189814814814803</v>
      </c>
      <c r="F11" s="26">
        <f>'Time Sheet'!K11-'Time Sheet'!J11</f>
        <v>0.023946759259259265</v>
      </c>
      <c r="G11" s="26"/>
      <c r="H11" s="26">
        <f t="shared" si="0"/>
        <v>0.09416666666666662</v>
      </c>
      <c r="I11" s="46"/>
      <c r="J11" s="47">
        <f t="shared" si="1"/>
        <v>0.09416666666666662</v>
      </c>
    </row>
    <row r="12" spans="1:10" ht="21" customHeight="1">
      <c r="A12" s="20" t="s">
        <v>20</v>
      </c>
      <c r="B12" s="21">
        <v>34</v>
      </c>
      <c r="C12" s="26">
        <f>'Time Sheet'!E12-'Time Sheet'!D12</f>
        <v>0.039548611111111076</v>
      </c>
      <c r="D12" s="26">
        <f>'Time Sheet'!G12-'Time Sheet'!F12</f>
        <v>0.028796296296296264</v>
      </c>
      <c r="E12" s="26"/>
      <c r="F12" s="26"/>
      <c r="G12" s="26"/>
      <c r="H12" s="26">
        <f t="shared" si="0"/>
        <v>0.06834490740740734</v>
      </c>
      <c r="I12" s="46"/>
      <c r="J12" s="47">
        <f t="shared" si="1"/>
        <v>0.06834490740740734</v>
      </c>
    </row>
    <row r="13" spans="1:10" ht="21" customHeight="1">
      <c r="A13" s="20" t="s">
        <v>33</v>
      </c>
      <c r="B13" s="21">
        <v>121</v>
      </c>
      <c r="C13" s="26">
        <f>'Time Sheet'!E13-'Time Sheet'!D13</f>
        <v>0.024768518518518468</v>
      </c>
      <c r="D13" s="26">
        <f>'Time Sheet'!G13-'Time Sheet'!F13</f>
        <v>0.024201388888888897</v>
      </c>
      <c r="E13" s="26">
        <f>'Time Sheet'!I13-'Time Sheet'!H13</f>
        <v>0.023182870370370423</v>
      </c>
      <c r="F13" s="26">
        <f>'Time Sheet'!K13-'Time Sheet'!J13</f>
        <v>0.02460648148148148</v>
      </c>
      <c r="G13" s="26"/>
      <c r="H13" s="26">
        <f t="shared" si="0"/>
        <v>0.09675925925925927</v>
      </c>
      <c r="I13" s="47"/>
      <c r="J13" s="47">
        <f t="shared" si="1"/>
        <v>0.09675925925925927</v>
      </c>
    </row>
    <row r="14" spans="1:10" ht="21" customHeight="1">
      <c r="A14" s="20" t="s">
        <v>24</v>
      </c>
      <c r="B14" s="21">
        <v>181</v>
      </c>
      <c r="C14" s="26">
        <f>'Time Sheet'!E14-'Time Sheet'!D14</f>
        <v>0.031921296296296364</v>
      </c>
      <c r="D14" s="26">
        <f>'Time Sheet'!G14-'Time Sheet'!F14</f>
        <v>0.027789351851851773</v>
      </c>
      <c r="E14" s="26">
        <f>'Time Sheet'!I14-'Time Sheet'!H14</f>
        <v>0.026157407407407407</v>
      </c>
      <c r="F14" s="26"/>
      <c r="G14" s="26"/>
      <c r="H14" s="26">
        <f t="shared" si="0"/>
        <v>0.08586805555555554</v>
      </c>
      <c r="I14" s="46"/>
      <c r="J14" s="47">
        <f t="shared" si="1"/>
        <v>0.08586805555555554</v>
      </c>
    </row>
    <row r="15" spans="1:10" ht="21" customHeight="1">
      <c r="A15" s="20" t="s">
        <v>34</v>
      </c>
      <c r="B15" s="21">
        <v>2</v>
      </c>
      <c r="C15" s="26">
        <f>'Time Sheet'!E15-'Time Sheet'!D15</f>
        <v>0.027349537037037075</v>
      </c>
      <c r="D15" s="26">
        <f>'Time Sheet'!G15-'Time Sheet'!F15</f>
        <v>0.029050925925925952</v>
      </c>
      <c r="E15" s="26">
        <f>'Time Sheet'!I15-'Time Sheet'!H15</f>
        <v>0.02855324074074067</v>
      </c>
      <c r="F15" s="26"/>
      <c r="G15" s="26"/>
      <c r="H15" s="26">
        <f t="shared" si="0"/>
        <v>0.0849537037037037</v>
      </c>
      <c r="I15" s="47"/>
      <c r="J15" s="47">
        <f t="shared" si="1"/>
        <v>0.0849537037037037</v>
      </c>
    </row>
    <row r="16" spans="1:10" ht="21" customHeight="1">
      <c r="A16" s="20" t="s">
        <v>35</v>
      </c>
      <c r="B16" s="21">
        <v>30</v>
      </c>
      <c r="C16" s="26">
        <f>'Time Sheet'!E16-'Time Sheet'!D16</f>
        <v>0.0334490740740741</v>
      </c>
      <c r="D16" s="26">
        <f>'Time Sheet'!G16-'Time Sheet'!F16</f>
        <v>0.034270833333333306</v>
      </c>
      <c r="E16" s="26"/>
      <c r="F16" s="26"/>
      <c r="G16" s="26"/>
      <c r="H16" s="26">
        <f t="shared" si="0"/>
        <v>0.06771990740740741</v>
      </c>
      <c r="I16" s="46"/>
      <c r="J16" s="47">
        <f t="shared" si="1"/>
        <v>0.06771990740740741</v>
      </c>
    </row>
    <row r="17" spans="1:10" ht="21" customHeight="1">
      <c r="A17" s="20" t="s">
        <v>15</v>
      </c>
      <c r="B17" s="21">
        <v>77</v>
      </c>
      <c r="C17" s="26">
        <f>'Time Sheet'!E17-'Time Sheet'!D17</f>
        <v>0.02905092592592584</v>
      </c>
      <c r="D17" s="26">
        <f>'Time Sheet'!G17-'Time Sheet'!F17</f>
        <v>0.03318287037037043</v>
      </c>
      <c r="E17" s="26">
        <f>'Time Sheet'!I17-'Time Sheet'!H17</f>
        <v>0.027812500000000018</v>
      </c>
      <c r="F17" s="26"/>
      <c r="G17" s="26"/>
      <c r="H17" s="26">
        <f t="shared" si="0"/>
        <v>0.09004629629629629</v>
      </c>
      <c r="I17" s="46"/>
      <c r="J17" s="47">
        <f t="shared" si="1"/>
        <v>0.09004629629629629</v>
      </c>
    </row>
    <row r="18" spans="1:10" ht="21" customHeight="1">
      <c r="A18" s="20" t="s">
        <v>27</v>
      </c>
      <c r="B18" s="21">
        <v>5</v>
      </c>
      <c r="C18" s="26">
        <f>'Time Sheet'!E18-'Time Sheet'!D18</f>
        <v>0.024988425925925983</v>
      </c>
      <c r="D18" s="26">
        <f>'Time Sheet'!G18-'Time Sheet'!F18</f>
        <v>0.023981481481481437</v>
      </c>
      <c r="E18" s="26">
        <f>'Time Sheet'!I18-'Time Sheet'!H18</f>
        <v>0.022314814814814843</v>
      </c>
      <c r="F18" s="26">
        <f>'Time Sheet'!K18-'Time Sheet'!J18</f>
        <v>0.025081018518518572</v>
      </c>
      <c r="G18" s="26"/>
      <c r="H18" s="26">
        <f t="shared" si="0"/>
        <v>0.09636574074074084</v>
      </c>
      <c r="I18" s="46"/>
      <c r="J18" s="47">
        <f t="shared" si="1"/>
        <v>0.09636574074074084</v>
      </c>
    </row>
    <row r="19" spans="1:10" ht="21" customHeight="1">
      <c r="A19" s="20" t="s">
        <v>36</v>
      </c>
      <c r="B19" s="21">
        <v>12</v>
      </c>
      <c r="C19" s="26">
        <f>'Time Sheet'!E19-'Time Sheet'!D19</f>
        <v>0.025393518518518565</v>
      </c>
      <c r="D19" s="26">
        <f>'Time Sheet'!G19-'Time Sheet'!F19</f>
        <v>0.026331018518518545</v>
      </c>
      <c r="E19" s="26">
        <f>'Time Sheet'!I19-'Time Sheet'!H19</f>
        <v>0.027534722222222197</v>
      </c>
      <c r="F19" s="26"/>
      <c r="G19" s="26"/>
      <c r="H19" s="26">
        <f t="shared" si="0"/>
        <v>0.07925925925925931</v>
      </c>
      <c r="I19" s="47"/>
      <c r="J19" s="47">
        <f t="shared" si="1"/>
        <v>0.07925925925925931</v>
      </c>
    </row>
    <row r="20" spans="1:10" ht="21" customHeight="1">
      <c r="A20" s="20" t="s">
        <v>37</v>
      </c>
      <c r="B20" s="21">
        <v>52</v>
      </c>
      <c r="C20" s="26" t="s">
        <v>49</v>
      </c>
      <c r="D20" s="26"/>
      <c r="E20" s="26"/>
      <c r="F20" s="26"/>
      <c r="G20" s="26"/>
      <c r="H20" s="26"/>
      <c r="I20" s="46"/>
      <c r="J20" s="26" t="s">
        <v>49</v>
      </c>
    </row>
    <row r="21" spans="1:10" ht="21" customHeight="1">
      <c r="A21" s="20" t="s">
        <v>25</v>
      </c>
      <c r="B21" s="21" t="s">
        <v>44</v>
      </c>
      <c r="C21" s="26">
        <f>'Time Sheet'!E21-'Time Sheet'!D21</f>
        <v>0.02589120370370368</v>
      </c>
      <c r="D21" s="26">
        <f>'Time Sheet'!G21-'Time Sheet'!F21</f>
        <v>0.025081018518518516</v>
      </c>
      <c r="E21" s="26">
        <f>'Time Sheet'!I21-'Time Sheet'!H21</f>
        <v>0.02763888888888888</v>
      </c>
      <c r="F21" s="26"/>
      <c r="G21" s="26"/>
      <c r="H21" s="26">
        <f>SUM(C21:F21)</f>
        <v>0.07861111111111108</v>
      </c>
      <c r="I21" s="46"/>
      <c r="J21" s="47">
        <f t="shared" si="1"/>
        <v>0.07861111111111108</v>
      </c>
    </row>
    <row r="22" spans="1:10" ht="21" customHeight="1">
      <c r="A22" s="20" t="s">
        <v>23</v>
      </c>
      <c r="B22" s="21">
        <v>4</v>
      </c>
      <c r="C22" s="26">
        <f>'Time Sheet'!E22-'Time Sheet'!D22</f>
        <v>0.0854166666666667</v>
      </c>
      <c r="D22" s="26"/>
      <c r="E22" s="26"/>
      <c r="F22" s="26"/>
      <c r="G22" s="26"/>
      <c r="H22" s="26">
        <f>SUM(C22:F22)</f>
        <v>0.0854166666666667</v>
      </c>
      <c r="I22" s="46"/>
      <c r="J22" s="47">
        <f t="shared" si="1"/>
        <v>0.0854166666666667</v>
      </c>
    </row>
    <row r="23" spans="1:10" ht="21" customHeight="1">
      <c r="A23" s="20" t="s">
        <v>26</v>
      </c>
      <c r="B23" s="21">
        <v>9</v>
      </c>
      <c r="C23" s="26">
        <f>'Time Sheet'!E23-'Time Sheet'!D23</f>
        <v>0.040150462962962985</v>
      </c>
      <c r="D23" s="26">
        <f>'Time Sheet'!G23-'Time Sheet'!F23</f>
        <v>0.05030092592592594</v>
      </c>
      <c r="E23" s="26"/>
      <c r="F23" s="26"/>
      <c r="G23" s="26"/>
      <c r="H23" s="26">
        <f>SUM(C23:F23)</f>
        <v>0.09045138888888893</v>
      </c>
      <c r="I23" s="46"/>
      <c r="J23" s="47">
        <f t="shared" si="1"/>
        <v>0.09045138888888893</v>
      </c>
    </row>
    <row r="24" spans="1:10" ht="21" customHeight="1">
      <c r="A24" s="20" t="s">
        <v>38</v>
      </c>
      <c r="B24" s="21" t="s">
        <v>45</v>
      </c>
      <c r="C24" s="26" t="s">
        <v>49</v>
      </c>
      <c r="D24" s="26"/>
      <c r="E24" s="26"/>
      <c r="F24" s="26"/>
      <c r="G24" s="26"/>
      <c r="H24" s="26"/>
      <c r="I24" s="47"/>
      <c r="J24" s="26" t="s">
        <v>49</v>
      </c>
    </row>
    <row r="25" spans="1:10" ht="21" customHeight="1" thickBot="1">
      <c r="A25" s="55" t="s">
        <v>39</v>
      </c>
      <c r="B25" s="56">
        <v>111</v>
      </c>
      <c r="C25" s="64">
        <f>'Time Sheet'!E25-'Time Sheet'!D25</f>
        <v>0.08850694444444435</v>
      </c>
      <c r="D25" s="64"/>
      <c r="E25" s="64"/>
      <c r="F25" s="64"/>
      <c r="G25" s="64"/>
      <c r="H25" s="64">
        <f>SUM(C25:F25)</f>
        <v>0.08850694444444435</v>
      </c>
      <c r="I25" s="65"/>
      <c r="J25" s="66">
        <f aca="true" t="shared" si="2" ref="J25:J30">H25+I25</f>
        <v>0.08850694444444435</v>
      </c>
    </row>
    <row r="26" spans="1:10" ht="21" customHeight="1" thickTop="1">
      <c r="A26" s="60" t="s">
        <v>19</v>
      </c>
      <c r="B26" s="61">
        <v>98</v>
      </c>
      <c r="C26" s="67">
        <f>'Time Sheet'!E26-'Time Sheet'!D26</f>
        <v>0.05509259259259264</v>
      </c>
      <c r="D26" s="67">
        <f>'Time Sheet'!G26-'Time Sheet'!F26</f>
        <v>0.03196759259259263</v>
      </c>
      <c r="E26" s="67"/>
      <c r="F26" s="67"/>
      <c r="G26" s="67"/>
      <c r="H26" s="67">
        <f>SUM(C26:F26)</f>
        <v>0.08706018518518527</v>
      </c>
      <c r="I26" s="68"/>
      <c r="J26" s="69">
        <f t="shared" si="2"/>
        <v>0.08706018518518527</v>
      </c>
    </row>
    <row r="27" spans="1:10" ht="21" customHeight="1">
      <c r="A27" s="48" t="s">
        <v>40</v>
      </c>
      <c r="B27" s="21">
        <v>25</v>
      </c>
      <c r="C27" s="26">
        <f>'Time Sheet'!E27-'Time Sheet'!D27</f>
        <v>0.05509259259259264</v>
      </c>
      <c r="D27" s="26">
        <f>'Time Sheet'!G27-'Time Sheet'!F27</f>
        <v>0.03196759259259263</v>
      </c>
      <c r="E27" s="26"/>
      <c r="F27" s="26"/>
      <c r="G27" s="26"/>
      <c r="H27" s="26">
        <f>SUM(C27:F27)</f>
        <v>0.08706018518518527</v>
      </c>
      <c r="I27" s="46"/>
      <c r="J27" s="47">
        <f t="shared" si="2"/>
        <v>0.08706018518518527</v>
      </c>
    </row>
    <row r="28" spans="1:10" ht="21" customHeight="1">
      <c r="A28" s="48" t="s">
        <v>41</v>
      </c>
      <c r="B28" s="21" t="s">
        <v>46</v>
      </c>
      <c r="C28" s="26">
        <f>'Time Sheet'!E28-'Time Sheet'!D28</f>
        <v>0.015648148148148133</v>
      </c>
      <c r="D28" s="26">
        <f>'Time Sheet'!G28-'Time Sheet'!F28</f>
        <v>0.015555555555555545</v>
      </c>
      <c r="E28" s="26">
        <f>'Time Sheet'!I28-'Time Sheet'!H28</f>
        <v>0.01518518518518519</v>
      </c>
      <c r="F28" s="26">
        <f>'Time Sheet'!K28-'Time Sheet'!J28</f>
        <v>0.016412037037037086</v>
      </c>
      <c r="G28" s="26">
        <f>'Time Sheet'!M28-'Time Sheet'!L28</f>
        <v>0.015740740740740777</v>
      </c>
      <c r="H28" s="26">
        <f>SUM(C28:G28)</f>
        <v>0.07854166666666673</v>
      </c>
      <c r="I28" s="46"/>
      <c r="J28" s="47">
        <f t="shared" si="2"/>
        <v>0.07854166666666673</v>
      </c>
    </row>
    <row r="29" spans="1:10" ht="21" customHeight="1">
      <c r="A29" s="48" t="s">
        <v>42</v>
      </c>
      <c r="B29" s="21" t="s">
        <v>47</v>
      </c>
      <c r="C29" s="26">
        <f>'Time Sheet'!E29-'Time Sheet'!D29</f>
        <v>0.027476851851851836</v>
      </c>
      <c r="D29" s="26">
        <f>'Time Sheet'!G29-'Time Sheet'!F29</f>
        <v>0.0261689814814815</v>
      </c>
      <c r="E29" s="26">
        <f>'Time Sheet'!I29-'Time Sheet'!H29</f>
        <v>0.02508101851851846</v>
      </c>
      <c r="F29" s="26">
        <f>'Time Sheet'!K29-'Time Sheet'!J29</f>
        <v>0.02548611111111121</v>
      </c>
      <c r="G29" s="26"/>
      <c r="H29" s="26">
        <f>SUM(C29:F29)</f>
        <v>0.10421296296296301</v>
      </c>
      <c r="I29" s="47"/>
      <c r="J29" s="47">
        <f t="shared" si="2"/>
        <v>0.10421296296296301</v>
      </c>
    </row>
    <row r="30" spans="1:10" ht="21" customHeight="1">
      <c r="A30" s="48" t="s">
        <v>43</v>
      </c>
      <c r="B30" s="21" t="s">
        <v>48</v>
      </c>
      <c r="C30" s="26">
        <f>'Time Sheet'!E30-'Time Sheet'!D30</f>
        <v>0.03755787037037034</v>
      </c>
      <c r="D30" s="26"/>
      <c r="E30" s="26"/>
      <c r="F30" s="26"/>
      <c r="G30" s="26"/>
      <c r="H30" s="26">
        <f>SUM(C30:F30)</f>
        <v>0.03755787037037034</v>
      </c>
      <c r="I30" s="47"/>
      <c r="J30" s="47">
        <f t="shared" si="2"/>
        <v>0.03755787037037034</v>
      </c>
    </row>
    <row r="31" spans="1:8" ht="21" customHeight="1">
      <c r="A31" s="31"/>
      <c r="B31" s="24"/>
      <c r="C31" s="29"/>
      <c r="D31" s="29"/>
      <c r="E31" s="29"/>
      <c r="F31" s="29"/>
      <c r="G31" s="29"/>
      <c r="H31" s="29"/>
    </row>
    <row r="32" spans="1:8" ht="21" customHeight="1">
      <c r="A32" s="33"/>
      <c r="B32" s="24"/>
      <c r="C32" s="29"/>
      <c r="D32" s="29"/>
      <c r="E32" s="29"/>
      <c r="F32" s="29"/>
      <c r="G32" s="29"/>
      <c r="H32" s="29"/>
    </row>
  </sheetData>
  <sheetProtection/>
  <printOptions gridLines="1" horizontalCentered="1"/>
  <pageMargins left="0.14" right="0.28" top="1.55" bottom="0.4" header="0.71" footer="0.39"/>
  <pageSetup horizontalDpi="360" verticalDpi="360" orientation="portrait" paperSize="9" scale="78" r:id="rId1"/>
  <headerFooter alignWithMargins="0">
    <oddHeader>&amp;L&amp;"Arial,Bold"&amp;12NATIONAL ENDURO 4&amp;C&amp;"Arial,Bold"&amp;16&amp;U       Lap Times &amp;R&amp;"Arial,Bold"&amp;14 25th August 2013
Nakuru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5">
      <selection activeCell="H18" sqref="H18"/>
    </sheetView>
  </sheetViews>
  <sheetFormatPr defaultColWidth="9.140625" defaultRowHeight="12.75"/>
  <cols>
    <col min="1" max="1" width="7.00390625" style="0" customWidth="1"/>
    <col min="2" max="2" width="31.421875" style="0" customWidth="1"/>
    <col min="3" max="3" width="11.8515625" style="2" customWidth="1"/>
    <col min="4" max="4" width="15.7109375" style="2" customWidth="1"/>
    <col min="5" max="5" width="14.57421875" style="2" customWidth="1"/>
    <col min="7" max="7" width="16.8515625" style="0" customWidth="1"/>
  </cols>
  <sheetData>
    <row r="1" spans="1:6" ht="18" customHeight="1">
      <c r="A1" s="42" t="s">
        <v>7</v>
      </c>
      <c r="B1" s="43" t="s">
        <v>0</v>
      </c>
      <c r="C1" s="43" t="s">
        <v>5</v>
      </c>
      <c r="D1" s="43" t="s">
        <v>12</v>
      </c>
      <c r="E1" s="44" t="s">
        <v>6</v>
      </c>
      <c r="F1" s="5"/>
    </row>
    <row r="2" spans="1:10" s="6" customFormat="1" ht="27" customHeight="1">
      <c r="A2" s="19">
        <v>1</v>
      </c>
      <c r="B2" s="20" t="s">
        <v>29</v>
      </c>
      <c r="C2" s="21">
        <v>22</v>
      </c>
      <c r="D2" s="26">
        <v>0.0802199074074074</v>
      </c>
      <c r="E2" s="23">
        <v>4</v>
      </c>
      <c r="F2" s="33"/>
      <c r="G2" s="24"/>
      <c r="H2" s="24"/>
      <c r="I2" s="29"/>
      <c r="J2" s="8"/>
    </row>
    <row r="3" spans="1:7" s="6" customFormat="1" ht="27" customHeight="1">
      <c r="A3" s="19">
        <v>2</v>
      </c>
      <c r="B3" s="20" t="s">
        <v>17</v>
      </c>
      <c r="C3" s="21">
        <v>31</v>
      </c>
      <c r="D3" s="26">
        <v>0.08125</v>
      </c>
      <c r="E3" s="23">
        <v>4</v>
      </c>
      <c r="F3" s="29"/>
      <c r="G3" s="29"/>
    </row>
    <row r="4" spans="1:7" s="6" customFormat="1" ht="27" customHeight="1">
      <c r="A4" s="19">
        <v>3</v>
      </c>
      <c r="B4" s="20" t="s">
        <v>30</v>
      </c>
      <c r="C4" s="21">
        <v>48</v>
      </c>
      <c r="D4" s="26">
        <v>0.0857986111111111</v>
      </c>
      <c r="E4" s="23">
        <v>4</v>
      </c>
      <c r="F4" s="29"/>
      <c r="G4" s="29"/>
    </row>
    <row r="5" spans="1:7" s="6" customFormat="1" ht="27" customHeight="1">
      <c r="A5" s="19">
        <v>4</v>
      </c>
      <c r="B5" s="20" t="s">
        <v>18</v>
      </c>
      <c r="C5" s="21">
        <v>81</v>
      </c>
      <c r="D5" s="26">
        <v>0.08892361111111112</v>
      </c>
      <c r="E5" s="23">
        <v>4</v>
      </c>
      <c r="F5" s="29"/>
      <c r="G5" s="29"/>
    </row>
    <row r="6" spans="1:9" s="6" customFormat="1" ht="27" customHeight="1">
      <c r="A6" s="19">
        <v>5</v>
      </c>
      <c r="B6" s="20" t="s">
        <v>14</v>
      </c>
      <c r="C6" s="21">
        <v>91</v>
      </c>
      <c r="D6" s="26">
        <v>0.09171296296296295</v>
      </c>
      <c r="E6" s="23">
        <v>4</v>
      </c>
      <c r="F6" s="29"/>
      <c r="G6" s="33"/>
      <c r="H6" s="24"/>
      <c r="I6" s="25"/>
    </row>
    <row r="7" spans="1:7" s="6" customFormat="1" ht="27" customHeight="1">
      <c r="A7" s="19">
        <v>6</v>
      </c>
      <c r="B7" s="20" t="s">
        <v>32</v>
      </c>
      <c r="C7" s="21">
        <v>95</v>
      </c>
      <c r="D7" s="26">
        <v>0.09416666666666666</v>
      </c>
      <c r="E7" s="23">
        <v>4</v>
      </c>
      <c r="F7" s="29"/>
      <c r="G7" s="29"/>
    </row>
    <row r="8" spans="1:9" s="6" customFormat="1" ht="27" customHeight="1">
      <c r="A8" s="19">
        <v>7</v>
      </c>
      <c r="B8" s="20" t="s">
        <v>27</v>
      </c>
      <c r="C8" s="21">
        <v>5</v>
      </c>
      <c r="D8" s="26">
        <v>0.09636574074074074</v>
      </c>
      <c r="E8" s="23">
        <v>4</v>
      </c>
      <c r="F8" s="33"/>
      <c r="G8" s="24"/>
      <c r="H8" s="24"/>
      <c r="I8" s="29"/>
    </row>
    <row r="9" spans="1:7" s="6" customFormat="1" ht="27" customHeight="1">
      <c r="A9" s="19">
        <v>8</v>
      </c>
      <c r="B9" s="20" t="s">
        <v>33</v>
      </c>
      <c r="C9" s="21">
        <v>121</v>
      </c>
      <c r="D9" s="26">
        <v>0.09675925925925925</v>
      </c>
      <c r="E9" s="23">
        <v>4</v>
      </c>
      <c r="F9" s="29"/>
      <c r="G9" s="29"/>
    </row>
    <row r="10" spans="1:7" s="6" customFormat="1" ht="27" customHeight="1">
      <c r="A10" s="19">
        <v>9</v>
      </c>
      <c r="B10" s="20" t="s">
        <v>16</v>
      </c>
      <c r="C10" s="21">
        <v>45</v>
      </c>
      <c r="D10" s="26">
        <v>0.09804398148148148</v>
      </c>
      <c r="E10" s="23">
        <v>4</v>
      </c>
      <c r="F10" s="29"/>
      <c r="G10" s="29"/>
    </row>
    <row r="11" spans="1:7" s="6" customFormat="1" ht="27" customHeight="1">
      <c r="A11" s="19">
        <v>10</v>
      </c>
      <c r="B11" s="20" t="s">
        <v>13</v>
      </c>
      <c r="C11" s="21">
        <v>96</v>
      </c>
      <c r="D11" s="26">
        <v>0.1009837962962963</v>
      </c>
      <c r="E11" s="23">
        <v>4</v>
      </c>
      <c r="F11" s="29"/>
      <c r="G11" s="29"/>
    </row>
    <row r="12" spans="1:7" s="6" customFormat="1" ht="27" customHeight="1">
      <c r="A12" s="19">
        <v>11</v>
      </c>
      <c r="B12" s="20" t="s">
        <v>31</v>
      </c>
      <c r="C12" s="21">
        <v>3</v>
      </c>
      <c r="D12" s="26">
        <v>0.10877314814814815</v>
      </c>
      <c r="E12" s="23">
        <v>4</v>
      </c>
      <c r="F12" s="29"/>
      <c r="G12" s="29"/>
    </row>
    <row r="13" spans="1:7" s="6" customFormat="1" ht="27" customHeight="1">
      <c r="A13" s="19">
        <v>12</v>
      </c>
      <c r="B13" s="20" t="s">
        <v>25</v>
      </c>
      <c r="C13" s="21" t="s">
        <v>44</v>
      </c>
      <c r="D13" s="26">
        <v>0.07861111111111112</v>
      </c>
      <c r="E13" s="23">
        <v>3</v>
      </c>
      <c r="F13" s="29"/>
      <c r="G13" s="29"/>
    </row>
    <row r="14" spans="1:7" s="6" customFormat="1" ht="27" customHeight="1">
      <c r="A14" s="19">
        <v>13</v>
      </c>
      <c r="B14" s="20" t="s">
        <v>36</v>
      </c>
      <c r="C14" s="21">
        <v>12</v>
      </c>
      <c r="D14" s="26">
        <v>0.07925925925925927</v>
      </c>
      <c r="E14" s="23">
        <v>3</v>
      </c>
      <c r="F14" s="29"/>
      <c r="G14" s="29"/>
    </row>
    <row r="15" spans="1:7" s="6" customFormat="1" ht="27" customHeight="1">
      <c r="A15" s="19">
        <v>14</v>
      </c>
      <c r="B15" s="20" t="s">
        <v>34</v>
      </c>
      <c r="C15" s="21">
        <v>2</v>
      </c>
      <c r="D15" s="26">
        <v>0.0849537037037037</v>
      </c>
      <c r="E15" s="23">
        <v>3</v>
      </c>
      <c r="F15" s="29"/>
      <c r="G15" s="29"/>
    </row>
    <row r="16" spans="1:7" s="6" customFormat="1" ht="27" customHeight="1">
      <c r="A16" s="19">
        <v>15</v>
      </c>
      <c r="B16" s="20" t="s">
        <v>24</v>
      </c>
      <c r="C16" s="21">
        <v>181</v>
      </c>
      <c r="D16" s="26">
        <v>0.08586805555555556</v>
      </c>
      <c r="E16" s="23">
        <v>3</v>
      </c>
      <c r="F16" s="29"/>
      <c r="G16" s="29"/>
    </row>
    <row r="17" spans="1:11" s="6" customFormat="1" ht="27" customHeight="1">
      <c r="A17" s="19">
        <v>16</v>
      </c>
      <c r="B17" s="20" t="s">
        <v>15</v>
      </c>
      <c r="C17" s="21">
        <v>77</v>
      </c>
      <c r="D17" s="26">
        <v>0.09004629629629629</v>
      </c>
      <c r="E17" s="23">
        <v>3</v>
      </c>
      <c r="F17" s="29"/>
      <c r="G17" s="29"/>
      <c r="H17" s="33"/>
      <c r="I17" s="24"/>
      <c r="J17" s="29"/>
      <c r="K17" s="8"/>
    </row>
    <row r="18" spans="1:7" s="6" customFormat="1" ht="27" customHeight="1">
      <c r="A18" s="19">
        <v>17</v>
      </c>
      <c r="B18" s="20" t="s">
        <v>35</v>
      </c>
      <c r="C18" s="21">
        <v>30</v>
      </c>
      <c r="D18" s="26">
        <v>0.06771990740740741</v>
      </c>
      <c r="E18" s="23">
        <v>2</v>
      </c>
      <c r="F18" s="29"/>
      <c r="G18" s="29"/>
    </row>
    <row r="19" spans="1:7" s="6" customFormat="1" ht="27" customHeight="1">
      <c r="A19" s="19">
        <v>18</v>
      </c>
      <c r="B19" s="20" t="s">
        <v>20</v>
      </c>
      <c r="C19" s="21">
        <v>34</v>
      </c>
      <c r="D19" s="26">
        <v>0.06834490740740741</v>
      </c>
      <c r="E19" s="23">
        <v>2</v>
      </c>
      <c r="F19" s="29"/>
      <c r="G19" s="29"/>
    </row>
    <row r="20" spans="1:7" s="6" customFormat="1" ht="27" customHeight="1">
      <c r="A20" s="19">
        <v>19</v>
      </c>
      <c r="B20" s="20" t="s">
        <v>26</v>
      </c>
      <c r="C20" s="21">
        <v>9</v>
      </c>
      <c r="D20" s="26">
        <v>0.09045138888888889</v>
      </c>
      <c r="E20" s="23">
        <v>2</v>
      </c>
      <c r="F20" s="29"/>
      <c r="G20" s="29"/>
    </row>
    <row r="21" spans="1:7" s="6" customFormat="1" ht="27" customHeight="1">
      <c r="A21" s="19">
        <v>20</v>
      </c>
      <c r="B21" s="20" t="s">
        <v>23</v>
      </c>
      <c r="C21" s="21">
        <v>4</v>
      </c>
      <c r="D21" s="26">
        <v>0.08541666666666665</v>
      </c>
      <c r="E21" s="23">
        <v>1</v>
      </c>
      <c r="F21" s="29"/>
      <c r="G21" s="29"/>
    </row>
    <row r="22" spans="1:11" s="6" customFormat="1" ht="27" customHeight="1">
      <c r="A22" s="19">
        <v>21</v>
      </c>
      <c r="B22" s="48" t="s">
        <v>39</v>
      </c>
      <c r="C22" s="21">
        <v>111</v>
      </c>
      <c r="D22" s="26">
        <v>0.08850694444444444</v>
      </c>
      <c r="E22" s="23">
        <v>1</v>
      </c>
      <c r="F22" s="29"/>
      <c r="G22" s="29"/>
      <c r="H22" s="31"/>
      <c r="I22" s="24"/>
      <c r="J22" s="29"/>
      <c r="K22" s="8"/>
    </row>
    <row r="23" spans="1:10" s="6" customFormat="1" ht="27" customHeight="1">
      <c r="A23" s="22">
        <v>22</v>
      </c>
      <c r="B23" s="72" t="s">
        <v>37</v>
      </c>
      <c r="C23" s="56">
        <v>52</v>
      </c>
      <c r="D23" s="64" t="s">
        <v>49</v>
      </c>
      <c r="E23" s="70"/>
      <c r="F23" s="29"/>
      <c r="G23" s="41"/>
      <c r="H23" s="24"/>
      <c r="I23" s="29"/>
      <c r="J23" s="8"/>
    </row>
    <row r="24" spans="1:5" s="6" customFormat="1" ht="27" customHeight="1" thickBot="1">
      <c r="A24" s="73">
        <v>23</v>
      </c>
      <c r="B24" s="72" t="s">
        <v>38</v>
      </c>
      <c r="C24" s="56" t="s">
        <v>45</v>
      </c>
      <c r="D24" s="64" t="s">
        <v>49</v>
      </c>
      <c r="E24" s="70"/>
    </row>
    <row r="25" spans="1:5" s="6" customFormat="1" ht="27" customHeight="1" thickTop="1">
      <c r="A25" s="74">
        <v>1</v>
      </c>
      <c r="B25" s="60" t="s">
        <v>41</v>
      </c>
      <c r="C25" s="61" t="s">
        <v>46</v>
      </c>
      <c r="D25" s="67">
        <v>0.07854166666666666</v>
      </c>
      <c r="E25" s="71">
        <v>5</v>
      </c>
    </row>
    <row r="26" spans="1:10" s="6" customFormat="1" ht="27" customHeight="1">
      <c r="A26" s="52">
        <v>2</v>
      </c>
      <c r="B26" s="55" t="s">
        <v>42</v>
      </c>
      <c r="C26" s="56" t="s">
        <v>47</v>
      </c>
      <c r="D26" s="64">
        <v>0.10421296296296297</v>
      </c>
      <c r="E26" s="70">
        <v>4</v>
      </c>
      <c r="G26" s="31"/>
      <c r="H26" s="24"/>
      <c r="I26" s="25"/>
      <c r="J26" s="8"/>
    </row>
    <row r="27" spans="1:10" s="6" customFormat="1" ht="27" customHeight="1">
      <c r="A27" s="52">
        <v>3</v>
      </c>
      <c r="B27" s="48" t="s">
        <v>19</v>
      </c>
      <c r="C27" s="21">
        <v>98</v>
      </c>
      <c r="D27" s="26">
        <v>0.08706018518518517</v>
      </c>
      <c r="E27" s="23">
        <v>2</v>
      </c>
      <c r="G27" s="33"/>
      <c r="H27" s="24"/>
      <c r="I27" s="25"/>
      <c r="J27" s="8"/>
    </row>
    <row r="28" spans="1:5" ht="27" customHeight="1">
      <c r="A28" s="53">
        <v>4</v>
      </c>
      <c r="B28" s="48" t="s">
        <v>40</v>
      </c>
      <c r="C28" s="21">
        <v>25</v>
      </c>
      <c r="D28" s="26">
        <v>0.08706018518518517</v>
      </c>
      <c r="E28" s="23">
        <v>2</v>
      </c>
    </row>
    <row r="29" spans="1:5" ht="27" customHeight="1">
      <c r="A29" s="53">
        <v>5</v>
      </c>
      <c r="B29" s="48" t="s">
        <v>43</v>
      </c>
      <c r="C29" s="21" t="s">
        <v>48</v>
      </c>
      <c r="D29" s="26">
        <v>0.03755787037037037</v>
      </c>
      <c r="E29" s="23">
        <v>1</v>
      </c>
    </row>
    <row r="30" spans="1:5" ht="27" customHeight="1">
      <c r="A30" s="50"/>
      <c r="B30" s="49"/>
      <c r="C30" s="21"/>
      <c r="D30" s="51"/>
      <c r="E30" s="23"/>
    </row>
    <row r="31" spans="1:5" ht="18" customHeight="1">
      <c r="A31" s="28"/>
      <c r="B31" s="31"/>
      <c r="C31" s="24"/>
      <c r="D31" s="25"/>
      <c r="E31" s="8"/>
    </row>
    <row r="32" spans="1:5" ht="18" customHeight="1">
      <c r="A32" s="27"/>
      <c r="B32" s="33"/>
      <c r="C32" s="24"/>
      <c r="D32" s="25"/>
      <c r="E32" s="8"/>
    </row>
    <row r="33" spans="1:5" ht="18">
      <c r="A33" s="27"/>
      <c r="B33" s="31"/>
      <c r="C33" s="24"/>
      <c r="D33" s="25"/>
      <c r="E33" s="8"/>
    </row>
    <row r="34" spans="1:5" ht="18" customHeight="1">
      <c r="A34" s="27"/>
      <c r="B34" s="33"/>
      <c r="C34" s="24"/>
      <c r="D34" s="25"/>
      <c r="E34" s="8"/>
    </row>
    <row r="35" spans="1:5" ht="18" customHeight="1">
      <c r="A35" s="27"/>
      <c r="B35" s="31"/>
      <c r="C35" s="24"/>
      <c r="D35" s="25"/>
      <c r="E35" s="8"/>
    </row>
  </sheetData>
  <sheetProtection/>
  <printOptions gridLines="1" horizontalCentered="1"/>
  <pageMargins left="0.4" right="0.37" top="1.04" bottom="0.31" header="0.59" footer="0.26"/>
  <pageSetup horizontalDpi="360" verticalDpi="360" orientation="portrait" paperSize="9" scale="91" r:id="rId1"/>
  <headerFooter alignWithMargins="0">
    <oddHeader xml:space="preserve">&amp;L&amp;"Arial,Bold"&amp;12NATIONAL ENDURO 4&amp;C&amp;"Arial,Bold"&amp;16&amp;U             Results&amp;R&amp;"Arial,Bold"&amp;14 25th August 2013
Nakuru&amp;12
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30.28125" style="0" customWidth="1"/>
    <col min="4" max="4" width="19.00390625" style="32" customWidth="1"/>
  </cols>
  <sheetData>
    <row r="1" spans="1:7" ht="15">
      <c r="A1" s="5"/>
      <c r="B1" s="5"/>
      <c r="C1" s="5"/>
      <c r="D1" s="33"/>
      <c r="E1" s="5"/>
      <c r="F1" s="5"/>
      <c r="G1" s="5"/>
    </row>
    <row r="2" spans="1:7" ht="15.75">
      <c r="A2" s="38"/>
      <c r="B2" s="33"/>
      <c r="C2" s="24"/>
      <c r="D2" s="25"/>
      <c r="E2" s="8"/>
      <c r="F2" s="5"/>
      <c r="G2" s="5"/>
    </row>
    <row r="3" spans="1:7" ht="15.75">
      <c r="A3" s="5"/>
      <c r="B3" s="33"/>
      <c r="C3" s="24"/>
      <c r="D3" s="25"/>
      <c r="E3" s="8"/>
      <c r="F3" s="5"/>
      <c r="G3" s="5"/>
    </row>
    <row r="4" spans="1:7" ht="15.75">
      <c r="A4" s="5"/>
      <c r="B4" s="33"/>
      <c r="C4" s="24"/>
      <c r="D4" s="25"/>
      <c r="E4" s="8"/>
      <c r="F4" s="5"/>
      <c r="G4" s="5"/>
    </row>
    <row r="5" spans="1:7" ht="15.75">
      <c r="A5" s="5"/>
      <c r="B5" s="33"/>
      <c r="C5" s="24"/>
      <c r="D5" s="25"/>
      <c r="E5" s="8"/>
      <c r="F5" s="5"/>
      <c r="G5" s="5"/>
    </row>
    <row r="6" spans="1:7" ht="15.75">
      <c r="A6" s="5"/>
      <c r="B6" s="31"/>
      <c r="C6" s="24"/>
      <c r="D6" s="25"/>
      <c r="E6" s="8"/>
      <c r="F6" s="5"/>
      <c r="G6" s="5"/>
    </row>
    <row r="7" spans="1:7" ht="15.75">
      <c r="A7" s="5"/>
      <c r="B7" s="31"/>
      <c r="C7" s="24"/>
      <c r="D7" s="25"/>
      <c r="E7" s="8"/>
      <c r="F7" s="5"/>
      <c r="G7" s="5"/>
    </row>
    <row r="8" spans="1:7" ht="15.75">
      <c r="A8" s="5"/>
      <c r="B8" s="31"/>
      <c r="C8" s="24"/>
      <c r="D8" s="25"/>
      <c r="E8" s="8"/>
      <c r="F8" s="5"/>
      <c r="G8" s="5"/>
    </row>
    <row r="9" spans="1:7" ht="15.75">
      <c r="A9" s="5"/>
      <c r="B9" s="33"/>
      <c r="C9" s="24"/>
      <c r="D9" s="25"/>
      <c r="E9" s="8"/>
      <c r="F9" s="5"/>
      <c r="G9" s="5"/>
    </row>
    <row r="10" spans="1:7" ht="15.75">
      <c r="A10" s="5"/>
      <c r="B10" s="31"/>
      <c r="C10" s="24"/>
      <c r="D10" s="25"/>
      <c r="E10" s="8"/>
      <c r="F10" s="5"/>
      <c r="G10" s="5"/>
    </row>
    <row r="11" spans="1:7" ht="15.75">
      <c r="A11" s="5"/>
      <c r="B11" s="33"/>
      <c r="C11" s="24"/>
      <c r="D11" s="25"/>
      <c r="E11" s="8"/>
      <c r="F11" s="5"/>
      <c r="G11" s="5"/>
    </row>
    <row r="12" spans="1:7" ht="15.75">
      <c r="A12" s="5"/>
      <c r="B12" s="31"/>
      <c r="C12" s="24"/>
      <c r="D12" s="25"/>
      <c r="E12" s="8"/>
      <c r="F12" s="5"/>
      <c r="G12" s="5"/>
    </row>
    <row r="13" spans="1:7" ht="15.75">
      <c r="A13" s="5"/>
      <c r="B13" s="33"/>
      <c r="C13" s="24"/>
      <c r="D13" s="25"/>
      <c r="E13" s="8"/>
      <c r="F13" s="5"/>
      <c r="G13" s="5"/>
    </row>
    <row r="14" spans="1:7" ht="15.75">
      <c r="A14" s="5"/>
      <c r="B14" s="33"/>
      <c r="C14" s="24"/>
      <c r="D14" s="25"/>
      <c r="E14" s="8"/>
      <c r="F14" s="5"/>
      <c r="G14" s="5"/>
    </row>
    <row r="15" spans="1:7" ht="15.75">
      <c r="A15" s="5"/>
      <c r="B15" s="31"/>
      <c r="C15" s="24"/>
      <c r="D15" s="25"/>
      <c r="E15" s="8"/>
      <c r="F15" s="5"/>
      <c r="G15" s="5"/>
    </row>
    <row r="16" spans="1:7" ht="15.75">
      <c r="A16" s="5"/>
      <c r="B16" s="31"/>
      <c r="C16" s="24"/>
      <c r="D16" s="25"/>
      <c r="E16" s="8"/>
      <c r="F16" s="5"/>
      <c r="G16" s="5"/>
    </row>
    <row r="17" spans="1:7" ht="15.75">
      <c r="A17" s="5"/>
      <c r="B17" s="31"/>
      <c r="C17" s="24"/>
      <c r="D17" s="25"/>
      <c r="E17" s="8"/>
      <c r="F17" s="5"/>
      <c r="G17" s="5"/>
    </row>
    <row r="18" spans="1:7" ht="15.75">
      <c r="A18" s="5"/>
      <c r="B18" s="33"/>
      <c r="C18" s="24"/>
      <c r="D18" s="25"/>
      <c r="E18" s="8"/>
      <c r="F18" s="5"/>
      <c r="G18" s="5"/>
    </row>
    <row r="19" spans="1:7" ht="15.75">
      <c r="A19" s="5"/>
      <c r="B19" s="31"/>
      <c r="C19" s="24"/>
      <c r="D19" s="25"/>
      <c r="E19" s="8"/>
      <c r="F19" s="5"/>
      <c r="G19" s="5"/>
    </row>
    <row r="20" spans="1:10" ht="15.75">
      <c r="A20" s="5"/>
      <c r="B20" s="31"/>
      <c r="C20" s="24"/>
      <c r="D20" s="25"/>
      <c r="E20" s="8"/>
      <c r="F20" s="5"/>
      <c r="G20" s="31"/>
      <c r="H20" s="24"/>
      <c r="I20" s="25"/>
      <c r="J20" s="8"/>
    </row>
    <row r="21" spans="1:10" ht="15.75">
      <c r="A21" s="5"/>
      <c r="B21" s="31"/>
      <c r="C21" s="24"/>
      <c r="D21" s="25"/>
      <c r="E21" s="8"/>
      <c r="F21" s="5"/>
      <c r="G21" s="5"/>
      <c r="H21" s="5"/>
      <c r="I21" s="5"/>
      <c r="J21" s="5"/>
    </row>
    <row r="22" spans="1:10" ht="15.75">
      <c r="A22" s="5"/>
      <c r="B22" s="33"/>
      <c r="C22" s="24"/>
      <c r="D22" s="25"/>
      <c r="E22" s="8"/>
      <c r="F22" s="5"/>
      <c r="G22" s="33"/>
      <c r="H22" s="24"/>
      <c r="I22" s="25"/>
      <c r="J22" s="8"/>
    </row>
    <row r="23" spans="1:7" ht="15.75">
      <c r="A23" s="5"/>
      <c r="B23" s="31"/>
      <c r="C23" s="24"/>
      <c r="D23" s="25"/>
      <c r="E23" s="8"/>
      <c r="F23" s="5"/>
      <c r="G23" s="5"/>
    </row>
    <row r="24" spans="1:7" ht="15.75">
      <c r="A24" s="5"/>
      <c r="B24" s="31"/>
      <c r="C24" s="24"/>
      <c r="D24" s="25"/>
      <c r="E24" s="8"/>
      <c r="F24" s="5"/>
      <c r="G24" s="5"/>
    </row>
    <row r="25" spans="1:7" ht="15.75">
      <c r="A25" s="5"/>
      <c r="B25" s="31"/>
      <c r="C25" s="24"/>
      <c r="D25" s="25"/>
      <c r="E25" s="39"/>
      <c r="F25" s="5"/>
      <c r="G25" s="5"/>
    </row>
    <row r="26" spans="1:7" ht="15.75">
      <c r="A26" s="5"/>
      <c r="B26" s="31"/>
      <c r="C26" s="24"/>
      <c r="D26" s="25"/>
      <c r="E26" s="8"/>
      <c r="F26" s="5"/>
      <c r="G26" s="5"/>
    </row>
    <row r="27" spans="1:7" ht="15.75">
      <c r="A27" s="5"/>
      <c r="B27" s="33"/>
      <c r="C27" s="24"/>
      <c r="D27" s="25"/>
      <c r="E27" s="8"/>
      <c r="F27" s="5"/>
      <c r="G27" s="5"/>
    </row>
    <row r="28" spans="1:7" ht="15.75">
      <c r="A28" s="5"/>
      <c r="B28" s="31"/>
      <c r="C28" s="24"/>
      <c r="D28" s="25"/>
      <c r="E28" s="8"/>
      <c r="F28" s="5"/>
      <c r="G28" s="5"/>
    </row>
    <row r="29" spans="1:7" ht="15.75">
      <c r="A29" s="5"/>
      <c r="B29" s="40"/>
      <c r="C29" s="24"/>
      <c r="D29" s="25"/>
      <c r="E29" s="8"/>
      <c r="F29" s="5"/>
      <c r="G29" s="5"/>
    </row>
    <row r="30" spans="1:7" ht="15.75">
      <c r="A30" s="5"/>
      <c r="B30" s="31"/>
      <c r="C30" s="24"/>
      <c r="D30" s="25"/>
      <c r="E30" s="8"/>
      <c r="F30" s="5"/>
      <c r="G30" s="5"/>
    </row>
    <row r="31" spans="1:7" ht="15">
      <c r="A31" s="5"/>
      <c r="B31" s="5"/>
      <c r="C31" s="5"/>
      <c r="D31" s="33"/>
      <c r="E31" s="5"/>
      <c r="F31" s="5"/>
      <c r="G31" s="5"/>
    </row>
  </sheetData>
  <sheetProtection/>
  <printOptions/>
  <pageMargins left="0.7" right="0.7" top="1.45" bottom="0.75" header="0.8" footer="0.3"/>
  <pageSetup orientation="portrait" paperSize="9" r:id="rId1"/>
  <headerFooter>
    <oddHeader>&amp;L&amp;"Arial,Bold"KENYA NATIONAL CROSS COUNTRY
 EVENT1&amp;"Arial,Regular"
&amp;C&amp;U  ALL CATEGORIES&amp;R&amp;"Arial,Bold"&amp;14NAROK 
February 28th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Saleem</dc:creator>
  <cp:keywords/>
  <dc:description/>
  <cp:lastModifiedBy>Admin</cp:lastModifiedBy>
  <cp:lastPrinted>2013-08-26T12:13:30Z</cp:lastPrinted>
  <dcterms:created xsi:type="dcterms:W3CDTF">2001-02-11T06:25:22Z</dcterms:created>
  <dcterms:modified xsi:type="dcterms:W3CDTF">2013-08-26T12:24:10Z</dcterms:modified>
  <cp:category/>
  <cp:version/>
  <cp:contentType/>
  <cp:contentStatus/>
</cp:coreProperties>
</file>