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6\SCORING\"/>
    </mc:Choice>
  </mc:AlternateContent>
  <bookViews>
    <workbookView xWindow="0" yWindow="0" windowWidth="19200" windowHeight="10995" tabRatio="891" activeTab="4"/>
  </bookViews>
  <sheets>
    <sheet name="E1" sheetId="10" r:id="rId1"/>
    <sheet name="E2" sheetId="12" r:id="rId2"/>
    <sheet name="HS" sheetId="3" r:id="rId3"/>
    <sheet name="Seniors" sheetId="8" r:id="rId4"/>
    <sheet name="Masters" sheetId="2" r:id="rId5"/>
    <sheet name="Silver" sheetId="9" r:id="rId6"/>
    <sheet name="Manufacturer" sheetId="17" r:id="rId7"/>
  </sheets>
  <calcPr calcId="152511"/>
</workbook>
</file>

<file path=xl/calcChain.xml><?xml version="1.0" encoding="utf-8"?>
<calcChain xmlns="http://schemas.openxmlformats.org/spreadsheetml/2006/main">
  <c r="M21" i="2" l="1"/>
  <c r="M21" i="8" l="1"/>
  <c r="M22" i="8"/>
  <c r="M23" i="8"/>
  <c r="M24" i="8"/>
  <c r="M25" i="8"/>
  <c r="M26" i="8"/>
  <c r="M27" i="8"/>
  <c r="M28" i="8"/>
  <c r="M29" i="8"/>
  <c r="M30" i="8"/>
  <c r="M31" i="8"/>
  <c r="M32" i="8"/>
  <c r="M14" i="2"/>
  <c r="M18" i="2"/>
  <c r="M19" i="2"/>
  <c r="M20" i="2"/>
  <c r="M22" i="2"/>
  <c r="M26" i="2"/>
  <c r="M27" i="2"/>
  <c r="M28" i="2"/>
  <c r="M29" i="2"/>
  <c r="M25" i="3"/>
  <c r="M23" i="3"/>
  <c r="M21" i="12"/>
  <c r="M18" i="10" l="1"/>
  <c r="M8" i="10"/>
  <c r="M13" i="9" l="1"/>
  <c r="M12" i="9"/>
  <c r="M20" i="12"/>
  <c r="M10" i="2" l="1"/>
  <c r="M11" i="2"/>
  <c r="M7" i="2"/>
  <c r="M18" i="3" l="1"/>
  <c r="M14" i="3"/>
  <c r="M9" i="12"/>
  <c r="M22" i="12"/>
  <c r="M24" i="12"/>
  <c r="M17" i="12"/>
  <c r="M28" i="12"/>
  <c r="M30" i="12"/>
  <c r="M18" i="12"/>
  <c r="M17" i="10"/>
  <c r="M10" i="10"/>
  <c r="M6" i="10"/>
  <c r="M15" i="10"/>
  <c r="M17" i="9"/>
  <c r="M9" i="9"/>
  <c r="M16" i="2" l="1"/>
  <c r="M13" i="2"/>
  <c r="M8" i="9"/>
  <c r="M16" i="9"/>
  <c r="M16" i="8"/>
  <c r="M13" i="8"/>
  <c r="M12" i="8"/>
  <c r="M34" i="12"/>
  <c r="M26" i="10"/>
  <c r="M19" i="10"/>
  <c r="M18" i="9" l="1"/>
  <c r="M19" i="9"/>
  <c r="M20" i="9"/>
  <c r="M21" i="9"/>
  <c r="M23" i="9"/>
  <c r="M24" i="9"/>
  <c r="M25" i="9"/>
  <c r="M27" i="9"/>
  <c r="M23" i="2" l="1"/>
  <c r="M24" i="2"/>
  <c r="M30" i="2"/>
  <c r="M12" i="3"/>
  <c r="M24" i="3"/>
  <c r="M16" i="3"/>
  <c r="M17" i="3"/>
  <c r="M21" i="3"/>
  <c r="M30" i="3"/>
  <c r="M8" i="12"/>
  <c r="M23" i="12"/>
  <c r="M33" i="12"/>
  <c r="M12" i="12"/>
  <c r="M32" i="12"/>
  <c r="M29" i="10" l="1"/>
  <c r="M25" i="10"/>
  <c r="M21" i="10"/>
  <c r="M30" i="10"/>
  <c r="M22" i="10"/>
  <c r="M26" i="9" l="1"/>
  <c r="M22" i="9"/>
  <c r="M19" i="3"/>
  <c r="M29" i="3"/>
  <c r="M27" i="3"/>
  <c r="M28" i="3"/>
  <c r="M17" i="2"/>
  <c r="M25" i="2"/>
  <c r="M15" i="3"/>
  <c r="M26" i="3"/>
  <c r="M13" i="3"/>
  <c r="M7" i="8" l="1"/>
  <c r="M5" i="12"/>
  <c r="M7" i="12"/>
  <c r="M14" i="12"/>
  <c r="M10" i="12"/>
  <c r="M11" i="12"/>
  <c r="M12" i="10"/>
  <c r="M7" i="10"/>
  <c r="M24" i="10"/>
  <c r="M27" i="10"/>
  <c r="M13" i="10"/>
  <c r="M9" i="10"/>
  <c r="M20" i="10"/>
  <c r="M11" i="10"/>
  <c r="M23" i="10"/>
  <c r="M16" i="10"/>
  <c r="M14" i="10"/>
  <c r="M28" i="10"/>
  <c r="M32" i="2" l="1"/>
  <c r="M34" i="8"/>
  <c r="M32" i="3"/>
  <c r="M36" i="12"/>
  <c r="M32" i="10"/>
  <c r="M29" i="9" l="1"/>
  <c r="M13" i="12" l="1"/>
  <c r="M6" i="3"/>
  <c r="M20" i="3"/>
  <c r="M8" i="3"/>
  <c r="M10" i="3"/>
  <c r="M22" i="3"/>
  <c r="M9" i="3"/>
  <c r="M11" i="3"/>
  <c r="M5" i="3"/>
  <c r="M19" i="12" l="1"/>
  <c r="M31" i="12"/>
  <c r="M6" i="12"/>
  <c r="M15" i="12"/>
  <c r="M25" i="12"/>
  <c r="M27" i="12"/>
  <c r="M26" i="12"/>
  <c r="M16" i="12"/>
  <c r="M5" i="10"/>
  <c r="AL7" i="17"/>
  <c r="AL8" i="17"/>
  <c r="AL9" i="17"/>
  <c r="AL10" i="17"/>
  <c r="M6" i="9" l="1"/>
  <c r="M15" i="9"/>
  <c r="M7" i="9"/>
  <c r="M11" i="9"/>
  <c r="M10" i="9"/>
  <c r="M5" i="9"/>
  <c r="M14" i="9"/>
  <c r="M8" i="8"/>
  <c r="M6" i="8"/>
  <c r="M14" i="8"/>
  <c r="M15" i="8"/>
  <c r="M11" i="8"/>
  <c r="M10" i="8"/>
  <c r="M18" i="8"/>
  <c r="M17" i="8"/>
  <c r="M9" i="8"/>
  <c r="M19" i="8"/>
  <c r="M20" i="8"/>
  <c r="M5" i="8"/>
  <c r="M9" i="2"/>
  <c r="M6" i="2"/>
  <c r="M12" i="2"/>
  <c r="M8" i="2"/>
  <c r="M15" i="2"/>
  <c r="M5" i="2"/>
  <c r="M7" i="3"/>
  <c r="M29" i="12"/>
  <c r="AL6" i="17" l="1"/>
  <c r="AL12" i="17" l="1"/>
</calcChain>
</file>

<file path=xl/sharedStrings.xml><?xml version="1.0" encoding="utf-8"?>
<sst xmlns="http://schemas.openxmlformats.org/spreadsheetml/2006/main" count="879" uniqueCount="408">
  <si>
    <t>TOTAL</t>
  </si>
  <si>
    <t>BIKE NO</t>
  </si>
  <si>
    <t>LIC NO</t>
  </si>
  <si>
    <t>COMPETITOR</t>
  </si>
  <si>
    <t>POS</t>
  </si>
  <si>
    <t>REGION</t>
  </si>
  <si>
    <t>NR</t>
  </si>
  <si>
    <t>KZN</t>
  </si>
  <si>
    <t>EP</t>
  </si>
  <si>
    <t>DNF</t>
  </si>
  <si>
    <t>RUAN SMITH</t>
  </si>
  <si>
    <t>00791</t>
  </si>
  <si>
    <t>BRETT SWANEPOEL</t>
  </si>
  <si>
    <t>JARRYD COETZEE</t>
  </si>
  <si>
    <t>01366</t>
  </si>
  <si>
    <t>00201</t>
  </si>
  <si>
    <t>KTM</t>
  </si>
  <si>
    <t>YAMAHA</t>
  </si>
  <si>
    <t>HUSQVARNA</t>
  </si>
  <si>
    <t>HS</t>
  </si>
  <si>
    <t>SNR</t>
  </si>
  <si>
    <t>MANUFACTURER</t>
  </si>
  <si>
    <t>E1</t>
  </si>
  <si>
    <t>E2</t>
  </si>
  <si>
    <t>TRAVIS TEASDALE</t>
  </si>
  <si>
    <t>KYLE FLANAGAN</t>
  </si>
  <si>
    <t>DWAYNE KLEYNHANS</t>
  </si>
  <si>
    <t>HENCO BOTHA</t>
  </si>
  <si>
    <t>CHAYSE ORSMOND</t>
  </si>
  <si>
    <t>MAURITZ MEIRING</t>
  </si>
  <si>
    <t>00925</t>
  </si>
  <si>
    <t>10155</t>
  </si>
  <si>
    <t>00952</t>
  </si>
  <si>
    <t>01766</t>
  </si>
  <si>
    <t>03192</t>
  </si>
  <si>
    <t>01724</t>
  </si>
  <si>
    <t>03165</t>
  </si>
  <si>
    <t>02533</t>
  </si>
  <si>
    <t>111</t>
  </si>
  <si>
    <t>114</t>
  </si>
  <si>
    <t>E118</t>
  </si>
  <si>
    <t>E717</t>
  </si>
  <si>
    <t>RICHARD VAN DER WESTHUIZEN</t>
  </si>
  <si>
    <t>SCOTT BOUVERIE</t>
  </si>
  <si>
    <t>ALTUS DE WET</t>
  </si>
  <si>
    <t>NICK WADE</t>
  </si>
  <si>
    <t>SAGE MCGREGOR</t>
  </si>
  <si>
    <t>DALAN HALL</t>
  </si>
  <si>
    <t>WYNAND KLEYNHANS</t>
  </si>
  <si>
    <t>RIAAN VAN DER WALT</t>
  </si>
  <si>
    <t>WILLIAM OOSTHUIZEN</t>
  </si>
  <si>
    <t>01128</t>
  </si>
  <si>
    <t>00744</t>
  </si>
  <si>
    <t>03344</t>
  </si>
  <si>
    <t>03996</t>
  </si>
  <si>
    <t>01158</t>
  </si>
  <si>
    <t>02123</t>
  </si>
  <si>
    <t>03397</t>
  </si>
  <si>
    <t>24059</t>
  </si>
  <si>
    <t>771</t>
  </si>
  <si>
    <t>6E</t>
  </si>
  <si>
    <t>E191</t>
  </si>
  <si>
    <t>WC</t>
  </si>
  <si>
    <t>BOR</t>
  </si>
  <si>
    <t>BRUCE MAY</t>
  </si>
  <si>
    <t>WILLIAM GILLITT</t>
  </si>
  <si>
    <t>STEVEN CARR</t>
  </si>
  <si>
    <t>THOMAS EICH</t>
  </si>
  <si>
    <t>MORNE STEYNBERG</t>
  </si>
  <si>
    <t>01126</t>
  </si>
  <si>
    <t>02536</t>
  </si>
  <si>
    <t>00608</t>
  </si>
  <si>
    <t>05059</t>
  </si>
  <si>
    <t>E27</t>
  </si>
  <si>
    <t>E22</t>
  </si>
  <si>
    <t>E81</t>
  </si>
  <si>
    <t>56</t>
  </si>
  <si>
    <t>HILTON HAYWARD</t>
  </si>
  <si>
    <t>DENZIL TORLAGE</t>
  </si>
  <si>
    <t>GARTH PROST</t>
  </si>
  <si>
    <t>SHAUN KIRK</t>
  </si>
  <si>
    <t>MARTIN POOLE</t>
  </si>
  <si>
    <t>163183</t>
  </si>
  <si>
    <t>13096</t>
  </si>
  <si>
    <t>03613</t>
  </si>
  <si>
    <t>02042</t>
  </si>
  <si>
    <t>E32</t>
  </si>
  <si>
    <t>FS</t>
  </si>
  <si>
    <t>EDUAN BESTER</t>
  </si>
  <si>
    <t>DANIEL VAN ZYL</t>
  </si>
  <si>
    <t>BRYCE VAN HEERDEN</t>
  </si>
  <si>
    <t>ADRIANO CATALANO</t>
  </si>
  <si>
    <t>17972</t>
  </si>
  <si>
    <t>06526</t>
  </si>
  <si>
    <t>04135</t>
  </si>
  <si>
    <t>19666</t>
  </si>
  <si>
    <t>CALVIN HUME</t>
  </si>
  <si>
    <t>01684</t>
  </si>
  <si>
    <t>E11</t>
  </si>
  <si>
    <t>E121</t>
  </si>
  <si>
    <t>LLOYD KIRK</t>
  </si>
  <si>
    <t>WARREN BARWELL</t>
  </si>
  <si>
    <t>STUART GREGORY</t>
  </si>
  <si>
    <t>DIRK OLIVIER</t>
  </si>
  <si>
    <t>KIRSTEN LANDMAN</t>
  </si>
  <si>
    <t>FRANCOIS AUCAMP</t>
  </si>
  <si>
    <t>SONWABILE MDODANA</t>
  </si>
  <si>
    <t>25141</t>
  </si>
  <si>
    <t>01340</t>
  </si>
  <si>
    <t>03689</t>
  </si>
  <si>
    <t>18678</t>
  </si>
  <si>
    <t>00202</t>
  </si>
  <si>
    <t>07657</t>
  </si>
  <si>
    <t>E220</t>
  </si>
  <si>
    <t>E43</t>
  </si>
  <si>
    <t>400</t>
  </si>
  <si>
    <t>E169</t>
  </si>
  <si>
    <t>E117</t>
  </si>
  <si>
    <t>SHERCO</t>
  </si>
  <si>
    <t>BETA</t>
  </si>
  <si>
    <t>KYLE ERASMUS</t>
  </si>
  <si>
    <t>FAAN VAN DEVENTER</t>
  </si>
  <si>
    <t>JAMES HODSON</t>
  </si>
  <si>
    <t>04808</t>
  </si>
  <si>
    <t>X</t>
  </si>
  <si>
    <t>TD MUNRO</t>
  </si>
  <si>
    <t>02526</t>
  </si>
  <si>
    <t>WILHELM SCHONFELDT</t>
  </si>
  <si>
    <t>01797</t>
  </si>
  <si>
    <t>GIDEON MALHERBE</t>
  </si>
  <si>
    <t>05644</t>
  </si>
  <si>
    <t>JP LE ROUX</t>
  </si>
  <si>
    <t>05103</t>
  </si>
  <si>
    <t>E59</t>
  </si>
  <si>
    <t>ANDREW WREN</t>
  </si>
  <si>
    <t>01034</t>
  </si>
  <si>
    <t>E116</t>
  </si>
  <si>
    <t>MARK GARLAND</t>
  </si>
  <si>
    <t>02148</t>
  </si>
  <si>
    <t>MAX JORDAAN</t>
  </si>
  <si>
    <t>01447</t>
  </si>
  <si>
    <t>2016 LIQUORLAND NATIONAL ENDURO CHAMPIONSHIP - E1</t>
  </si>
  <si>
    <t>POWASOL - ULTRECHT</t>
  </si>
  <si>
    <t>E49</t>
  </si>
  <si>
    <t>201</t>
  </si>
  <si>
    <t>WILLIAM-WAIDE SLATER</t>
  </si>
  <si>
    <t>05071</t>
  </si>
  <si>
    <t>06664</t>
  </si>
  <si>
    <t>TIAAN VAN DEN BERG</t>
  </si>
  <si>
    <t>23784</t>
  </si>
  <si>
    <t>RYAN FINCH</t>
  </si>
  <si>
    <t>319002</t>
  </si>
  <si>
    <t>E296</t>
  </si>
  <si>
    <t>E16</t>
  </si>
  <si>
    <t>2016 LIQUORLAND NATIONAL ENDURO CHAMPIONSHIP - E2</t>
  </si>
  <si>
    <t>HAYDEN LOUW</t>
  </si>
  <si>
    <t>06253</t>
  </si>
  <si>
    <t>TIMOTHY YOUNG</t>
  </si>
  <si>
    <t>E250</t>
  </si>
  <si>
    <t>7E</t>
  </si>
  <si>
    <t>TYKER CUNNIFFE</t>
  </si>
  <si>
    <t>E12</t>
  </si>
  <si>
    <t>JEAN-PIERRE FOURIE</t>
  </si>
  <si>
    <t>E271</t>
  </si>
  <si>
    <t>318703</t>
  </si>
  <si>
    <t>2016 LIQUORLAND NATIONAL ENDURO CHAMPIONSHIP - SENIORS</t>
  </si>
  <si>
    <t>ALEX VOWLES</t>
  </si>
  <si>
    <t>320033</t>
  </si>
  <si>
    <t>05075</t>
  </si>
  <si>
    <t>ACHIM BERGMAN</t>
  </si>
  <si>
    <t>07749</t>
  </si>
  <si>
    <t>01972</t>
  </si>
  <si>
    <t>KEVIN PETERS</t>
  </si>
  <si>
    <t>319896</t>
  </si>
  <si>
    <t>E154</t>
  </si>
  <si>
    <t>JASON KOZINSKY</t>
  </si>
  <si>
    <t>319834</t>
  </si>
  <si>
    <t>226</t>
  </si>
  <si>
    <t>TERENCE SHACKLADY</t>
  </si>
  <si>
    <t>319833</t>
  </si>
  <si>
    <t>480</t>
  </si>
  <si>
    <t>2016 LIQUORLAND NATIONAL ENDURO CHAMPIONSHIP - HIGH SCHOOL</t>
  </si>
  <si>
    <t>STEFAN VAN DEVENTER</t>
  </si>
  <si>
    <t>04478</t>
  </si>
  <si>
    <t>E41</t>
  </si>
  <si>
    <t>WILHELM LAMBERT</t>
  </si>
  <si>
    <t>31054</t>
  </si>
  <si>
    <t>E322</t>
  </si>
  <si>
    <t>31081</t>
  </si>
  <si>
    <t>251</t>
  </si>
  <si>
    <t>MATTHEW GREEN</t>
  </si>
  <si>
    <t>07238</t>
  </si>
  <si>
    <t>E477</t>
  </si>
  <si>
    <t>RYAN PELSER</t>
  </si>
  <si>
    <t>00033</t>
  </si>
  <si>
    <t>E261</t>
  </si>
  <si>
    <t>ADAM BAC</t>
  </si>
  <si>
    <t>201630</t>
  </si>
  <si>
    <t>2016 LIQUORLAND NATIONAL ENDURO CHAMPIONSHIP - MASTERS</t>
  </si>
  <si>
    <t>2016 LIQUORLAND NATIONAL ENDURO CHAMPIONSHIP - SILVER INTER PROVINCIAL CHALLENGE</t>
  </si>
  <si>
    <t>RORY GOWER</t>
  </si>
  <si>
    <t>04874</t>
  </si>
  <si>
    <t>E142</t>
  </si>
  <si>
    <t>15199</t>
  </si>
  <si>
    <t>782</t>
  </si>
  <si>
    <t>33043</t>
  </si>
  <si>
    <t>E31</t>
  </si>
  <si>
    <t>04873</t>
  </si>
  <si>
    <t>JUSTIN BROUGHTON</t>
  </si>
  <si>
    <t>03111</t>
  </si>
  <si>
    <t>24</t>
  </si>
  <si>
    <t>WILLIAM LUXFORD</t>
  </si>
  <si>
    <t>27907</t>
  </si>
  <si>
    <t>CHRIS VAN MASTRIGT</t>
  </si>
  <si>
    <t>319277</t>
  </si>
  <si>
    <t>HERMAN DE JAGER</t>
  </si>
  <si>
    <t>319584</t>
  </si>
  <si>
    <t>KEEGAN PHILLIPS</t>
  </si>
  <si>
    <t>319974</t>
  </si>
  <si>
    <t>NEIL ETHERIDGE</t>
  </si>
  <si>
    <t>319811</t>
  </si>
  <si>
    <t>RUBEN AUCAMP</t>
  </si>
  <si>
    <t>04167</t>
  </si>
  <si>
    <t>E130</t>
  </si>
  <si>
    <t>GREG VAN MASTRIGT</t>
  </si>
  <si>
    <t>163134</t>
  </si>
  <si>
    <t>WARRICK NEAVE</t>
  </si>
  <si>
    <t>06995</t>
  </si>
  <si>
    <t>J160</t>
  </si>
  <si>
    <t>TOBIAS NOELKENSMEIER</t>
  </si>
  <si>
    <t>21545</t>
  </si>
  <si>
    <t>MAARTEN VAN JAARSVELD</t>
  </si>
  <si>
    <t>04127</t>
  </si>
  <si>
    <t>MILTON SLABBER</t>
  </si>
  <si>
    <t>31796</t>
  </si>
  <si>
    <t>K</t>
  </si>
  <si>
    <t>DOUGLAS LEONARD EVANS</t>
  </si>
  <si>
    <t>319936</t>
  </si>
  <si>
    <t>KOOT SMIT</t>
  </si>
  <si>
    <t>319881</t>
  </si>
  <si>
    <t>IAN VENTER</t>
  </si>
  <si>
    <t>00449</t>
  </si>
  <si>
    <t>E40</t>
  </si>
  <si>
    <t>HEIN SMIT</t>
  </si>
  <si>
    <t>319973</t>
  </si>
  <si>
    <t>2016 LIQUORLAND NATIONAL ENDURO CHAMPIONSHIP - MANUFACTURER</t>
  </si>
  <si>
    <t>POWASOL - HEIDELBERG</t>
  </si>
  <si>
    <t>DYLAN BARKER</t>
  </si>
  <si>
    <t>03688</t>
  </si>
  <si>
    <t>E7</t>
  </si>
  <si>
    <t>TAKI BOGIAGES</t>
  </si>
  <si>
    <t>12809</t>
  </si>
  <si>
    <t>REGARDT VAN NIEUWENHUIZEN</t>
  </si>
  <si>
    <t>04337</t>
  </si>
  <si>
    <t>E125</t>
  </si>
  <si>
    <t>DEAN LINDSAY</t>
  </si>
  <si>
    <t>03267</t>
  </si>
  <si>
    <t>WADE YOUNG</t>
  </si>
  <si>
    <t>01438</t>
  </si>
  <si>
    <t>KENNETH GILBERT</t>
  </si>
  <si>
    <t>11327</t>
  </si>
  <si>
    <t>CHARAN MOORE</t>
  </si>
  <si>
    <t>03802</t>
  </si>
  <si>
    <t>LS</t>
  </si>
  <si>
    <t>BRENDON FOURIE</t>
  </si>
  <si>
    <t>31030</t>
  </si>
  <si>
    <t>E91</t>
  </si>
  <si>
    <t>TYRONE FLANAGAN</t>
  </si>
  <si>
    <t>30969</t>
  </si>
  <si>
    <t>CRONJE LORDAN</t>
  </si>
  <si>
    <t>318945</t>
  </si>
  <si>
    <t>E377</t>
  </si>
  <si>
    <t>LUKE DAVIS</t>
  </si>
  <si>
    <t>LUKE WALKER</t>
  </si>
  <si>
    <t>28595</t>
  </si>
  <si>
    <t>E337</t>
  </si>
  <si>
    <t>TREVOR FINLAY</t>
  </si>
  <si>
    <t>24037</t>
  </si>
  <si>
    <t>E63</t>
  </si>
  <si>
    <t>JARYD SPALDING</t>
  </si>
  <si>
    <t>319287</t>
  </si>
  <si>
    <t>IAIN PINKERTON</t>
  </si>
  <si>
    <t>01465</t>
  </si>
  <si>
    <t>ETTIENE ESPAG</t>
  </si>
  <si>
    <t>20498</t>
  </si>
  <si>
    <t>THOMAS SAETHER</t>
  </si>
  <si>
    <t>00051</t>
  </si>
  <si>
    <t>560</t>
  </si>
  <si>
    <t>DOUGLAS BOAKE</t>
  </si>
  <si>
    <t>02713</t>
  </si>
  <si>
    <t>LUCIANO GREYLING</t>
  </si>
  <si>
    <t>01609</t>
  </si>
  <si>
    <t>ANDREW KLOPPERS</t>
  </si>
  <si>
    <t>319907</t>
  </si>
  <si>
    <t>E228</t>
  </si>
  <si>
    <t>CLINTON WHITEHEAD</t>
  </si>
  <si>
    <t>29515</t>
  </si>
  <si>
    <t>FRANCOIS DU TOIT</t>
  </si>
  <si>
    <t>01607</t>
  </si>
  <si>
    <t>PATRICK MOORE</t>
  </si>
  <si>
    <t>163136</t>
  </si>
  <si>
    <t>QUINTUS MULLER</t>
  </si>
  <si>
    <t>02592</t>
  </si>
  <si>
    <t>MST</t>
  </si>
  <si>
    <t>POWSOL - WINTERBERG</t>
  </si>
  <si>
    <t>JANIEL DE VILLIERS</t>
  </si>
  <si>
    <t>04853</t>
  </si>
  <si>
    <t>E51</t>
  </si>
  <si>
    <t>BRENDON SMITH</t>
  </si>
  <si>
    <t>05750</t>
  </si>
  <si>
    <t>E71</t>
  </si>
  <si>
    <t>GRAHAM HEDGCOCK</t>
  </si>
  <si>
    <t>09683</t>
  </si>
  <si>
    <t>E52</t>
  </si>
  <si>
    <t>JUAN VAN ROOYEN</t>
  </si>
  <si>
    <t>01193</t>
  </si>
  <si>
    <t>1</t>
  </si>
  <si>
    <t>ANDREW BOWEN</t>
  </si>
  <si>
    <t>03767</t>
  </si>
  <si>
    <t>446</t>
  </si>
  <si>
    <t>MATTHEW VAN NIEKERK</t>
  </si>
  <si>
    <t>18785</t>
  </si>
  <si>
    <t>THABANG KATEES</t>
  </si>
  <si>
    <t>10075</t>
  </si>
  <si>
    <t>WARNER TRIMME</t>
  </si>
  <si>
    <t>07047</t>
  </si>
  <si>
    <t>WESSEL ACKERMAN</t>
  </si>
  <si>
    <t>18615</t>
  </si>
  <si>
    <t>POWASOL - BULWER</t>
  </si>
  <si>
    <t>37139</t>
  </si>
  <si>
    <t>OSCAR SEMAKULA</t>
  </si>
  <si>
    <t>MICHAEL PENTECOST</t>
  </si>
  <si>
    <t>01415</t>
  </si>
  <si>
    <t>BLAKE GUTZEIT</t>
  </si>
  <si>
    <t>01589</t>
  </si>
  <si>
    <t>E188</t>
  </si>
  <si>
    <t>GARETH COLE</t>
  </si>
  <si>
    <t>01518</t>
  </si>
  <si>
    <t>WILLIAM-WADE SLATER</t>
  </si>
  <si>
    <t>NICHOLAS PIENAAR</t>
  </si>
  <si>
    <t>00066</t>
  </si>
  <si>
    <t>RYAN TROLLIP</t>
  </si>
  <si>
    <t>07311</t>
  </si>
  <si>
    <t>E202</t>
  </si>
  <si>
    <t>JAY PETERS</t>
  </si>
  <si>
    <t>07392</t>
  </si>
  <si>
    <t>E205</t>
  </si>
  <si>
    <t>JOSH BAILEY</t>
  </si>
  <si>
    <t>18369</t>
  </si>
  <si>
    <t>KYLE PURCHASE</t>
  </si>
  <si>
    <t>31673</t>
  </si>
  <si>
    <t>RICHARD MOORE</t>
  </si>
  <si>
    <t>318806</t>
  </si>
  <si>
    <t>E69</t>
  </si>
  <si>
    <t>RICHARD CUNNIFFE</t>
  </si>
  <si>
    <t>18677</t>
  </si>
  <si>
    <t>E313</t>
  </si>
  <si>
    <t>POWASOL -        WINTERBERG</t>
  </si>
  <si>
    <t>POWASOL -                 BULWER</t>
  </si>
  <si>
    <t>POWASOL - SWINBURNE</t>
  </si>
  <si>
    <t>POWASOL -         SWINBURNE</t>
  </si>
  <si>
    <t>03082</t>
  </si>
  <si>
    <t>73</t>
  </si>
  <si>
    <t>POWASOL -           HEIDELBERG</t>
  </si>
  <si>
    <t>MICHAEL BURGER</t>
  </si>
  <si>
    <t>ERIK MERRY</t>
  </si>
  <si>
    <t>01440</t>
  </si>
  <si>
    <t>E132</t>
  </si>
  <si>
    <t>OTTO HORLACHER</t>
  </si>
  <si>
    <t>100625</t>
  </si>
  <si>
    <t>FRANCOIS VAN VOLLENSTEE</t>
  </si>
  <si>
    <t>CARLO RENDER</t>
  </si>
  <si>
    <t>DENNIS JACOBS</t>
  </si>
  <si>
    <t>ERIC ALCARAZ</t>
  </si>
  <si>
    <t>CRAIG MCCHLERY</t>
  </si>
  <si>
    <t>01525</t>
  </si>
  <si>
    <t>DEAN VAN DER MERWE</t>
  </si>
  <si>
    <t>ADRIAN BOOYSEN</t>
  </si>
  <si>
    <t>MARK ROACH</t>
  </si>
  <si>
    <t>GAVIN ROOS</t>
  </si>
  <si>
    <t>KIERAN HURLEY</t>
  </si>
  <si>
    <t>JOHANN STRYDOM</t>
  </si>
  <si>
    <t>ADRIAN BAC</t>
  </si>
  <si>
    <t>IAN SMITH</t>
  </si>
  <si>
    <t>GEOFF LARNEY</t>
  </si>
  <si>
    <t>GRANT NEILL</t>
  </si>
  <si>
    <t>ALBERT SPALDING</t>
  </si>
  <si>
    <t>GUY GORE</t>
  </si>
  <si>
    <t>100720</t>
  </si>
  <si>
    <t>ENRICO DURAND-CANTON</t>
  </si>
  <si>
    <t>E90</t>
  </si>
  <si>
    <t>100775</t>
  </si>
  <si>
    <t>100774</t>
  </si>
  <si>
    <t>100773</t>
  </si>
  <si>
    <t>100772</t>
  </si>
  <si>
    <t>100771</t>
  </si>
  <si>
    <t>100770</t>
  </si>
  <si>
    <t>100769</t>
  </si>
  <si>
    <t>100768</t>
  </si>
  <si>
    <t>100719</t>
  </si>
  <si>
    <t>100718</t>
  </si>
  <si>
    <t>100717</t>
  </si>
  <si>
    <t>100716</t>
  </si>
  <si>
    <t>100715</t>
  </si>
  <si>
    <t>100661</t>
  </si>
  <si>
    <t>100656</t>
  </si>
  <si>
    <t>100658</t>
  </si>
  <si>
    <t>100659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</si>
</sst>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0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" fontId="6" fillId="0" borderId="17">
      <alignment horizontal="center"/>
    </xf>
    <xf numFmtId="1" fontId="7" fillId="0" borderId="0" applyBorder="0">
      <alignment horizontal="center"/>
    </xf>
  </cellStyleXfs>
  <cellXfs count="18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3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1" fillId="0" borderId="6" xfId="1" applyFont="1" applyFill="1" applyBorder="1" applyAlignment="1"/>
    <xf numFmtId="49" fontId="1" fillId="0" borderId="19" xfId="1" applyNumberFormat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49" fontId="1" fillId="0" borderId="25" xfId="1" applyNumberFormat="1" applyFont="1" applyFill="1" applyBorder="1" applyAlignment="1">
      <alignment horizontal="center"/>
    </xf>
    <xf numFmtId="49" fontId="1" fillId="0" borderId="26" xfId="1" applyNumberFormat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29" xfId="1" applyNumberFormat="1" applyFont="1" applyFill="1" applyBorder="1" applyAlignment="1">
      <alignment horizontal="center"/>
    </xf>
    <xf numFmtId="0" fontId="1" fillId="0" borderId="18" xfId="1" applyFont="1" applyFill="1" applyBorder="1" applyAlignment="1"/>
    <xf numFmtId="49" fontId="1" fillId="0" borderId="27" xfId="1" applyNumberFormat="1" applyFont="1" applyFill="1" applyBorder="1" applyAlignment="1">
      <alignment horizontal="center"/>
    </xf>
    <xf numFmtId="0" fontId="1" fillId="0" borderId="30" xfId="1" applyFont="1" applyFill="1" applyBorder="1" applyAlignment="1">
      <alignment horizontal="left"/>
    </xf>
    <xf numFmtId="49" fontId="1" fillId="0" borderId="31" xfId="1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49" fontId="1" fillId="0" borderId="34" xfId="1" applyNumberFormat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49" fontId="1" fillId="0" borderId="12" xfId="1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37" xfId="1" applyFont="1" applyFill="1" applyBorder="1" applyAlignment="1">
      <alignment horizontal="center"/>
    </xf>
    <xf numFmtId="0" fontId="1" fillId="0" borderId="38" xfId="1" applyFont="1" applyFill="1" applyBorder="1" applyAlignment="1">
      <alignment horizontal="center"/>
    </xf>
    <xf numFmtId="1" fontId="8" fillId="0" borderId="44" xfId="3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 vertical="center" wrapText="1"/>
    </xf>
    <xf numFmtId="0" fontId="1" fillId="0" borderId="47" xfId="1" applyFont="1" applyFill="1" applyBorder="1" applyAlignment="1">
      <alignment horizontal="center"/>
    </xf>
    <xf numFmtId="0" fontId="1" fillId="0" borderId="50" xfId="1" applyFont="1" applyFill="1" applyBorder="1" applyAlignment="1">
      <alignment horizontal="center"/>
    </xf>
    <xf numFmtId="0" fontId="1" fillId="0" borderId="48" xfId="1" applyFont="1" applyFill="1" applyBorder="1" applyAlignment="1">
      <alignment horizontal="center"/>
    </xf>
    <xf numFmtId="0" fontId="1" fillId="0" borderId="49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3" xfId="1" applyFont="1" applyFill="1" applyBorder="1" applyAlignment="1">
      <alignment horizontal="center"/>
    </xf>
    <xf numFmtId="0" fontId="1" fillId="0" borderId="54" xfId="1" applyFont="1" applyFill="1" applyBorder="1" applyAlignment="1">
      <alignment horizontal="center"/>
    </xf>
    <xf numFmtId="0" fontId="1" fillId="0" borderId="55" xfId="1" applyFont="1" applyFill="1" applyBorder="1" applyAlignment="1">
      <alignment horizontal="center"/>
    </xf>
    <xf numFmtId="0" fontId="1" fillId="0" borderId="56" xfId="1" applyFont="1" applyFill="1" applyBorder="1" applyAlignment="1">
      <alignment horizontal="center"/>
    </xf>
    <xf numFmtId="0" fontId="1" fillId="0" borderId="57" xfId="1" applyFont="1" applyFill="1" applyBorder="1" applyAlignment="1">
      <alignment horizontal="center"/>
    </xf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0" fontId="1" fillId="0" borderId="60" xfId="1" applyFont="1" applyFill="1" applyBorder="1" applyAlignment="1">
      <alignment horizontal="center"/>
    </xf>
    <xf numFmtId="164" fontId="4" fillId="0" borderId="62" xfId="0" applyNumberFormat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/>
    </xf>
    <xf numFmtId="0" fontId="1" fillId="0" borderId="64" xfId="1" applyFont="1" applyFill="1" applyBorder="1" applyAlignment="1">
      <alignment horizontal="center"/>
    </xf>
    <xf numFmtId="0" fontId="1" fillId="0" borderId="65" xfId="1" applyFont="1" applyFill="1" applyBorder="1" applyAlignment="1">
      <alignment horizontal="center"/>
    </xf>
    <xf numFmtId="0" fontId="1" fillId="0" borderId="66" xfId="1" applyFont="1" applyFill="1" applyBorder="1" applyAlignment="1">
      <alignment horizontal="center"/>
    </xf>
    <xf numFmtId="0" fontId="1" fillId="0" borderId="67" xfId="1" applyFont="1" applyFill="1" applyBorder="1" applyAlignment="1">
      <alignment horizontal="center"/>
    </xf>
    <xf numFmtId="0" fontId="1" fillId="0" borderId="68" xfId="1" applyFont="1" applyFill="1" applyBorder="1" applyAlignment="1">
      <alignment horizontal="center"/>
    </xf>
    <xf numFmtId="0" fontId="1" fillId="0" borderId="69" xfId="1" applyFont="1" applyFill="1" applyBorder="1" applyAlignment="1">
      <alignment horizontal="center"/>
    </xf>
    <xf numFmtId="0" fontId="1" fillId="0" borderId="12" xfId="1" applyFont="1" applyFill="1" applyBorder="1" applyAlignment="1"/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49" fontId="1" fillId="0" borderId="13" xfId="1" applyNumberFormat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/>
    <xf numFmtId="0" fontId="1" fillId="0" borderId="21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70" xfId="0" applyNumberFormat="1" applyFont="1" applyFill="1" applyBorder="1" applyAlignment="1">
      <alignment horizontal="center" vertical="center" wrapText="1"/>
    </xf>
    <xf numFmtId="0" fontId="1" fillId="0" borderId="71" xfId="1" applyFont="1" applyFill="1" applyBorder="1" applyAlignment="1">
      <alignment horizontal="center"/>
    </xf>
    <xf numFmtId="0" fontId="1" fillId="0" borderId="72" xfId="1" applyFont="1" applyFill="1" applyBorder="1" applyAlignment="1">
      <alignment horizontal="center"/>
    </xf>
    <xf numFmtId="0" fontId="1" fillId="0" borderId="73" xfId="1" applyFont="1" applyFill="1" applyBorder="1" applyAlignment="1">
      <alignment horizontal="center"/>
    </xf>
    <xf numFmtId="0" fontId="1" fillId="0" borderId="74" xfId="1" applyFont="1" applyFill="1" applyBorder="1" applyAlignment="1">
      <alignment horizontal="center"/>
    </xf>
    <xf numFmtId="0" fontId="1" fillId="0" borderId="75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9" fillId="0" borderId="74" xfId="1" applyFont="1" applyFill="1" applyBorder="1" applyAlignment="1">
      <alignment horizontal="center"/>
    </xf>
    <xf numFmtId="49" fontId="1" fillId="0" borderId="18" xfId="1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/>
    </xf>
    <xf numFmtId="0" fontId="1" fillId="0" borderId="77" xfId="1" applyFont="1" applyFill="1" applyBorder="1" applyAlignment="1">
      <alignment horizontal="center"/>
    </xf>
    <xf numFmtId="49" fontId="1" fillId="0" borderId="76" xfId="1" applyNumberFormat="1" applyFont="1" applyFill="1" applyBorder="1" applyAlignment="1">
      <alignment horizontal="center"/>
    </xf>
    <xf numFmtId="49" fontId="1" fillId="0" borderId="52" xfId="1" applyNumberFormat="1" applyFont="1" applyFill="1" applyBorder="1" applyAlignment="1">
      <alignment horizontal="center"/>
    </xf>
    <xf numFmtId="0" fontId="1" fillId="0" borderId="52" xfId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/>
    </xf>
    <xf numFmtId="49" fontId="1" fillId="0" borderId="11" xfId="1" applyNumberFormat="1" applyFont="1" applyFill="1" applyBorder="1" applyAlignment="1">
      <alignment horizont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71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/>
    </xf>
    <xf numFmtId="0" fontId="1" fillId="0" borderId="52" xfId="1" applyFont="1" applyFill="1" applyBorder="1" applyAlignment="1">
      <alignment horizontal="left"/>
    </xf>
    <xf numFmtId="0" fontId="1" fillId="0" borderId="78" xfId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1" fillId="0" borderId="79" xfId="1" applyFont="1" applyFill="1" applyBorder="1" applyAlignment="1">
      <alignment horizontal="center"/>
    </xf>
    <xf numFmtId="0" fontId="1" fillId="0" borderId="80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/>
    </xf>
    <xf numFmtId="0" fontId="1" fillId="0" borderId="81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center"/>
    </xf>
    <xf numFmtId="0" fontId="1" fillId="0" borderId="82" xfId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83" xfId="1" applyFont="1" applyFill="1" applyBorder="1" applyAlignment="1">
      <alignment horizontal="center"/>
    </xf>
    <xf numFmtId="0" fontId="1" fillId="0" borderId="84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5" xfId="1" applyFont="1" applyFill="1" applyBorder="1" applyAlignment="1">
      <alignment horizontal="center"/>
    </xf>
    <xf numFmtId="0" fontId="1" fillId="0" borderId="86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 vertical="center" wrapText="1"/>
    </xf>
    <xf numFmtId="0" fontId="9" fillId="0" borderId="66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 vertical="center" wrapText="1"/>
    </xf>
    <xf numFmtId="0" fontId="1" fillId="0" borderId="87" xfId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19050</xdr:rowOff>
    </xdr:from>
    <xdr:ext cx="533400" cy="2571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2" sqref="B22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2" width="14.28515625" style="1" customWidth="1"/>
    <col min="13" max="13" width="8.42578125" style="1" customWidth="1"/>
    <col min="14" max="16384" width="9.140625" style="1"/>
  </cols>
  <sheetData>
    <row r="1" spans="1:13" ht="25.5" customHeight="1" thickBot="1" x14ac:dyDescent="0.25">
      <c r="A1" s="142" t="s">
        <v>141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2.75" customHeight="1" x14ac:dyDescent="0.2">
      <c r="A2" s="145" t="s">
        <v>4</v>
      </c>
      <c r="B2" s="148" t="s">
        <v>3</v>
      </c>
      <c r="C2" s="148" t="s">
        <v>2</v>
      </c>
      <c r="D2" s="158" t="s">
        <v>1</v>
      </c>
      <c r="E2" s="161" t="s">
        <v>5</v>
      </c>
      <c r="F2" s="153" t="s">
        <v>142</v>
      </c>
      <c r="G2" s="153" t="s">
        <v>246</v>
      </c>
      <c r="H2" s="153" t="s">
        <v>304</v>
      </c>
      <c r="I2" s="140" t="s">
        <v>328</v>
      </c>
      <c r="J2" s="151" t="s">
        <v>359</v>
      </c>
      <c r="K2" s="151" t="s">
        <v>359</v>
      </c>
      <c r="L2" s="153" t="s">
        <v>246</v>
      </c>
      <c r="M2" s="155" t="s">
        <v>0</v>
      </c>
    </row>
    <row r="3" spans="1:13" ht="22.5" customHeight="1" thickBot="1" x14ac:dyDescent="0.25">
      <c r="A3" s="146"/>
      <c r="B3" s="149"/>
      <c r="C3" s="149"/>
      <c r="D3" s="159"/>
      <c r="E3" s="162"/>
      <c r="F3" s="154"/>
      <c r="G3" s="154"/>
      <c r="H3" s="164"/>
      <c r="I3" s="141"/>
      <c r="J3" s="152"/>
      <c r="K3" s="152"/>
      <c r="L3" s="154"/>
      <c r="M3" s="156"/>
    </row>
    <row r="4" spans="1:13" ht="13.5" thickBot="1" x14ac:dyDescent="0.25">
      <c r="A4" s="147"/>
      <c r="B4" s="150"/>
      <c r="C4" s="150"/>
      <c r="D4" s="160"/>
      <c r="E4" s="163"/>
      <c r="F4" s="37">
        <v>42420</v>
      </c>
      <c r="G4" s="53">
        <v>42490</v>
      </c>
      <c r="H4" s="83">
        <v>42532</v>
      </c>
      <c r="I4" s="84">
        <v>42595</v>
      </c>
      <c r="J4" s="38">
        <v>42623</v>
      </c>
      <c r="K4" s="129">
        <v>42624</v>
      </c>
      <c r="L4" s="37">
        <v>42658</v>
      </c>
      <c r="M4" s="157"/>
    </row>
    <row r="5" spans="1:13" x14ac:dyDescent="0.2">
      <c r="A5" s="39">
        <v>1</v>
      </c>
      <c r="B5" s="74" t="s">
        <v>12</v>
      </c>
      <c r="C5" s="34" t="s">
        <v>14</v>
      </c>
      <c r="D5" s="34" t="s">
        <v>38</v>
      </c>
      <c r="E5" s="79" t="s">
        <v>7</v>
      </c>
      <c r="F5" s="41">
        <v>22</v>
      </c>
      <c r="G5" s="41" t="s">
        <v>124</v>
      </c>
      <c r="H5" s="41">
        <v>25</v>
      </c>
      <c r="I5" s="85">
        <v>25</v>
      </c>
      <c r="J5" s="42">
        <v>25</v>
      </c>
      <c r="K5" s="42">
        <v>25</v>
      </c>
      <c r="L5" s="41">
        <v>25</v>
      </c>
      <c r="M5" s="43">
        <f t="shared" ref="M5:M30" si="0">SUM(F5:L5)</f>
        <v>147</v>
      </c>
    </row>
    <row r="6" spans="1:13" x14ac:dyDescent="0.2">
      <c r="A6" s="6">
        <v>2</v>
      </c>
      <c r="B6" s="11" t="s">
        <v>26</v>
      </c>
      <c r="C6" s="9" t="s">
        <v>32</v>
      </c>
      <c r="D6" s="9" t="s">
        <v>39</v>
      </c>
      <c r="E6" s="101" t="s">
        <v>6</v>
      </c>
      <c r="F6" s="100">
        <v>25</v>
      </c>
      <c r="G6" s="18" t="s">
        <v>124</v>
      </c>
      <c r="H6" s="100">
        <v>13</v>
      </c>
      <c r="I6" s="21">
        <v>22</v>
      </c>
      <c r="J6" s="7">
        <v>22</v>
      </c>
      <c r="K6" s="7">
        <v>22</v>
      </c>
      <c r="L6" s="100">
        <v>22</v>
      </c>
      <c r="M6" s="43">
        <f t="shared" si="0"/>
        <v>126</v>
      </c>
    </row>
    <row r="7" spans="1:13" x14ac:dyDescent="0.2">
      <c r="A7" s="6">
        <v>3</v>
      </c>
      <c r="B7" s="11" t="s">
        <v>43</v>
      </c>
      <c r="C7" s="9" t="s">
        <v>51</v>
      </c>
      <c r="D7" s="9" t="s">
        <v>59</v>
      </c>
      <c r="E7" s="23" t="s">
        <v>7</v>
      </c>
      <c r="F7" s="18">
        <v>20</v>
      </c>
      <c r="G7" s="18" t="s">
        <v>124</v>
      </c>
      <c r="H7" s="18">
        <v>22</v>
      </c>
      <c r="I7" s="21">
        <v>18</v>
      </c>
      <c r="J7" s="7">
        <v>20</v>
      </c>
      <c r="K7" s="7">
        <v>20</v>
      </c>
      <c r="L7" s="18">
        <v>20</v>
      </c>
      <c r="M7" s="43">
        <f t="shared" si="0"/>
        <v>120</v>
      </c>
    </row>
    <row r="8" spans="1:13" x14ac:dyDescent="0.2">
      <c r="A8" s="6">
        <v>4</v>
      </c>
      <c r="B8" s="10" t="s">
        <v>25</v>
      </c>
      <c r="C8" s="9" t="s">
        <v>31</v>
      </c>
      <c r="D8" s="8">
        <v>77</v>
      </c>
      <c r="E8" s="78" t="s">
        <v>7</v>
      </c>
      <c r="F8" s="100">
        <v>18</v>
      </c>
      <c r="G8" s="18" t="s">
        <v>124</v>
      </c>
      <c r="H8" s="100">
        <v>20</v>
      </c>
      <c r="I8" s="78">
        <v>20</v>
      </c>
      <c r="J8" s="137" t="s">
        <v>9</v>
      </c>
      <c r="K8" s="70">
        <v>18</v>
      </c>
      <c r="L8" s="100">
        <v>18</v>
      </c>
      <c r="M8" s="43">
        <f t="shared" si="0"/>
        <v>94</v>
      </c>
    </row>
    <row r="9" spans="1:13" x14ac:dyDescent="0.2">
      <c r="A9" s="6">
        <v>5</v>
      </c>
      <c r="B9" s="11" t="s">
        <v>27</v>
      </c>
      <c r="C9" s="9" t="s">
        <v>34</v>
      </c>
      <c r="D9" s="9" t="s">
        <v>143</v>
      </c>
      <c r="E9" s="79" t="s">
        <v>7</v>
      </c>
      <c r="F9" s="75">
        <v>16</v>
      </c>
      <c r="G9" s="18" t="s">
        <v>124</v>
      </c>
      <c r="H9" s="75">
        <v>15</v>
      </c>
      <c r="I9" s="91">
        <v>16</v>
      </c>
      <c r="J9" s="139">
        <v>16</v>
      </c>
      <c r="K9" s="139">
        <v>15</v>
      </c>
      <c r="L9" s="75">
        <v>16</v>
      </c>
      <c r="M9" s="43">
        <f t="shared" si="0"/>
        <v>94</v>
      </c>
    </row>
    <row r="10" spans="1:13" x14ac:dyDescent="0.2">
      <c r="A10" s="6">
        <v>6</v>
      </c>
      <c r="B10" s="10" t="s">
        <v>88</v>
      </c>
      <c r="C10" s="9" t="s">
        <v>92</v>
      </c>
      <c r="D10" s="8" t="s">
        <v>98</v>
      </c>
      <c r="E10" s="78" t="s">
        <v>6</v>
      </c>
      <c r="F10" s="99">
        <v>8</v>
      </c>
      <c r="G10" s="100" t="s">
        <v>124</v>
      </c>
      <c r="H10" s="99">
        <v>16</v>
      </c>
      <c r="I10" s="20">
        <v>15</v>
      </c>
      <c r="J10" s="124">
        <v>18</v>
      </c>
      <c r="K10" s="124">
        <v>13</v>
      </c>
      <c r="L10" s="99">
        <v>14</v>
      </c>
      <c r="M10" s="43">
        <f t="shared" si="0"/>
        <v>84</v>
      </c>
    </row>
    <row r="11" spans="1:13" x14ac:dyDescent="0.2">
      <c r="A11" s="6">
        <v>7</v>
      </c>
      <c r="B11" s="81" t="s">
        <v>29</v>
      </c>
      <c r="C11" s="102" t="s">
        <v>36</v>
      </c>
      <c r="D11" s="103" t="s">
        <v>40</v>
      </c>
      <c r="E11" s="78" t="s">
        <v>6</v>
      </c>
      <c r="F11" s="78">
        <v>13</v>
      </c>
      <c r="G11" s="18" t="s">
        <v>124</v>
      </c>
      <c r="H11" s="14">
        <v>18</v>
      </c>
      <c r="I11" s="21">
        <v>12</v>
      </c>
      <c r="J11" s="7">
        <v>13</v>
      </c>
      <c r="K11" s="7">
        <v>12</v>
      </c>
      <c r="L11" s="14"/>
      <c r="M11" s="43">
        <f t="shared" si="0"/>
        <v>68</v>
      </c>
    </row>
    <row r="12" spans="1:13" x14ac:dyDescent="0.2">
      <c r="A12" s="6">
        <v>8</v>
      </c>
      <c r="B12" s="81" t="s">
        <v>122</v>
      </c>
      <c r="C12" s="102" t="s">
        <v>123</v>
      </c>
      <c r="D12" s="102" t="s">
        <v>144</v>
      </c>
      <c r="E12" s="23" t="s">
        <v>7</v>
      </c>
      <c r="F12" s="18">
        <v>14</v>
      </c>
      <c r="G12" s="18" t="s">
        <v>124</v>
      </c>
      <c r="H12" s="120"/>
      <c r="I12" s="78">
        <v>11</v>
      </c>
      <c r="J12" s="7">
        <v>14</v>
      </c>
      <c r="K12" s="7">
        <v>11</v>
      </c>
      <c r="L12" s="14">
        <v>15</v>
      </c>
      <c r="M12" s="43">
        <f t="shared" si="0"/>
        <v>65</v>
      </c>
    </row>
    <row r="13" spans="1:13" x14ac:dyDescent="0.2">
      <c r="A13" s="6">
        <v>9</v>
      </c>
      <c r="B13" s="74" t="s">
        <v>100</v>
      </c>
      <c r="C13" s="34" t="s">
        <v>107</v>
      </c>
      <c r="D13" s="40" t="s">
        <v>113</v>
      </c>
      <c r="E13" s="20" t="s">
        <v>7</v>
      </c>
      <c r="F13" s="116">
        <v>15</v>
      </c>
      <c r="G13" s="100" t="s">
        <v>124</v>
      </c>
      <c r="H13" s="116">
        <v>14</v>
      </c>
      <c r="I13" s="20">
        <v>10</v>
      </c>
      <c r="J13" s="7"/>
      <c r="K13" s="7"/>
      <c r="L13" s="76">
        <v>13</v>
      </c>
      <c r="M13" s="43">
        <f t="shared" si="0"/>
        <v>52</v>
      </c>
    </row>
    <row r="14" spans="1:13" x14ac:dyDescent="0.2">
      <c r="A14" s="6">
        <v>10</v>
      </c>
      <c r="B14" s="11" t="s">
        <v>127</v>
      </c>
      <c r="C14" s="9" t="s">
        <v>128</v>
      </c>
      <c r="D14" s="8">
        <v>4</v>
      </c>
      <c r="E14" s="21" t="s">
        <v>62</v>
      </c>
      <c r="F14" s="14">
        <v>7</v>
      </c>
      <c r="G14" s="18" t="s">
        <v>124</v>
      </c>
      <c r="H14" s="14">
        <v>12</v>
      </c>
      <c r="I14" s="21">
        <v>9</v>
      </c>
      <c r="J14" s="7">
        <v>8</v>
      </c>
      <c r="K14" s="7">
        <v>9</v>
      </c>
      <c r="L14" s="14"/>
      <c r="M14" s="43">
        <f t="shared" si="0"/>
        <v>45</v>
      </c>
    </row>
    <row r="15" spans="1:13" x14ac:dyDescent="0.2">
      <c r="A15" s="6">
        <v>11</v>
      </c>
      <c r="B15" s="11" t="s">
        <v>331</v>
      </c>
      <c r="C15" s="9" t="s">
        <v>332</v>
      </c>
      <c r="D15" s="8">
        <v>2</v>
      </c>
      <c r="E15" s="21" t="s">
        <v>7</v>
      </c>
      <c r="F15" s="14"/>
      <c r="G15" s="18"/>
      <c r="H15" s="14"/>
      <c r="I15" s="21">
        <v>14</v>
      </c>
      <c r="J15" s="7">
        <v>12</v>
      </c>
      <c r="K15" s="7">
        <v>16</v>
      </c>
      <c r="L15" s="46" t="s">
        <v>9</v>
      </c>
      <c r="M15" s="43">
        <f t="shared" si="0"/>
        <v>42</v>
      </c>
    </row>
    <row r="16" spans="1:13" x14ac:dyDescent="0.2">
      <c r="A16" s="6">
        <v>12</v>
      </c>
      <c r="B16" s="11" t="s">
        <v>120</v>
      </c>
      <c r="C16" s="17" t="s">
        <v>147</v>
      </c>
      <c r="D16" s="13">
        <v>511</v>
      </c>
      <c r="E16" s="21" t="s">
        <v>6</v>
      </c>
      <c r="F16" s="14">
        <v>10</v>
      </c>
      <c r="G16" s="18" t="s">
        <v>124</v>
      </c>
      <c r="H16" s="14"/>
      <c r="I16" s="21">
        <v>8</v>
      </c>
      <c r="J16" s="7">
        <v>9</v>
      </c>
      <c r="K16" s="7">
        <v>10</v>
      </c>
      <c r="L16" s="14"/>
      <c r="M16" s="43">
        <f t="shared" si="0"/>
        <v>37</v>
      </c>
    </row>
    <row r="17" spans="1:13" x14ac:dyDescent="0.2">
      <c r="A17" s="6">
        <v>13</v>
      </c>
      <c r="B17" s="19" t="s">
        <v>90</v>
      </c>
      <c r="C17" s="30" t="s">
        <v>94</v>
      </c>
      <c r="D17" s="31" t="s">
        <v>153</v>
      </c>
      <c r="E17" s="32" t="s">
        <v>7</v>
      </c>
      <c r="F17" s="33">
        <v>4</v>
      </c>
      <c r="G17" s="18" t="s">
        <v>124</v>
      </c>
      <c r="H17" s="14">
        <v>11</v>
      </c>
      <c r="I17" s="92" t="s">
        <v>9</v>
      </c>
      <c r="J17" s="7">
        <v>10</v>
      </c>
      <c r="K17" s="7">
        <v>8</v>
      </c>
      <c r="L17" s="14"/>
      <c r="M17" s="43">
        <f t="shared" si="0"/>
        <v>33</v>
      </c>
    </row>
    <row r="18" spans="1:13" x14ac:dyDescent="0.2">
      <c r="A18" s="6">
        <v>14</v>
      </c>
      <c r="B18" s="11" t="s">
        <v>261</v>
      </c>
      <c r="C18" s="9" t="s">
        <v>361</v>
      </c>
      <c r="D18" s="9" t="s">
        <v>362</v>
      </c>
      <c r="E18" s="17" t="s">
        <v>263</v>
      </c>
      <c r="F18" s="14"/>
      <c r="G18" s="14"/>
      <c r="H18" s="14"/>
      <c r="I18" s="21"/>
      <c r="J18" s="7">
        <v>15</v>
      </c>
      <c r="K18" s="7">
        <v>14</v>
      </c>
      <c r="L18" s="14"/>
      <c r="M18" s="43">
        <f t="shared" si="0"/>
        <v>29</v>
      </c>
    </row>
    <row r="19" spans="1:13" x14ac:dyDescent="0.2">
      <c r="A19" s="6">
        <v>15</v>
      </c>
      <c r="B19" s="11" t="s">
        <v>305</v>
      </c>
      <c r="C19" s="17" t="s">
        <v>306</v>
      </c>
      <c r="D19" s="13" t="s">
        <v>307</v>
      </c>
      <c r="E19" s="21" t="s">
        <v>62</v>
      </c>
      <c r="F19" s="14"/>
      <c r="G19" s="18"/>
      <c r="H19" s="14">
        <v>8</v>
      </c>
      <c r="I19" s="21">
        <v>7</v>
      </c>
      <c r="J19" s="7">
        <v>7</v>
      </c>
      <c r="K19" s="7">
        <v>7</v>
      </c>
      <c r="L19" s="14"/>
      <c r="M19" s="43">
        <f t="shared" si="0"/>
        <v>29</v>
      </c>
    </row>
    <row r="20" spans="1:13" x14ac:dyDescent="0.2">
      <c r="A20" s="6">
        <v>16</v>
      </c>
      <c r="B20" s="24" t="s">
        <v>28</v>
      </c>
      <c r="C20" s="30" t="s">
        <v>35</v>
      </c>
      <c r="D20" s="31">
        <v>41</v>
      </c>
      <c r="E20" s="32" t="s">
        <v>7</v>
      </c>
      <c r="F20" s="33">
        <v>9</v>
      </c>
      <c r="G20" s="18" t="s">
        <v>124</v>
      </c>
      <c r="H20" s="14">
        <v>6</v>
      </c>
      <c r="I20" s="92" t="s">
        <v>9</v>
      </c>
      <c r="J20" s="7">
        <v>11</v>
      </c>
      <c r="K20" s="97" t="s">
        <v>9</v>
      </c>
      <c r="L20" s="21"/>
      <c r="M20" s="43">
        <f t="shared" si="0"/>
        <v>26</v>
      </c>
    </row>
    <row r="21" spans="1:13" x14ac:dyDescent="0.2">
      <c r="A21" s="6">
        <v>17</v>
      </c>
      <c r="B21" s="24" t="s">
        <v>255</v>
      </c>
      <c r="C21" s="30" t="s">
        <v>256</v>
      </c>
      <c r="D21" s="31">
        <v>343</v>
      </c>
      <c r="E21" s="32" t="s">
        <v>6</v>
      </c>
      <c r="F21" s="33"/>
      <c r="G21" s="18" t="s">
        <v>124</v>
      </c>
      <c r="H21" s="14">
        <v>9</v>
      </c>
      <c r="I21" s="92"/>
      <c r="J21" s="14"/>
      <c r="K21" s="14"/>
      <c r="L21" s="14">
        <v>12</v>
      </c>
      <c r="M21" s="43">
        <f t="shared" si="0"/>
        <v>21</v>
      </c>
    </row>
    <row r="22" spans="1:13" x14ac:dyDescent="0.2">
      <c r="A22" s="6">
        <v>18</v>
      </c>
      <c r="B22" s="24" t="s">
        <v>247</v>
      </c>
      <c r="C22" s="30" t="s">
        <v>248</v>
      </c>
      <c r="D22" s="31" t="s">
        <v>249</v>
      </c>
      <c r="E22" s="32" t="s">
        <v>7</v>
      </c>
      <c r="F22" s="33"/>
      <c r="G22" s="18" t="s">
        <v>124</v>
      </c>
      <c r="H22" s="14"/>
      <c r="I22" s="21">
        <v>13</v>
      </c>
      <c r="J22" s="7"/>
      <c r="K22" s="7"/>
      <c r="L22" s="14"/>
      <c r="M22" s="43">
        <f t="shared" si="0"/>
        <v>13</v>
      </c>
    </row>
    <row r="23" spans="1:13" x14ac:dyDescent="0.2">
      <c r="A23" s="6">
        <v>19</v>
      </c>
      <c r="B23" s="24" t="s">
        <v>13</v>
      </c>
      <c r="C23" s="30" t="s">
        <v>15</v>
      </c>
      <c r="D23" s="31">
        <v>2</v>
      </c>
      <c r="E23" s="32" t="s">
        <v>6</v>
      </c>
      <c r="F23" s="33">
        <v>12</v>
      </c>
      <c r="G23" s="18" t="s">
        <v>124</v>
      </c>
      <c r="H23" s="14"/>
      <c r="I23" s="92"/>
      <c r="J23" s="7"/>
      <c r="K23" s="7"/>
      <c r="L23" s="46"/>
      <c r="M23" s="43">
        <f t="shared" si="0"/>
        <v>12</v>
      </c>
    </row>
    <row r="24" spans="1:13" x14ac:dyDescent="0.2">
      <c r="A24" s="6">
        <v>20</v>
      </c>
      <c r="B24" s="19" t="s">
        <v>145</v>
      </c>
      <c r="C24" s="30" t="s">
        <v>146</v>
      </c>
      <c r="D24" s="31">
        <v>157</v>
      </c>
      <c r="E24" s="32" t="s">
        <v>7</v>
      </c>
      <c r="F24" s="33">
        <v>11</v>
      </c>
      <c r="G24" s="18"/>
      <c r="H24" s="14"/>
      <c r="I24" s="21"/>
      <c r="J24" s="7"/>
      <c r="K24" s="7"/>
      <c r="L24" s="14"/>
      <c r="M24" s="43">
        <f t="shared" si="0"/>
        <v>11</v>
      </c>
    </row>
    <row r="25" spans="1:13" x14ac:dyDescent="0.2">
      <c r="A25" s="6">
        <v>21</v>
      </c>
      <c r="B25" s="24" t="s">
        <v>252</v>
      </c>
      <c r="C25" s="30" t="s">
        <v>253</v>
      </c>
      <c r="D25" s="31" t="s">
        <v>254</v>
      </c>
      <c r="E25" s="32" t="s">
        <v>7</v>
      </c>
      <c r="F25" s="33"/>
      <c r="G25" s="18" t="s">
        <v>124</v>
      </c>
      <c r="H25" s="14">
        <v>10</v>
      </c>
      <c r="I25" s="92"/>
      <c r="J25" s="7"/>
      <c r="K25" s="7"/>
      <c r="L25" s="14"/>
      <c r="M25" s="43">
        <f t="shared" si="0"/>
        <v>10</v>
      </c>
    </row>
    <row r="26" spans="1:13" x14ac:dyDescent="0.2">
      <c r="A26" s="6">
        <v>22</v>
      </c>
      <c r="B26" s="24" t="s">
        <v>308</v>
      </c>
      <c r="C26" s="30" t="s">
        <v>309</v>
      </c>
      <c r="D26" s="31" t="s">
        <v>310</v>
      </c>
      <c r="E26" s="32" t="s">
        <v>62</v>
      </c>
      <c r="F26" s="33"/>
      <c r="G26" s="14"/>
      <c r="H26" s="14">
        <v>7</v>
      </c>
      <c r="I26" s="92"/>
      <c r="J26" s="7"/>
      <c r="K26" s="7"/>
      <c r="L26" s="14"/>
      <c r="M26" s="43">
        <f t="shared" si="0"/>
        <v>7</v>
      </c>
    </row>
    <row r="27" spans="1:13" x14ac:dyDescent="0.2">
      <c r="A27" s="6">
        <v>23</v>
      </c>
      <c r="B27" s="19" t="s">
        <v>148</v>
      </c>
      <c r="C27" s="30" t="s">
        <v>149</v>
      </c>
      <c r="D27" s="31">
        <v>721</v>
      </c>
      <c r="E27" s="32" t="s">
        <v>6</v>
      </c>
      <c r="F27" s="33">
        <v>6</v>
      </c>
      <c r="G27" s="14" t="s">
        <v>124</v>
      </c>
      <c r="H27" s="14"/>
      <c r="I27" s="21"/>
      <c r="J27" s="7"/>
      <c r="K27" s="7"/>
      <c r="L27" s="14"/>
      <c r="M27" s="43">
        <f t="shared" si="0"/>
        <v>6</v>
      </c>
    </row>
    <row r="28" spans="1:13" x14ac:dyDescent="0.2">
      <c r="A28" s="6">
        <v>24</v>
      </c>
      <c r="B28" s="24" t="s">
        <v>150</v>
      </c>
      <c r="C28" s="30" t="s">
        <v>151</v>
      </c>
      <c r="D28" s="31" t="s">
        <v>152</v>
      </c>
      <c r="E28" s="32" t="s">
        <v>7</v>
      </c>
      <c r="F28" s="33">
        <v>5</v>
      </c>
      <c r="G28" s="14"/>
      <c r="H28" s="14"/>
      <c r="I28" s="92"/>
      <c r="J28" s="7"/>
      <c r="K28" s="7"/>
      <c r="L28" s="14"/>
      <c r="M28" s="43">
        <f t="shared" si="0"/>
        <v>5</v>
      </c>
    </row>
    <row r="29" spans="1:13" x14ac:dyDescent="0.2">
      <c r="A29" s="6">
        <v>25</v>
      </c>
      <c r="B29" s="24" t="s">
        <v>250</v>
      </c>
      <c r="C29" s="30" t="s">
        <v>251</v>
      </c>
      <c r="D29" s="31">
        <v>222</v>
      </c>
      <c r="E29" s="32" t="s">
        <v>6</v>
      </c>
      <c r="F29" s="33"/>
      <c r="G29" s="18" t="s">
        <v>124</v>
      </c>
      <c r="H29" s="14"/>
      <c r="I29" s="92"/>
      <c r="J29" s="7"/>
      <c r="K29" s="7"/>
      <c r="L29" s="14"/>
      <c r="M29" s="43">
        <f t="shared" si="0"/>
        <v>0</v>
      </c>
    </row>
    <row r="30" spans="1:13" x14ac:dyDescent="0.2">
      <c r="A30" s="6">
        <v>26</v>
      </c>
      <c r="B30" s="24" t="s">
        <v>49</v>
      </c>
      <c r="C30" s="30" t="s">
        <v>57</v>
      </c>
      <c r="D30" s="31">
        <v>401</v>
      </c>
      <c r="E30" s="32" t="s">
        <v>7</v>
      </c>
      <c r="F30" s="33"/>
      <c r="G30" s="18" t="s">
        <v>124</v>
      </c>
      <c r="H30" s="14"/>
      <c r="I30" s="92"/>
      <c r="J30" s="7"/>
      <c r="K30" s="7"/>
      <c r="L30" s="14"/>
      <c r="M30" s="43">
        <f t="shared" si="0"/>
        <v>0</v>
      </c>
    </row>
    <row r="31" spans="1:13" ht="13.5" thickBot="1" x14ac:dyDescent="0.25">
      <c r="A31" s="5"/>
      <c r="B31" s="26"/>
      <c r="C31" s="27"/>
      <c r="D31" s="28"/>
      <c r="E31" s="22"/>
      <c r="F31" s="29"/>
      <c r="G31" s="15"/>
      <c r="H31" s="15"/>
      <c r="I31" s="86"/>
      <c r="J31" s="4"/>
      <c r="K31" s="4"/>
      <c r="L31" s="15"/>
      <c r="M31" s="44"/>
    </row>
    <row r="32" spans="1:13" x14ac:dyDescent="0.2">
      <c r="B32" s="3"/>
      <c r="C32" s="3"/>
      <c r="D32" s="3"/>
      <c r="E32" s="3"/>
      <c r="F32" s="35">
        <v>17</v>
      </c>
      <c r="G32" s="35"/>
      <c r="H32" s="82">
        <v>15</v>
      </c>
      <c r="I32" s="94">
        <v>16</v>
      </c>
      <c r="J32" s="36">
        <v>15</v>
      </c>
      <c r="K32" s="56">
        <v>15</v>
      </c>
      <c r="L32" s="35">
        <v>10</v>
      </c>
      <c r="M32" s="2">
        <f>AVERAGE(F32:L32)</f>
        <v>14.666666666666666</v>
      </c>
    </row>
  </sheetData>
  <sortState ref="B5:M30">
    <sortCondition descending="1" ref="M5:M30"/>
  </sortState>
  <mergeCells count="14">
    <mergeCell ref="I2:I3"/>
    <mergeCell ref="A1:M1"/>
    <mergeCell ref="A2:A4"/>
    <mergeCell ref="B2:B4"/>
    <mergeCell ref="C2:C4"/>
    <mergeCell ref="J2:J3"/>
    <mergeCell ref="L2:L3"/>
    <mergeCell ref="M2:M4"/>
    <mergeCell ref="D2:D4"/>
    <mergeCell ref="E2:E4"/>
    <mergeCell ref="F2:F3"/>
    <mergeCell ref="G2:G3"/>
    <mergeCell ref="H2:H3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2" width="14.28515625" style="1" customWidth="1"/>
    <col min="13" max="13" width="8.42578125" style="1" customWidth="1"/>
    <col min="14" max="16384" width="9.140625" style="1"/>
  </cols>
  <sheetData>
    <row r="1" spans="1:13" ht="25.5" customHeight="1" thickBot="1" x14ac:dyDescent="0.25">
      <c r="A1" s="142" t="s">
        <v>154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2.75" customHeight="1" x14ac:dyDescent="0.2">
      <c r="A2" s="145" t="s">
        <v>4</v>
      </c>
      <c r="B2" s="165" t="s">
        <v>3</v>
      </c>
      <c r="C2" s="168" t="s">
        <v>2</v>
      </c>
      <c r="D2" s="171" t="s">
        <v>1</v>
      </c>
      <c r="E2" s="161" t="s">
        <v>5</v>
      </c>
      <c r="F2" s="153" t="s">
        <v>142</v>
      </c>
      <c r="G2" s="153" t="s">
        <v>246</v>
      </c>
      <c r="H2" s="153" t="s">
        <v>304</v>
      </c>
      <c r="I2" s="140" t="s">
        <v>328</v>
      </c>
      <c r="J2" s="151" t="s">
        <v>359</v>
      </c>
      <c r="K2" s="151" t="s">
        <v>359</v>
      </c>
      <c r="L2" s="153" t="s">
        <v>246</v>
      </c>
      <c r="M2" s="155" t="s">
        <v>0</v>
      </c>
    </row>
    <row r="3" spans="1:13" ht="22.5" customHeight="1" thickBot="1" x14ac:dyDescent="0.25">
      <c r="A3" s="146"/>
      <c r="B3" s="166"/>
      <c r="C3" s="169"/>
      <c r="D3" s="172"/>
      <c r="E3" s="162"/>
      <c r="F3" s="154"/>
      <c r="G3" s="154"/>
      <c r="H3" s="164"/>
      <c r="I3" s="141"/>
      <c r="J3" s="152"/>
      <c r="K3" s="152"/>
      <c r="L3" s="154"/>
      <c r="M3" s="156"/>
    </row>
    <row r="4" spans="1:13" ht="13.5" thickBot="1" x14ac:dyDescent="0.25">
      <c r="A4" s="147"/>
      <c r="B4" s="167"/>
      <c r="C4" s="170"/>
      <c r="D4" s="173"/>
      <c r="E4" s="163"/>
      <c r="F4" s="98">
        <v>42420</v>
      </c>
      <c r="G4" s="114">
        <v>42490</v>
      </c>
      <c r="H4" s="117">
        <v>42532</v>
      </c>
      <c r="I4" s="84">
        <v>42595</v>
      </c>
      <c r="J4" s="129">
        <v>42623</v>
      </c>
      <c r="K4" s="129">
        <v>42624</v>
      </c>
      <c r="L4" s="136">
        <v>42658</v>
      </c>
      <c r="M4" s="157"/>
    </row>
    <row r="5" spans="1:13" x14ac:dyDescent="0.2">
      <c r="A5" s="39">
        <v>1</v>
      </c>
      <c r="B5" s="74" t="s">
        <v>24</v>
      </c>
      <c r="C5" s="79" t="s">
        <v>30</v>
      </c>
      <c r="D5" s="105" t="s">
        <v>22</v>
      </c>
      <c r="E5" s="20" t="s">
        <v>7</v>
      </c>
      <c r="F5" s="107">
        <v>25</v>
      </c>
      <c r="G5" s="18" t="s">
        <v>124</v>
      </c>
      <c r="H5" s="109">
        <v>25</v>
      </c>
      <c r="I5" s="87">
        <v>22</v>
      </c>
      <c r="J5" s="42">
        <v>22</v>
      </c>
      <c r="K5" s="130">
        <v>22</v>
      </c>
      <c r="L5" s="107">
        <v>25</v>
      </c>
      <c r="M5" s="43">
        <f t="shared" ref="M5:M34" si="0">SUM(F5:L5)</f>
        <v>141</v>
      </c>
    </row>
    <row r="6" spans="1:13" x14ac:dyDescent="0.2">
      <c r="A6" s="6">
        <v>2</v>
      </c>
      <c r="B6" s="11" t="s">
        <v>44</v>
      </c>
      <c r="C6" s="17" t="s">
        <v>52</v>
      </c>
      <c r="D6" s="13">
        <v>166</v>
      </c>
      <c r="E6" s="78" t="s">
        <v>62</v>
      </c>
      <c r="F6" s="80">
        <v>22</v>
      </c>
      <c r="G6" s="18" t="s">
        <v>124</v>
      </c>
      <c r="H6" s="90">
        <v>20</v>
      </c>
      <c r="I6" s="88">
        <v>18</v>
      </c>
      <c r="J6" s="7">
        <v>18</v>
      </c>
      <c r="K6" s="78">
        <v>18</v>
      </c>
      <c r="L6" s="80">
        <v>20</v>
      </c>
      <c r="M6" s="43">
        <f t="shared" si="0"/>
        <v>116</v>
      </c>
    </row>
    <row r="7" spans="1:13" x14ac:dyDescent="0.2">
      <c r="A7" s="6">
        <v>3</v>
      </c>
      <c r="B7" s="11" t="s">
        <v>42</v>
      </c>
      <c r="C7" s="17" t="s">
        <v>37</v>
      </c>
      <c r="D7" s="13" t="s">
        <v>41</v>
      </c>
      <c r="E7" s="20" t="s">
        <v>6</v>
      </c>
      <c r="F7" s="108">
        <v>20</v>
      </c>
      <c r="G7" s="18" t="s">
        <v>124</v>
      </c>
      <c r="H7" s="110">
        <v>16</v>
      </c>
      <c r="I7" s="88">
        <v>16</v>
      </c>
      <c r="J7" s="7">
        <v>14</v>
      </c>
      <c r="K7" s="105">
        <v>15</v>
      </c>
      <c r="L7" s="108">
        <v>18</v>
      </c>
      <c r="M7" s="43">
        <f t="shared" si="0"/>
        <v>99</v>
      </c>
    </row>
    <row r="8" spans="1:13" x14ac:dyDescent="0.2">
      <c r="A8" s="6">
        <v>4</v>
      </c>
      <c r="B8" s="10" t="s">
        <v>257</v>
      </c>
      <c r="C8" s="17" t="s">
        <v>258</v>
      </c>
      <c r="D8" s="13">
        <v>55</v>
      </c>
      <c r="E8" s="21" t="s">
        <v>7</v>
      </c>
      <c r="F8" s="14"/>
      <c r="G8" s="18" t="s">
        <v>124</v>
      </c>
      <c r="H8" s="21">
        <v>22</v>
      </c>
      <c r="I8" s="88">
        <v>25</v>
      </c>
      <c r="J8" s="7">
        <v>25</v>
      </c>
      <c r="K8" s="13">
        <v>25</v>
      </c>
      <c r="L8" s="14"/>
      <c r="M8" s="43">
        <f t="shared" si="0"/>
        <v>97</v>
      </c>
    </row>
    <row r="9" spans="1:13" x14ac:dyDescent="0.2">
      <c r="A9" s="6">
        <v>5</v>
      </c>
      <c r="B9" s="11" t="s">
        <v>333</v>
      </c>
      <c r="C9" s="17" t="s">
        <v>334</v>
      </c>
      <c r="D9" s="13" t="s">
        <v>335</v>
      </c>
      <c r="E9" s="21" t="s">
        <v>7</v>
      </c>
      <c r="F9" s="76"/>
      <c r="G9" s="18"/>
      <c r="H9" s="93"/>
      <c r="I9" s="88">
        <v>20</v>
      </c>
      <c r="J9" s="7">
        <v>20</v>
      </c>
      <c r="K9" s="13">
        <v>20</v>
      </c>
      <c r="L9" s="76">
        <v>22</v>
      </c>
      <c r="M9" s="43">
        <f t="shared" si="0"/>
        <v>82</v>
      </c>
    </row>
    <row r="10" spans="1:13" x14ac:dyDescent="0.2">
      <c r="A10" s="6">
        <v>6</v>
      </c>
      <c r="B10" s="11" t="s">
        <v>157</v>
      </c>
      <c r="C10" s="17" t="s">
        <v>33</v>
      </c>
      <c r="D10" s="13">
        <v>104</v>
      </c>
      <c r="E10" s="21" t="s">
        <v>8</v>
      </c>
      <c r="F10" s="76">
        <v>13</v>
      </c>
      <c r="G10" s="80"/>
      <c r="H10" s="93">
        <v>15</v>
      </c>
      <c r="I10" s="88">
        <v>11</v>
      </c>
      <c r="J10" s="7">
        <v>13</v>
      </c>
      <c r="K10" s="13">
        <v>12</v>
      </c>
      <c r="L10" s="76">
        <v>14</v>
      </c>
      <c r="M10" s="43">
        <f t="shared" si="0"/>
        <v>78</v>
      </c>
    </row>
    <row r="11" spans="1:13" x14ac:dyDescent="0.2">
      <c r="A11" s="6">
        <v>7</v>
      </c>
      <c r="B11" s="11" t="s">
        <v>134</v>
      </c>
      <c r="C11" s="17" t="s">
        <v>135</v>
      </c>
      <c r="D11" s="13" t="s">
        <v>136</v>
      </c>
      <c r="E11" s="21" t="s">
        <v>8</v>
      </c>
      <c r="F11" s="76">
        <v>18</v>
      </c>
      <c r="G11" s="18" t="s">
        <v>124</v>
      </c>
      <c r="H11" s="93">
        <v>11</v>
      </c>
      <c r="I11" s="88">
        <v>10</v>
      </c>
      <c r="J11" s="7">
        <v>15</v>
      </c>
      <c r="K11" s="13">
        <v>14</v>
      </c>
      <c r="L11" s="138" t="s">
        <v>9</v>
      </c>
      <c r="M11" s="43">
        <f t="shared" si="0"/>
        <v>68</v>
      </c>
    </row>
    <row r="12" spans="1:13" x14ac:dyDescent="0.2">
      <c r="A12" s="6">
        <v>8</v>
      </c>
      <c r="B12" s="10" t="s">
        <v>259</v>
      </c>
      <c r="C12" s="17" t="s">
        <v>260</v>
      </c>
      <c r="D12" s="13">
        <v>1</v>
      </c>
      <c r="E12" s="21" t="s">
        <v>7</v>
      </c>
      <c r="F12" s="14"/>
      <c r="G12" s="18" t="s">
        <v>124</v>
      </c>
      <c r="H12" s="21">
        <v>18</v>
      </c>
      <c r="I12" s="88">
        <v>15</v>
      </c>
      <c r="J12" s="7">
        <v>16</v>
      </c>
      <c r="K12" s="13">
        <v>16</v>
      </c>
      <c r="L12" s="14"/>
      <c r="M12" s="43">
        <f t="shared" si="0"/>
        <v>65</v>
      </c>
    </row>
    <row r="13" spans="1:13" x14ac:dyDescent="0.2">
      <c r="A13" s="6">
        <v>9</v>
      </c>
      <c r="B13" s="11" t="s">
        <v>137</v>
      </c>
      <c r="C13" s="17" t="s">
        <v>138</v>
      </c>
      <c r="D13" s="13" t="s">
        <v>158</v>
      </c>
      <c r="E13" s="21" t="s">
        <v>6</v>
      </c>
      <c r="F13" s="14">
        <v>11</v>
      </c>
      <c r="G13" s="18" t="s">
        <v>124</v>
      </c>
      <c r="H13" s="21">
        <v>10</v>
      </c>
      <c r="I13" s="88">
        <v>6</v>
      </c>
      <c r="J13" s="7">
        <v>9</v>
      </c>
      <c r="K13" s="13">
        <v>8</v>
      </c>
      <c r="L13" s="14">
        <v>15</v>
      </c>
      <c r="M13" s="43">
        <f t="shared" si="0"/>
        <v>59</v>
      </c>
    </row>
    <row r="14" spans="1:13" x14ac:dyDescent="0.2">
      <c r="A14" s="6">
        <v>10</v>
      </c>
      <c r="B14" s="11" t="s">
        <v>155</v>
      </c>
      <c r="C14" s="17" t="s">
        <v>156</v>
      </c>
      <c r="D14" s="13">
        <v>312</v>
      </c>
      <c r="E14" s="21" t="s">
        <v>7</v>
      </c>
      <c r="F14" s="76">
        <v>15</v>
      </c>
      <c r="G14" s="80"/>
      <c r="H14" s="93"/>
      <c r="I14" s="88">
        <v>13</v>
      </c>
      <c r="J14" s="88">
        <v>12</v>
      </c>
      <c r="K14" s="13">
        <v>13</v>
      </c>
      <c r="L14" s="76"/>
      <c r="M14" s="43">
        <f t="shared" si="0"/>
        <v>53</v>
      </c>
    </row>
    <row r="15" spans="1:13" x14ac:dyDescent="0.2">
      <c r="A15" s="6">
        <v>11</v>
      </c>
      <c r="B15" s="10" t="s">
        <v>45</v>
      </c>
      <c r="C15" s="17" t="s">
        <v>53</v>
      </c>
      <c r="D15" s="13" t="s">
        <v>60</v>
      </c>
      <c r="E15" s="21" t="s">
        <v>7</v>
      </c>
      <c r="F15" s="14">
        <v>14</v>
      </c>
      <c r="G15" s="18" t="s">
        <v>124</v>
      </c>
      <c r="H15" s="21">
        <v>13</v>
      </c>
      <c r="I15" s="95" t="s">
        <v>9</v>
      </c>
      <c r="J15" s="95" t="s">
        <v>9</v>
      </c>
      <c r="K15" s="13"/>
      <c r="L15" s="14">
        <v>13</v>
      </c>
      <c r="M15" s="43">
        <f t="shared" si="0"/>
        <v>40</v>
      </c>
    </row>
    <row r="16" spans="1:13" x14ac:dyDescent="0.2">
      <c r="A16" s="6">
        <v>12</v>
      </c>
      <c r="B16" s="11" t="s">
        <v>10</v>
      </c>
      <c r="C16" s="17" t="s">
        <v>11</v>
      </c>
      <c r="D16" s="13">
        <v>59</v>
      </c>
      <c r="E16" s="21" t="s">
        <v>6</v>
      </c>
      <c r="F16" s="14">
        <v>12</v>
      </c>
      <c r="G16" s="18" t="s">
        <v>124</v>
      </c>
      <c r="H16" s="21">
        <v>9</v>
      </c>
      <c r="I16" s="88"/>
      <c r="J16" s="7"/>
      <c r="K16" s="13"/>
      <c r="L16" s="14">
        <v>12</v>
      </c>
      <c r="M16" s="43">
        <f t="shared" si="0"/>
        <v>33</v>
      </c>
    </row>
    <row r="17" spans="1:13" x14ac:dyDescent="0.2">
      <c r="A17" s="6">
        <v>13</v>
      </c>
      <c r="B17" s="11" t="s">
        <v>339</v>
      </c>
      <c r="C17" s="17" t="s">
        <v>340</v>
      </c>
      <c r="D17" s="13">
        <v>979</v>
      </c>
      <c r="E17" s="21" t="s">
        <v>7</v>
      </c>
      <c r="F17" s="76"/>
      <c r="G17" s="18"/>
      <c r="H17" s="93"/>
      <c r="I17" s="88">
        <v>8</v>
      </c>
      <c r="J17" s="7">
        <v>11</v>
      </c>
      <c r="K17" s="13">
        <v>10</v>
      </c>
      <c r="L17" s="76"/>
      <c r="M17" s="43">
        <f t="shared" si="0"/>
        <v>29</v>
      </c>
    </row>
    <row r="18" spans="1:13" x14ac:dyDescent="0.2">
      <c r="A18" s="6">
        <v>14</v>
      </c>
      <c r="B18" s="11" t="s">
        <v>50</v>
      </c>
      <c r="C18" s="17" t="s">
        <v>58</v>
      </c>
      <c r="D18" s="13">
        <v>110</v>
      </c>
      <c r="E18" s="21" t="s">
        <v>62</v>
      </c>
      <c r="F18" s="14">
        <v>16</v>
      </c>
      <c r="G18" s="18"/>
      <c r="H18" s="21">
        <v>12</v>
      </c>
      <c r="I18" s="88"/>
      <c r="J18" s="7"/>
      <c r="K18" s="13"/>
      <c r="L18" s="14"/>
      <c r="M18" s="43">
        <f t="shared" si="0"/>
        <v>28</v>
      </c>
    </row>
    <row r="19" spans="1:13" x14ac:dyDescent="0.2">
      <c r="A19" s="6">
        <v>15</v>
      </c>
      <c r="B19" s="11" t="s">
        <v>89</v>
      </c>
      <c r="C19" s="17" t="s">
        <v>93</v>
      </c>
      <c r="D19" s="12" t="s">
        <v>161</v>
      </c>
      <c r="E19" s="17" t="s">
        <v>7</v>
      </c>
      <c r="F19" s="14">
        <v>6</v>
      </c>
      <c r="G19" s="18" t="s">
        <v>124</v>
      </c>
      <c r="H19" s="21"/>
      <c r="I19" s="88">
        <v>9</v>
      </c>
      <c r="J19" s="7"/>
      <c r="K19" s="13">
        <v>9</v>
      </c>
      <c r="L19" s="46" t="s">
        <v>9</v>
      </c>
      <c r="M19" s="43">
        <f t="shared" si="0"/>
        <v>24</v>
      </c>
    </row>
    <row r="20" spans="1:13" x14ac:dyDescent="0.2">
      <c r="A20" s="6">
        <v>16</v>
      </c>
      <c r="B20" s="11" t="s">
        <v>250</v>
      </c>
      <c r="C20" s="17" t="s">
        <v>251</v>
      </c>
      <c r="D20" s="13">
        <v>222</v>
      </c>
      <c r="E20" s="21" t="s">
        <v>6</v>
      </c>
      <c r="F20" s="76"/>
      <c r="G20" s="80"/>
      <c r="H20" s="93"/>
      <c r="I20" s="88"/>
      <c r="J20" s="7">
        <v>10</v>
      </c>
      <c r="K20" s="13">
        <v>11</v>
      </c>
      <c r="L20" s="76"/>
      <c r="M20" s="43">
        <f t="shared" si="0"/>
        <v>21</v>
      </c>
    </row>
    <row r="21" spans="1:13" x14ac:dyDescent="0.2">
      <c r="A21" s="6">
        <v>17</v>
      </c>
      <c r="B21" s="11" t="s">
        <v>29</v>
      </c>
      <c r="C21" s="17" t="s">
        <v>36</v>
      </c>
      <c r="D21" s="13" t="s">
        <v>40</v>
      </c>
      <c r="E21" s="21" t="s">
        <v>6</v>
      </c>
      <c r="F21" s="14"/>
      <c r="G21" s="18"/>
      <c r="H21" s="21"/>
      <c r="I21" s="88"/>
      <c r="J21" s="7"/>
      <c r="K21" s="13"/>
      <c r="L21" s="14">
        <v>16</v>
      </c>
      <c r="M21" s="43">
        <f t="shared" si="0"/>
        <v>16</v>
      </c>
    </row>
    <row r="22" spans="1:13" x14ac:dyDescent="0.2">
      <c r="A22" s="6">
        <v>18</v>
      </c>
      <c r="B22" s="11" t="s">
        <v>336</v>
      </c>
      <c r="C22" s="17" t="s">
        <v>337</v>
      </c>
      <c r="D22" s="13">
        <v>91</v>
      </c>
      <c r="E22" s="21" t="s">
        <v>7</v>
      </c>
      <c r="F22" s="76"/>
      <c r="G22" s="18"/>
      <c r="H22" s="93"/>
      <c r="I22" s="88">
        <v>14</v>
      </c>
      <c r="J22" s="7"/>
      <c r="K22" s="13"/>
      <c r="L22" s="76"/>
      <c r="M22" s="43">
        <f t="shared" si="0"/>
        <v>14</v>
      </c>
    </row>
    <row r="23" spans="1:13" x14ac:dyDescent="0.2">
      <c r="A23" s="6">
        <v>19</v>
      </c>
      <c r="B23" s="19" t="s">
        <v>261</v>
      </c>
      <c r="C23" s="16" t="s">
        <v>262</v>
      </c>
      <c r="D23" s="77">
        <v>73</v>
      </c>
      <c r="E23" s="21" t="s">
        <v>263</v>
      </c>
      <c r="F23" s="14"/>
      <c r="G23" s="18" t="s">
        <v>124</v>
      </c>
      <c r="H23" s="21">
        <v>14</v>
      </c>
      <c r="I23" s="92" t="s">
        <v>9</v>
      </c>
      <c r="J23" s="7"/>
      <c r="K23" s="13"/>
      <c r="L23" s="14"/>
      <c r="M23" s="43">
        <f t="shared" si="0"/>
        <v>14</v>
      </c>
    </row>
    <row r="24" spans="1:13" x14ac:dyDescent="0.2">
      <c r="A24" s="6">
        <v>20</v>
      </c>
      <c r="B24" s="11" t="s">
        <v>338</v>
      </c>
      <c r="C24" s="17" t="s">
        <v>146</v>
      </c>
      <c r="D24" s="13">
        <v>157</v>
      </c>
      <c r="E24" s="21" t="s">
        <v>7</v>
      </c>
      <c r="F24" s="76"/>
      <c r="G24" s="18"/>
      <c r="H24" s="93"/>
      <c r="I24" s="88">
        <v>12</v>
      </c>
      <c r="J24" s="7"/>
      <c r="K24" s="13"/>
      <c r="L24" s="76"/>
      <c r="M24" s="43">
        <f t="shared" si="0"/>
        <v>12</v>
      </c>
    </row>
    <row r="25" spans="1:13" x14ac:dyDescent="0.2">
      <c r="A25" s="6">
        <v>21</v>
      </c>
      <c r="B25" s="11" t="s">
        <v>46</v>
      </c>
      <c r="C25" s="17" t="s">
        <v>54</v>
      </c>
      <c r="D25" s="12" t="s">
        <v>159</v>
      </c>
      <c r="E25" s="17" t="s">
        <v>63</v>
      </c>
      <c r="F25" s="14">
        <v>10</v>
      </c>
      <c r="G25" s="14"/>
      <c r="H25" s="92"/>
      <c r="I25" s="21"/>
      <c r="J25" s="7"/>
      <c r="K25" s="13"/>
      <c r="L25" s="14"/>
      <c r="M25" s="43">
        <f t="shared" si="0"/>
        <v>10</v>
      </c>
    </row>
    <row r="26" spans="1:13" x14ac:dyDescent="0.2">
      <c r="A26" s="6">
        <v>22</v>
      </c>
      <c r="B26" s="11" t="s">
        <v>47</v>
      </c>
      <c r="C26" s="16" t="s">
        <v>55</v>
      </c>
      <c r="D26" s="13" t="s">
        <v>61</v>
      </c>
      <c r="E26" s="21" t="s">
        <v>7</v>
      </c>
      <c r="F26" s="14">
        <v>9</v>
      </c>
      <c r="G26" s="14" t="s">
        <v>124</v>
      </c>
      <c r="H26" s="92"/>
      <c r="I26" s="88"/>
      <c r="J26" s="7"/>
      <c r="K26" s="13"/>
      <c r="L26" s="14"/>
      <c r="M26" s="43">
        <f t="shared" si="0"/>
        <v>9</v>
      </c>
    </row>
    <row r="27" spans="1:13" x14ac:dyDescent="0.2">
      <c r="A27" s="6">
        <v>23</v>
      </c>
      <c r="B27" s="24" t="s">
        <v>49</v>
      </c>
      <c r="C27" s="16" t="s">
        <v>57</v>
      </c>
      <c r="D27" s="77">
        <v>401</v>
      </c>
      <c r="E27" s="32" t="s">
        <v>7</v>
      </c>
      <c r="F27" s="33">
        <v>8</v>
      </c>
      <c r="G27" s="18"/>
      <c r="H27" s="92"/>
      <c r="I27" s="88"/>
      <c r="J27" s="7"/>
      <c r="K27" s="13"/>
      <c r="L27" s="14"/>
      <c r="M27" s="43">
        <f t="shared" si="0"/>
        <v>8</v>
      </c>
    </row>
    <row r="28" spans="1:13" x14ac:dyDescent="0.2">
      <c r="A28" s="6">
        <v>24</v>
      </c>
      <c r="B28" s="24" t="s">
        <v>341</v>
      </c>
      <c r="C28" s="16" t="s">
        <v>342</v>
      </c>
      <c r="D28" s="77" t="s">
        <v>343</v>
      </c>
      <c r="E28" s="32" t="s">
        <v>7</v>
      </c>
      <c r="F28" s="121"/>
      <c r="G28" s="18"/>
      <c r="H28" s="93"/>
      <c r="I28" s="88">
        <v>7</v>
      </c>
      <c r="J28" s="7"/>
      <c r="K28" s="13"/>
      <c r="L28" s="76"/>
      <c r="M28" s="43">
        <f t="shared" si="0"/>
        <v>7</v>
      </c>
    </row>
    <row r="29" spans="1:13" x14ac:dyDescent="0.2">
      <c r="A29" s="6">
        <v>25</v>
      </c>
      <c r="B29" s="19" t="s">
        <v>160</v>
      </c>
      <c r="C29" s="16" t="s">
        <v>110</v>
      </c>
      <c r="D29" s="77" t="s">
        <v>116</v>
      </c>
      <c r="E29" s="32" t="s">
        <v>7</v>
      </c>
      <c r="F29" s="33">
        <v>7</v>
      </c>
      <c r="G29" s="14" t="s">
        <v>124</v>
      </c>
      <c r="H29" s="21"/>
      <c r="I29" s="88"/>
      <c r="J29" s="7"/>
      <c r="K29" s="13"/>
      <c r="L29" s="14"/>
      <c r="M29" s="43">
        <f t="shared" si="0"/>
        <v>7</v>
      </c>
    </row>
    <row r="30" spans="1:13" x14ac:dyDescent="0.2">
      <c r="A30" s="6">
        <v>26</v>
      </c>
      <c r="B30" s="24" t="s">
        <v>344</v>
      </c>
      <c r="C30" s="16" t="s">
        <v>345</v>
      </c>
      <c r="D30" s="77" t="s">
        <v>346</v>
      </c>
      <c r="E30" s="32" t="s">
        <v>7</v>
      </c>
      <c r="F30" s="121"/>
      <c r="G30" s="18"/>
      <c r="H30" s="93"/>
      <c r="I30" s="88">
        <v>5</v>
      </c>
      <c r="J30" s="7"/>
      <c r="K30" s="13"/>
      <c r="L30" s="76"/>
      <c r="M30" s="43">
        <f t="shared" si="0"/>
        <v>5</v>
      </c>
    </row>
    <row r="31" spans="1:13" x14ac:dyDescent="0.2">
      <c r="A31" s="6">
        <v>27</v>
      </c>
      <c r="B31" s="19" t="s">
        <v>131</v>
      </c>
      <c r="C31" s="16" t="s">
        <v>132</v>
      </c>
      <c r="D31" s="77" t="s">
        <v>133</v>
      </c>
      <c r="E31" s="32" t="s">
        <v>62</v>
      </c>
      <c r="F31" s="33">
        <v>5</v>
      </c>
      <c r="G31" s="14"/>
      <c r="H31" s="21"/>
      <c r="I31" s="88"/>
      <c r="J31" s="7"/>
      <c r="K31" s="13"/>
      <c r="L31" s="14"/>
      <c r="M31" s="43">
        <f t="shared" si="0"/>
        <v>5</v>
      </c>
    </row>
    <row r="32" spans="1:13" x14ac:dyDescent="0.2">
      <c r="A32" s="6">
        <v>28</v>
      </c>
      <c r="B32" s="24" t="s">
        <v>162</v>
      </c>
      <c r="C32" s="16" t="s">
        <v>164</v>
      </c>
      <c r="D32" s="25" t="s">
        <v>163</v>
      </c>
      <c r="E32" s="16" t="s">
        <v>7</v>
      </c>
      <c r="F32" s="33">
        <v>4</v>
      </c>
      <c r="G32" s="14" t="s">
        <v>124</v>
      </c>
      <c r="H32" s="21"/>
      <c r="I32" s="95"/>
      <c r="J32" s="7"/>
      <c r="K32" s="13"/>
      <c r="L32" s="14"/>
      <c r="M32" s="43">
        <f t="shared" si="0"/>
        <v>4</v>
      </c>
    </row>
    <row r="33" spans="1:13" x14ac:dyDescent="0.2">
      <c r="A33" s="6">
        <v>29</v>
      </c>
      <c r="B33" s="19" t="s">
        <v>264</v>
      </c>
      <c r="C33" s="16" t="s">
        <v>265</v>
      </c>
      <c r="D33" s="77" t="s">
        <v>266</v>
      </c>
      <c r="E33" s="32" t="s">
        <v>6</v>
      </c>
      <c r="F33" s="33"/>
      <c r="G33" s="14" t="s">
        <v>124</v>
      </c>
      <c r="H33" s="92" t="s">
        <v>9</v>
      </c>
      <c r="I33" s="88">
        <v>4</v>
      </c>
      <c r="J33" s="7"/>
      <c r="K33" s="13"/>
      <c r="L33" s="14"/>
      <c r="M33" s="43">
        <f t="shared" si="0"/>
        <v>4</v>
      </c>
    </row>
    <row r="34" spans="1:13" x14ac:dyDescent="0.2">
      <c r="A34" s="6">
        <v>30</v>
      </c>
      <c r="B34" s="24" t="s">
        <v>301</v>
      </c>
      <c r="C34" s="16" t="s">
        <v>302</v>
      </c>
      <c r="D34" s="77">
        <v>366</v>
      </c>
      <c r="E34" s="32" t="s">
        <v>6</v>
      </c>
      <c r="F34" s="33"/>
      <c r="G34" s="14"/>
      <c r="H34" s="92" t="s">
        <v>9</v>
      </c>
      <c r="I34" s="88"/>
      <c r="J34" s="7"/>
      <c r="K34" s="13"/>
      <c r="L34" s="14"/>
      <c r="M34" s="43">
        <f t="shared" si="0"/>
        <v>0</v>
      </c>
    </row>
    <row r="35" spans="1:13" ht="13.5" thickBot="1" x14ac:dyDescent="0.25">
      <c r="A35" s="5"/>
      <c r="B35" s="26"/>
      <c r="C35" s="106"/>
      <c r="D35" s="28"/>
      <c r="E35" s="22"/>
      <c r="F35" s="29"/>
      <c r="G35" s="15"/>
      <c r="H35" s="86"/>
      <c r="I35" s="89"/>
      <c r="J35" s="4"/>
      <c r="K35" s="131"/>
      <c r="L35" s="15"/>
      <c r="M35" s="44"/>
    </row>
    <row r="36" spans="1:13" x14ac:dyDescent="0.2">
      <c r="B36" s="3"/>
      <c r="C36" s="3"/>
      <c r="D36" s="3"/>
      <c r="E36" s="3"/>
      <c r="F36" s="55">
        <v>17</v>
      </c>
      <c r="G36" s="55"/>
      <c r="H36" s="82">
        <v>14</v>
      </c>
      <c r="I36" s="94">
        <v>19</v>
      </c>
      <c r="J36" s="56">
        <v>13</v>
      </c>
      <c r="K36" s="132">
        <v>13</v>
      </c>
      <c r="L36" s="55">
        <v>11</v>
      </c>
      <c r="M36" s="2">
        <f>AVERAGE(F36:L36)</f>
        <v>14.5</v>
      </c>
    </row>
  </sheetData>
  <sortState ref="B5:M34">
    <sortCondition descending="1" ref="M5:M34"/>
  </sortState>
  <mergeCells count="14">
    <mergeCell ref="M2:M4"/>
    <mergeCell ref="F2:F3"/>
    <mergeCell ref="A1:M1"/>
    <mergeCell ref="A2:A4"/>
    <mergeCell ref="B2:B4"/>
    <mergeCell ref="C2:C4"/>
    <mergeCell ref="D2:D4"/>
    <mergeCell ref="E2:E4"/>
    <mergeCell ref="I2:I3"/>
    <mergeCell ref="G2:G3"/>
    <mergeCell ref="J2:J3"/>
    <mergeCell ref="L2:L3"/>
    <mergeCell ref="H2:H3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115" zoomScaleNormal="115" workbookViewId="0">
      <pane ySplit="4" topLeftCell="A17" activePane="bottomLeft" state="frozen"/>
      <selection pane="bottomLeft" activeCell="L23" sqref="L23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2" width="14.28515625" style="1" customWidth="1"/>
    <col min="13" max="13" width="8.42578125" style="1" customWidth="1"/>
    <col min="14" max="16384" width="9.140625" style="1"/>
  </cols>
  <sheetData>
    <row r="1" spans="1:13" ht="25.5" customHeight="1" thickBot="1" x14ac:dyDescent="0.25">
      <c r="A1" s="142" t="s">
        <v>181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2.75" customHeight="1" x14ac:dyDescent="0.2">
      <c r="A2" s="145" t="s">
        <v>4</v>
      </c>
      <c r="B2" s="148" t="s">
        <v>3</v>
      </c>
      <c r="C2" s="148" t="s">
        <v>2</v>
      </c>
      <c r="D2" s="158" t="s">
        <v>1</v>
      </c>
      <c r="E2" s="161" t="s">
        <v>5</v>
      </c>
      <c r="F2" s="153" t="s">
        <v>142</v>
      </c>
      <c r="G2" s="153" t="s">
        <v>246</v>
      </c>
      <c r="H2" s="153" t="s">
        <v>304</v>
      </c>
      <c r="I2" s="140" t="s">
        <v>328</v>
      </c>
      <c r="J2" s="151" t="s">
        <v>359</v>
      </c>
      <c r="K2" s="151" t="s">
        <v>359</v>
      </c>
      <c r="L2" s="153" t="s">
        <v>246</v>
      </c>
      <c r="M2" s="155" t="s">
        <v>0</v>
      </c>
    </row>
    <row r="3" spans="1:13" ht="22.5" customHeight="1" thickBot="1" x14ac:dyDescent="0.25">
      <c r="A3" s="146"/>
      <c r="B3" s="149"/>
      <c r="C3" s="149"/>
      <c r="D3" s="159"/>
      <c r="E3" s="162"/>
      <c r="F3" s="154"/>
      <c r="G3" s="154"/>
      <c r="H3" s="164"/>
      <c r="I3" s="141"/>
      <c r="J3" s="152"/>
      <c r="K3" s="152"/>
      <c r="L3" s="154"/>
      <c r="M3" s="156"/>
    </row>
    <row r="4" spans="1:13" ht="13.5" thickBot="1" x14ac:dyDescent="0.25">
      <c r="A4" s="147"/>
      <c r="B4" s="150"/>
      <c r="C4" s="150"/>
      <c r="D4" s="160"/>
      <c r="E4" s="163"/>
      <c r="F4" s="98">
        <v>42420</v>
      </c>
      <c r="G4" s="114">
        <v>42490</v>
      </c>
      <c r="H4" s="117">
        <v>42532</v>
      </c>
      <c r="I4" s="84">
        <v>42595</v>
      </c>
      <c r="J4" s="129">
        <v>42623</v>
      </c>
      <c r="K4" s="129">
        <v>42624</v>
      </c>
      <c r="L4" s="136">
        <v>42658</v>
      </c>
      <c r="M4" s="157"/>
    </row>
    <row r="5" spans="1:13" x14ac:dyDescent="0.2">
      <c r="A5" s="39">
        <v>1</v>
      </c>
      <c r="B5" s="74" t="s">
        <v>96</v>
      </c>
      <c r="C5" s="34" t="s">
        <v>97</v>
      </c>
      <c r="D5" s="40" t="s">
        <v>99</v>
      </c>
      <c r="E5" s="20" t="s">
        <v>7</v>
      </c>
      <c r="F5" s="41">
        <v>25</v>
      </c>
      <c r="G5" s="18" t="s">
        <v>124</v>
      </c>
      <c r="H5" s="85">
        <v>25</v>
      </c>
      <c r="I5" s="87">
        <v>25</v>
      </c>
      <c r="J5" s="42">
        <v>25</v>
      </c>
      <c r="K5" s="130">
        <v>25</v>
      </c>
      <c r="L5" s="41">
        <v>20</v>
      </c>
      <c r="M5" s="43">
        <f t="shared" ref="M5:M30" si="0">SUM(F5:L5)</f>
        <v>145</v>
      </c>
    </row>
    <row r="6" spans="1:13" x14ac:dyDescent="0.2">
      <c r="A6" s="6">
        <v>2</v>
      </c>
      <c r="B6" s="11" t="s">
        <v>139</v>
      </c>
      <c r="C6" s="9" t="s">
        <v>140</v>
      </c>
      <c r="D6" s="8">
        <v>217</v>
      </c>
      <c r="E6" s="78" t="s">
        <v>8</v>
      </c>
      <c r="F6" s="18">
        <v>22</v>
      </c>
      <c r="G6" s="18" t="s">
        <v>124</v>
      </c>
      <c r="H6" s="78">
        <v>22</v>
      </c>
      <c r="I6" s="88">
        <v>20</v>
      </c>
      <c r="J6" s="7">
        <v>20</v>
      </c>
      <c r="K6" s="78">
        <v>22</v>
      </c>
      <c r="L6" s="18">
        <v>22</v>
      </c>
      <c r="M6" s="43">
        <f t="shared" si="0"/>
        <v>128</v>
      </c>
    </row>
    <row r="7" spans="1:13" x14ac:dyDescent="0.2">
      <c r="A7" s="6">
        <v>3</v>
      </c>
      <c r="B7" s="10" t="s">
        <v>182</v>
      </c>
      <c r="C7" s="9" t="s">
        <v>183</v>
      </c>
      <c r="D7" s="8" t="s">
        <v>184</v>
      </c>
      <c r="E7" s="20" t="s">
        <v>7</v>
      </c>
      <c r="F7" s="75">
        <v>18</v>
      </c>
      <c r="G7" s="18" t="s">
        <v>124</v>
      </c>
      <c r="H7" s="91">
        <v>20</v>
      </c>
      <c r="I7" s="21">
        <v>22</v>
      </c>
      <c r="J7" s="7">
        <v>22</v>
      </c>
      <c r="K7" s="105">
        <v>18</v>
      </c>
      <c r="L7" s="75">
        <v>16</v>
      </c>
      <c r="M7" s="43">
        <f t="shared" si="0"/>
        <v>116</v>
      </c>
    </row>
    <row r="8" spans="1:13" x14ac:dyDescent="0.2">
      <c r="A8" s="6">
        <v>4</v>
      </c>
      <c r="B8" s="11" t="s">
        <v>273</v>
      </c>
      <c r="C8" s="9" t="s">
        <v>188</v>
      </c>
      <c r="D8" s="9" t="s">
        <v>189</v>
      </c>
      <c r="E8" s="17" t="s">
        <v>6</v>
      </c>
      <c r="F8" s="14">
        <v>15</v>
      </c>
      <c r="G8" s="18" t="s">
        <v>124</v>
      </c>
      <c r="H8" s="21"/>
      <c r="I8" s="88">
        <v>12</v>
      </c>
      <c r="J8" s="7">
        <v>8</v>
      </c>
      <c r="K8" s="13">
        <v>20</v>
      </c>
      <c r="L8" s="14">
        <v>25</v>
      </c>
      <c r="M8" s="43">
        <f t="shared" si="0"/>
        <v>80</v>
      </c>
    </row>
    <row r="9" spans="1:13" x14ac:dyDescent="0.2">
      <c r="A9" s="6">
        <v>5</v>
      </c>
      <c r="B9" s="24" t="s">
        <v>91</v>
      </c>
      <c r="C9" s="16" t="s">
        <v>95</v>
      </c>
      <c r="D9" s="77">
        <v>4</v>
      </c>
      <c r="E9" s="21" t="s">
        <v>6</v>
      </c>
      <c r="F9" s="14">
        <v>20</v>
      </c>
      <c r="G9" s="18" t="s">
        <v>124</v>
      </c>
      <c r="H9" s="21"/>
      <c r="I9" s="88"/>
      <c r="J9" s="7">
        <v>18</v>
      </c>
      <c r="K9" s="13">
        <v>16</v>
      </c>
      <c r="L9" s="14">
        <v>18</v>
      </c>
      <c r="M9" s="43">
        <f t="shared" si="0"/>
        <v>72</v>
      </c>
    </row>
    <row r="10" spans="1:13" x14ac:dyDescent="0.2">
      <c r="A10" s="6">
        <v>6</v>
      </c>
      <c r="B10" s="11" t="s">
        <v>190</v>
      </c>
      <c r="C10" s="17" t="s">
        <v>191</v>
      </c>
      <c r="D10" s="12" t="s">
        <v>192</v>
      </c>
      <c r="E10" s="17" t="s">
        <v>7</v>
      </c>
      <c r="F10" s="14">
        <v>14</v>
      </c>
      <c r="G10" s="18" t="s">
        <v>124</v>
      </c>
      <c r="H10" s="21">
        <v>18</v>
      </c>
      <c r="I10" s="95"/>
      <c r="J10" s="7">
        <v>16</v>
      </c>
      <c r="K10" s="13">
        <v>15</v>
      </c>
      <c r="L10" s="14"/>
      <c r="M10" s="43">
        <f t="shared" si="0"/>
        <v>63</v>
      </c>
    </row>
    <row r="11" spans="1:13" x14ac:dyDescent="0.2">
      <c r="A11" s="6">
        <v>7</v>
      </c>
      <c r="B11" s="10" t="s">
        <v>196</v>
      </c>
      <c r="C11" s="17" t="s">
        <v>197</v>
      </c>
      <c r="D11" s="13">
        <v>198</v>
      </c>
      <c r="E11" s="21" t="s">
        <v>6</v>
      </c>
      <c r="F11" s="14">
        <v>12</v>
      </c>
      <c r="G11" s="18" t="s">
        <v>124</v>
      </c>
      <c r="H11" s="92" t="s">
        <v>9</v>
      </c>
      <c r="I11" s="88">
        <v>14</v>
      </c>
      <c r="J11" s="7">
        <v>13</v>
      </c>
      <c r="K11" s="13">
        <v>11</v>
      </c>
      <c r="L11" s="92" t="s">
        <v>9</v>
      </c>
      <c r="M11" s="43">
        <f t="shared" si="0"/>
        <v>50</v>
      </c>
    </row>
    <row r="12" spans="1:13" x14ac:dyDescent="0.2">
      <c r="A12" s="6">
        <v>8</v>
      </c>
      <c r="B12" s="19" t="s">
        <v>267</v>
      </c>
      <c r="C12" s="30" t="s">
        <v>268</v>
      </c>
      <c r="D12" s="31">
        <v>5</v>
      </c>
      <c r="E12" s="32" t="s">
        <v>6</v>
      </c>
      <c r="F12" s="45"/>
      <c r="G12" s="18" t="s">
        <v>124</v>
      </c>
      <c r="H12" s="21"/>
      <c r="I12" s="88">
        <v>13</v>
      </c>
      <c r="J12" s="7">
        <v>11</v>
      </c>
      <c r="K12" s="13">
        <v>10</v>
      </c>
      <c r="L12" s="14">
        <v>15</v>
      </c>
      <c r="M12" s="43">
        <f t="shared" si="0"/>
        <v>49</v>
      </c>
    </row>
    <row r="13" spans="1:13" x14ac:dyDescent="0.2">
      <c r="A13" s="6">
        <v>9</v>
      </c>
      <c r="B13" s="19" t="s">
        <v>211</v>
      </c>
      <c r="C13" s="30" t="s">
        <v>212</v>
      </c>
      <c r="D13" s="31">
        <v>118</v>
      </c>
      <c r="E13" s="32" t="s">
        <v>87</v>
      </c>
      <c r="F13" s="45" t="s">
        <v>9</v>
      </c>
      <c r="G13" s="18" t="s">
        <v>124</v>
      </c>
      <c r="H13" s="21"/>
      <c r="I13" s="88">
        <v>15</v>
      </c>
      <c r="J13" s="7">
        <v>15</v>
      </c>
      <c r="K13" s="13">
        <v>14</v>
      </c>
      <c r="L13" s="14"/>
      <c r="M13" s="43">
        <f t="shared" si="0"/>
        <v>44</v>
      </c>
    </row>
    <row r="14" spans="1:13" x14ac:dyDescent="0.2">
      <c r="A14" s="6">
        <v>10</v>
      </c>
      <c r="B14" s="19" t="s">
        <v>349</v>
      </c>
      <c r="C14" s="30" t="s">
        <v>350</v>
      </c>
      <c r="D14" s="31">
        <v>255</v>
      </c>
      <c r="E14" s="32" t="s">
        <v>7</v>
      </c>
      <c r="F14" s="45"/>
      <c r="G14" s="18"/>
      <c r="H14" s="21"/>
      <c r="I14" s="88">
        <v>16</v>
      </c>
      <c r="J14" s="7">
        <v>14</v>
      </c>
      <c r="K14" s="13">
        <v>13</v>
      </c>
      <c r="L14" s="14"/>
      <c r="M14" s="43">
        <f t="shared" si="0"/>
        <v>43</v>
      </c>
    </row>
    <row r="15" spans="1:13" x14ac:dyDescent="0.2">
      <c r="A15" s="6">
        <v>11</v>
      </c>
      <c r="B15" s="19" t="s">
        <v>217</v>
      </c>
      <c r="C15" s="30" t="s">
        <v>218</v>
      </c>
      <c r="D15" s="31">
        <v>442</v>
      </c>
      <c r="E15" s="32" t="s">
        <v>6</v>
      </c>
      <c r="F15" s="45" t="s">
        <v>9</v>
      </c>
      <c r="G15" s="18" t="s">
        <v>124</v>
      </c>
      <c r="H15" s="92" t="s">
        <v>9</v>
      </c>
      <c r="I15" s="95" t="s">
        <v>9</v>
      </c>
      <c r="J15" s="7">
        <v>9</v>
      </c>
      <c r="K15" s="13">
        <v>8</v>
      </c>
      <c r="L15" s="14">
        <v>12</v>
      </c>
      <c r="M15" s="43">
        <f t="shared" si="0"/>
        <v>29</v>
      </c>
    </row>
    <row r="16" spans="1:13" x14ac:dyDescent="0.2">
      <c r="A16" s="6">
        <v>12</v>
      </c>
      <c r="B16" s="19" t="s">
        <v>276</v>
      </c>
      <c r="C16" s="30" t="s">
        <v>277</v>
      </c>
      <c r="D16" s="31" t="s">
        <v>278</v>
      </c>
      <c r="E16" s="32" t="s">
        <v>7</v>
      </c>
      <c r="F16" s="45"/>
      <c r="G16" s="18" t="s">
        <v>124</v>
      </c>
      <c r="H16" s="21"/>
      <c r="I16" s="88"/>
      <c r="J16" s="7">
        <v>12</v>
      </c>
      <c r="K16" s="13">
        <v>12</v>
      </c>
      <c r="L16" s="14"/>
      <c r="M16" s="43">
        <f t="shared" si="0"/>
        <v>24</v>
      </c>
    </row>
    <row r="17" spans="1:13" x14ac:dyDescent="0.2">
      <c r="A17" s="6">
        <v>13</v>
      </c>
      <c r="B17" s="19" t="s">
        <v>279</v>
      </c>
      <c r="C17" s="30" t="s">
        <v>280</v>
      </c>
      <c r="D17" s="31">
        <v>444</v>
      </c>
      <c r="E17" s="32" t="s">
        <v>6</v>
      </c>
      <c r="F17" s="45"/>
      <c r="G17" s="18" t="s">
        <v>124</v>
      </c>
      <c r="H17" s="21"/>
      <c r="I17" s="88"/>
      <c r="J17" s="7">
        <v>10</v>
      </c>
      <c r="K17" s="13">
        <v>9</v>
      </c>
      <c r="L17" s="46" t="s">
        <v>9</v>
      </c>
      <c r="M17" s="43">
        <f t="shared" si="0"/>
        <v>19</v>
      </c>
    </row>
    <row r="18" spans="1:13" x14ac:dyDescent="0.2">
      <c r="A18" s="6">
        <v>14</v>
      </c>
      <c r="B18" s="19" t="s">
        <v>347</v>
      </c>
      <c r="C18" s="30" t="s">
        <v>348</v>
      </c>
      <c r="D18" s="31">
        <v>310</v>
      </c>
      <c r="E18" s="32" t="s">
        <v>7</v>
      </c>
      <c r="F18" s="45"/>
      <c r="G18" s="18"/>
      <c r="H18" s="21"/>
      <c r="I18" s="88">
        <v>18</v>
      </c>
      <c r="J18" s="7"/>
      <c r="K18" s="13"/>
      <c r="L18" s="14"/>
      <c r="M18" s="43">
        <f t="shared" si="0"/>
        <v>18</v>
      </c>
    </row>
    <row r="19" spans="1:13" x14ac:dyDescent="0.2">
      <c r="A19" s="6">
        <v>15</v>
      </c>
      <c r="B19" s="19" t="s">
        <v>229</v>
      </c>
      <c r="C19" s="30" t="s">
        <v>230</v>
      </c>
      <c r="D19" s="31">
        <v>276</v>
      </c>
      <c r="E19" s="32" t="s">
        <v>6</v>
      </c>
      <c r="F19" s="45" t="s">
        <v>9</v>
      </c>
      <c r="G19" s="18" t="s">
        <v>124</v>
      </c>
      <c r="H19" s="92" t="s">
        <v>9</v>
      </c>
      <c r="I19" s="95" t="s">
        <v>9</v>
      </c>
      <c r="J19" s="97" t="s">
        <v>9</v>
      </c>
      <c r="K19" s="13">
        <v>7</v>
      </c>
      <c r="L19" s="14">
        <v>11</v>
      </c>
      <c r="M19" s="43">
        <f t="shared" si="0"/>
        <v>18</v>
      </c>
    </row>
    <row r="20" spans="1:13" x14ac:dyDescent="0.2">
      <c r="A20" s="6">
        <v>16</v>
      </c>
      <c r="B20" s="24" t="s">
        <v>185</v>
      </c>
      <c r="C20" s="30" t="s">
        <v>186</v>
      </c>
      <c r="D20" s="31" t="s">
        <v>187</v>
      </c>
      <c r="E20" s="32" t="s">
        <v>6</v>
      </c>
      <c r="F20" s="121">
        <v>16</v>
      </c>
      <c r="G20" s="18" t="s">
        <v>124</v>
      </c>
      <c r="H20" s="93"/>
      <c r="I20" s="88"/>
      <c r="J20" s="7"/>
      <c r="K20" s="13"/>
      <c r="L20" s="76"/>
      <c r="M20" s="43">
        <f t="shared" si="0"/>
        <v>16</v>
      </c>
    </row>
    <row r="21" spans="1:13" x14ac:dyDescent="0.2">
      <c r="A21" s="6">
        <v>17</v>
      </c>
      <c r="B21" s="19" t="s">
        <v>272</v>
      </c>
      <c r="C21" s="30" t="s">
        <v>274</v>
      </c>
      <c r="D21" s="31" t="s">
        <v>275</v>
      </c>
      <c r="E21" s="32" t="s">
        <v>6</v>
      </c>
      <c r="F21" s="45"/>
      <c r="G21" s="18" t="s">
        <v>124</v>
      </c>
      <c r="H21" s="21"/>
      <c r="I21" s="88"/>
      <c r="J21" s="7"/>
      <c r="K21" s="13"/>
      <c r="L21" s="14">
        <v>14</v>
      </c>
      <c r="M21" s="43">
        <f t="shared" si="0"/>
        <v>14</v>
      </c>
    </row>
    <row r="22" spans="1:13" x14ac:dyDescent="0.2">
      <c r="A22" s="6">
        <v>18</v>
      </c>
      <c r="B22" s="24" t="s">
        <v>193</v>
      </c>
      <c r="C22" s="30" t="s">
        <v>194</v>
      </c>
      <c r="D22" s="31" t="s">
        <v>195</v>
      </c>
      <c r="E22" s="32" t="s">
        <v>6</v>
      </c>
      <c r="F22" s="33">
        <v>13</v>
      </c>
      <c r="G22" s="18" t="s">
        <v>124</v>
      </c>
      <c r="H22" s="21"/>
      <c r="I22" s="88"/>
      <c r="J22" s="7"/>
      <c r="K22" s="13"/>
      <c r="L22" s="14"/>
      <c r="M22" s="43">
        <f t="shared" si="0"/>
        <v>13</v>
      </c>
    </row>
    <row r="23" spans="1:13" x14ac:dyDescent="0.2">
      <c r="A23" s="6">
        <v>19</v>
      </c>
      <c r="B23" s="19" t="s">
        <v>364</v>
      </c>
      <c r="C23" s="30" t="s">
        <v>388</v>
      </c>
      <c r="D23" s="31" t="s">
        <v>124</v>
      </c>
      <c r="E23" s="32" t="s">
        <v>6</v>
      </c>
      <c r="F23" s="45"/>
      <c r="G23" s="18"/>
      <c r="H23" s="21"/>
      <c r="I23" s="88"/>
      <c r="J23" s="7"/>
      <c r="K23" s="13"/>
      <c r="L23" s="14">
        <v>13</v>
      </c>
      <c r="M23" s="43">
        <f t="shared" si="0"/>
        <v>13</v>
      </c>
    </row>
    <row r="24" spans="1:13" x14ac:dyDescent="0.2">
      <c r="A24" s="6">
        <v>20</v>
      </c>
      <c r="B24" s="19" t="s">
        <v>269</v>
      </c>
      <c r="C24" s="30" t="s">
        <v>270</v>
      </c>
      <c r="D24" s="31" t="s">
        <v>271</v>
      </c>
      <c r="E24" s="32" t="s">
        <v>6</v>
      </c>
      <c r="F24" s="45"/>
      <c r="G24" s="14" t="s">
        <v>124</v>
      </c>
      <c r="H24" s="21"/>
      <c r="I24" s="88"/>
      <c r="J24" s="7"/>
      <c r="K24" s="13"/>
      <c r="L24" s="14"/>
      <c r="M24" s="43">
        <f t="shared" si="0"/>
        <v>0</v>
      </c>
    </row>
    <row r="25" spans="1:13" x14ac:dyDescent="0.2">
      <c r="A25" s="6">
        <v>21</v>
      </c>
      <c r="B25" s="19" t="s">
        <v>365</v>
      </c>
      <c r="C25" s="30" t="s">
        <v>366</v>
      </c>
      <c r="D25" s="31" t="s">
        <v>367</v>
      </c>
      <c r="E25" s="32" t="s">
        <v>6</v>
      </c>
      <c r="F25" s="45"/>
      <c r="G25" s="14"/>
      <c r="H25" s="21"/>
      <c r="I25" s="88"/>
      <c r="J25" s="7"/>
      <c r="K25" s="13"/>
      <c r="L25" s="46" t="s">
        <v>9</v>
      </c>
      <c r="M25" s="43">
        <f t="shared" si="0"/>
        <v>0</v>
      </c>
    </row>
    <row r="26" spans="1:13" x14ac:dyDescent="0.2">
      <c r="A26" s="6">
        <v>22</v>
      </c>
      <c r="B26" s="19" t="s">
        <v>213</v>
      </c>
      <c r="C26" s="30" t="s">
        <v>214</v>
      </c>
      <c r="D26" s="31">
        <v>43</v>
      </c>
      <c r="E26" s="32" t="s">
        <v>87</v>
      </c>
      <c r="F26" s="45" t="s">
        <v>9</v>
      </c>
      <c r="G26" s="14"/>
      <c r="H26" s="21"/>
      <c r="I26" s="88"/>
      <c r="J26" s="7"/>
      <c r="K26" s="13"/>
      <c r="L26" s="14"/>
      <c r="M26" s="43">
        <f t="shared" si="0"/>
        <v>0</v>
      </c>
    </row>
    <row r="27" spans="1:13" x14ac:dyDescent="0.2">
      <c r="A27" s="6">
        <v>23</v>
      </c>
      <c r="B27" s="19" t="s">
        <v>224</v>
      </c>
      <c r="C27" s="30" t="s">
        <v>225</v>
      </c>
      <c r="D27" s="31">
        <v>245</v>
      </c>
      <c r="E27" s="32" t="s">
        <v>87</v>
      </c>
      <c r="F27" s="45" t="s">
        <v>9</v>
      </c>
      <c r="G27" s="14"/>
      <c r="H27" s="21"/>
      <c r="I27" s="88"/>
      <c r="J27" s="7"/>
      <c r="K27" s="13"/>
      <c r="L27" s="14"/>
      <c r="M27" s="43">
        <f t="shared" si="0"/>
        <v>0</v>
      </c>
    </row>
    <row r="28" spans="1:13" x14ac:dyDescent="0.2">
      <c r="A28" s="6">
        <v>24</v>
      </c>
      <c r="B28" s="19" t="s">
        <v>221</v>
      </c>
      <c r="C28" s="30" t="s">
        <v>222</v>
      </c>
      <c r="D28" s="31" t="s">
        <v>223</v>
      </c>
      <c r="E28" s="32" t="s">
        <v>6</v>
      </c>
      <c r="F28" s="45" t="s">
        <v>9</v>
      </c>
      <c r="G28" s="14"/>
      <c r="H28" s="21"/>
      <c r="I28" s="88"/>
      <c r="J28" s="7"/>
      <c r="K28" s="13"/>
      <c r="L28" s="14"/>
      <c r="M28" s="43">
        <f t="shared" si="0"/>
        <v>0</v>
      </c>
    </row>
    <row r="29" spans="1:13" x14ac:dyDescent="0.2">
      <c r="A29" s="6">
        <v>25</v>
      </c>
      <c r="B29" s="19" t="s">
        <v>226</v>
      </c>
      <c r="C29" s="30" t="s">
        <v>227</v>
      </c>
      <c r="D29" s="31" t="s">
        <v>228</v>
      </c>
      <c r="E29" s="32" t="s">
        <v>7</v>
      </c>
      <c r="F29" s="45" t="s">
        <v>9</v>
      </c>
      <c r="G29" s="14"/>
      <c r="H29" s="21"/>
      <c r="I29" s="88"/>
      <c r="J29" s="7"/>
      <c r="K29" s="13"/>
      <c r="L29" s="14"/>
      <c r="M29" s="43">
        <f t="shared" si="0"/>
        <v>0</v>
      </c>
    </row>
    <row r="30" spans="1:13" x14ac:dyDescent="0.2">
      <c r="A30" s="6">
        <v>26</v>
      </c>
      <c r="B30" s="19" t="s">
        <v>231</v>
      </c>
      <c r="C30" s="30" t="s">
        <v>232</v>
      </c>
      <c r="D30" s="31">
        <v>123</v>
      </c>
      <c r="E30" s="32" t="s">
        <v>87</v>
      </c>
      <c r="F30" s="45" t="s">
        <v>9</v>
      </c>
      <c r="G30" s="14"/>
      <c r="H30" s="21"/>
      <c r="I30" s="88"/>
      <c r="J30" s="7"/>
      <c r="K30" s="13"/>
      <c r="L30" s="14"/>
      <c r="M30" s="43">
        <f t="shared" si="0"/>
        <v>0</v>
      </c>
    </row>
    <row r="31" spans="1:13" ht="13.5" thickBot="1" x14ac:dyDescent="0.25">
      <c r="A31" s="5"/>
      <c r="B31" s="26"/>
      <c r="C31" s="27"/>
      <c r="D31" s="28"/>
      <c r="E31" s="22"/>
      <c r="F31" s="29"/>
      <c r="G31" s="15"/>
      <c r="H31" s="86"/>
      <c r="I31" s="89"/>
      <c r="J31" s="4"/>
      <c r="K31" s="131"/>
      <c r="L31" s="15"/>
      <c r="M31" s="44"/>
    </row>
    <row r="32" spans="1:13" x14ac:dyDescent="0.2">
      <c r="B32" s="3"/>
      <c r="C32" s="3"/>
      <c r="D32" s="3"/>
      <c r="E32" s="3"/>
      <c r="F32" s="55">
        <v>17</v>
      </c>
      <c r="G32" s="55"/>
      <c r="H32" s="82">
        <v>7</v>
      </c>
      <c r="I32" s="94">
        <v>11</v>
      </c>
      <c r="J32" s="56">
        <v>14</v>
      </c>
      <c r="K32" s="132">
        <v>14</v>
      </c>
      <c r="L32" s="55">
        <v>13</v>
      </c>
      <c r="M32" s="2">
        <f>AVERAGE(F32:L32)</f>
        <v>12.666666666666666</v>
      </c>
    </row>
  </sheetData>
  <sortState ref="B5:M30">
    <sortCondition descending="1" ref="M5:M30"/>
  </sortState>
  <mergeCells count="14">
    <mergeCell ref="A1:M1"/>
    <mergeCell ref="A2:A4"/>
    <mergeCell ref="B2:B4"/>
    <mergeCell ref="C2:C4"/>
    <mergeCell ref="D2:D4"/>
    <mergeCell ref="F2:F3"/>
    <mergeCell ref="M2:M4"/>
    <mergeCell ref="G2:G3"/>
    <mergeCell ref="E2:E4"/>
    <mergeCell ref="J2:J3"/>
    <mergeCell ref="L2:L3"/>
    <mergeCell ref="H2:H3"/>
    <mergeCell ref="I2:I3"/>
    <mergeCell ref="K2:K3"/>
  </mergeCells>
  <pageMargins left="0.75" right="0.75" top="1" bottom="1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7" sqref="B27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2" width="14.28515625" style="1" customWidth="1"/>
    <col min="13" max="13" width="8.42578125" style="1" customWidth="1"/>
    <col min="14" max="16384" width="9.140625" style="1"/>
  </cols>
  <sheetData>
    <row r="1" spans="1:13" ht="25.5" customHeight="1" thickBot="1" x14ac:dyDescent="0.25">
      <c r="A1" s="142" t="s">
        <v>165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2.75" customHeight="1" x14ac:dyDescent="0.2">
      <c r="A2" s="145" t="s">
        <v>4</v>
      </c>
      <c r="B2" s="148" t="s">
        <v>3</v>
      </c>
      <c r="C2" s="148" t="s">
        <v>2</v>
      </c>
      <c r="D2" s="158" t="s">
        <v>1</v>
      </c>
      <c r="E2" s="161" t="s">
        <v>5</v>
      </c>
      <c r="F2" s="153" t="s">
        <v>142</v>
      </c>
      <c r="G2" s="153" t="s">
        <v>246</v>
      </c>
      <c r="H2" s="153" t="s">
        <v>304</v>
      </c>
      <c r="I2" s="140" t="s">
        <v>328</v>
      </c>
      <c r="J2" s="151" t="s">
        <v>359</v>
      </c>
      <c r="K2" s="151" t="s">
        <v>359</v>
      </c>
      <c r="L2" s="153" t="s">
        <v>246</v>
      </c>
      <c r="M2" s="155" t="s">
        <v>0</v>
      </c>
    </row>
    <row r="3" spans="1:13" ht="22.5" customHeight="1" thickBot="1" x14ac:dyDescent="0.25">
      <c r="A3" s="146"/>
      <c r="B3" s="149"/>
      <c r="C3" s="149"/>
      <c r="D3" s="159"/>
      <c r="E3" s="162"/>
      <c r="F3" s="154"/>
      <c r="G3" s="154"/>
      <c r="H3" s="164"/>
      <c r="I3" s="141"/>
      <c r="J3" s="152"/>
      <c r="K3" s="152"/>
      <c r="L3" s="154"/>
      <c r="M3" s="156"/>
    </row>
    <row r="4" spans="1:13" ht="13.5" thickBot="1" x14ac:dyDescent="0.25">
      <c r="A4" s="147"/>
      <c r="B4" s="150"/>
      <c r="C4" s="150"/>
      <c r="D4" s="160"/>
      <c r="E4" s="163"/>
      <c r="F4" s="98">
        <v>42420</v>
      </c>
      <c r="G4" s="114">
        <v>42490</v>
      </c>
      <c r="H4" s="117">
        <v>42532</v>
      </c>
      <c r="I4" s="84">
        <v>42595</v>
      </c>
      <c r="J4" s="129">
        <v>42623</v>
      </c>
      <c r="K4" s="129">
        <v>42624</v>
      </c>
      <c r="L4" s="136">
        <v>42658</v>
      </c>
      <c r="M4" s="157"/>
    </row>
    <row r="5" spans="1:13" x14ac:dyDescent="0.2">
      <c r="A5" s="39">
        <v>1</v>
      </c>
      <c r="B5" s="74" t="s">
        <v>64</v>
      </c>
      <c r="C5" s="34" t="s">
        <v>69</v>
      </c>
      <c r="D5" s="34" t="s">
        <v>74</v>
      </c>
      <c r="E5" s="79" t="s">
        <v>7</v>
      </c>
      <c r="F5" s="41">
        <v>20</v>
      </c>
      <c r="G5" s="18" t="s">
        <v>124</v>
      </c>
      <c r="H5" s="85">
        <v>25</v>
      </c>
      <c r="I5" s="87">
        <v>25</v>
      </c>
      <c r="J5" s="42">
        <v>25</v>
      </c>
      <c r="K5" s="130">
        <v>25</v>
      </c>
      <c r="L5" s="41">
        <v>25</v>
      </c>
      <c r="M5" s="43">
        <f t="shared" ref="M5:M32" si="0">SUM(F5:L5)</f>
        <v>145</v>
      </c>
    </row>
    <row r="6" spans="1:13" x14ac:dyDescent="0.2">
      <c r="A6" s="6">
        <v>2</v>
      </c>
      <c r="B6" s="11" t="s">
        <v>65</v>
      </c>
      <c r="C6" s="9" t="s">
        <v>70</v>
      </c>
      <c r="D6" s="8">
        <v>340</v>
      </c>
      <c r="E6" s="78" t="s">
        <v>7</v>
      </c>
      <c r="F6" s="80">
        <v>25</v>
      </c>
      <c r="G6" s="18" t="s">
        <v>124</v>
      </c>
      <c r="H6" s="90">
        <v>20</v>
      </c>
      <c r="I6" s="88">
        <v>20</v>
      </c>
      <c r="J6" s="14">
        <v>20</v>
      </c>
      <c r="K6" s="78">
        <v>20</v>
      </c>
      <c r="L6" s="80">
        <v>22</v>
      </c>
      <c r="M6" s="43">
        <f t="shared" si="0"/>
        <v>127</v>
      </c>
    </row>
    <row r="7" spans="1:13" x14ac:dyDescent="0.2">
      <c r="A7" s="6">
        <v>3</v>
      </c>
      <c r="B7" s="11" t="s">
        <v>48</v>
      </c>
      <c r="C7" s="9" t="s">
        <v>56</v>
      </c>
      <c r="D7" s="8">
        <v>63</v>
      </c>
      <c r="E7" s="20" t="s">
        <v>6</v>
      </c>
      <c r="F7" s="108">
        <v>22</v>
      </c>
      <c r="G7" s="18" t="s">
        <v>124</v>
      </c>
      <c r="H7" s="110">
        <v>22</v>
      </c>
      <c r="I7" s="88">
        <v>22</v>
      </c>
      <c r="J7" s="7">
        <v>22</v>
      </c>
      <c r="K7" s="105">
        <v>22</v>
      </c>
      <c r="L7" s="108"/>
      <c r="M7" s="43">
        <f t="shared" si="0"/>
        <v>110</v>
      </c>
    </row>
    <row r="8" spans="1:13" x14ac:dyDescent="0.2">
      <c r="A8" s="6">
        <v>4</v>
      </c>
      <c r="B8" s="11" t="s">
        <v>121</v>
      </c>
      <c r="C8" s="9" t="s">
        <v>171</v>
      </c>
      <c r="D8" s="8">
        <v>460</v>
      </c>
      <c r="E8" s="21" t="s">
        <v>7</v>
      </c>
      <c r="F8" s="14">
        <v>15</v>
      </c>
      <c r="G8" s="120"/>
      <c r="H8" s="21">
        <v>15</v>
      </c>
      <c r="I8" s="88"/>
      <c r="J8" s="7">
        <v>18</v>
      </c>
      <c r="K8" s="13">
        <v>18</v>
      </c>
      <c r="L8" s="14">
        <v>20</v>
      </c>
      <c r="M8" s="43">
        <f t="shared" si="0"/>
        <v>86</v>
      </c>
    </row>
    <row r="9" spans="1:13" x14ac:dyDescent="0.2">
      <c r="A9" s="6">
        <v>5</v>
      </c>
      <c r="B9" s="24" t="s">
        <v>102</v>
      </c>
      <c r="C9" s="16" t="s">
        <v>109</v>
      </c>
      <c r="D9" s="25" t="s">
        <v>115</v>
      </c>
      <c r="E9" s="17" t="s">
        <v>7</v>
      </c>
      <c r="F9" s="14">
        <v>16</v>
      </c>
      <c r="G9" s="18" t="s">
        <v>124</v>
      </c>
      <c r="H9" s="21">
        <v>14</v>
      </c>
      <c r="I9" s="88">
        <v>18</v>
      </c>
      <c r="J9" s="7">
        <v>16</v>
      </c>
      <c r="K9" s="13">
        <v>16</v>
      </c>
      <c r="L9" s="14"/>
      <c r="M9" s="43">
        <f t="shared" si="0"/>
        <v>80</v>
      </c>
    </row>
    <row r="10" spans="1:13" x14ac:dyDescent="0.2">
      <c r="A10" s="6">
        <v>6</v>
      </c>
      <c r="B10" s="11" t="s">
        <v>172</v>
      </c>
      <c r="C10" s="17" t="s">
        <v>173</v>
      </c>
      <c r="D10" s="12" t="s">
        <v>174</v>
      </c>
      <c r="E10" s="17" t="s">
        <v>7</v>
      </c>
      <c r="F10" s="14">
        <v>11</v>
      </c>
      <c r="G10" s="18"/>
      <c r="H10" s="21"/>
      <c r="I10" s="88">
        <v>16</v>
      </c>
      <c r="J10" s="7"/>
      <c r="K10" s="13"/>
      <c r="L10" s="14"/>
      <c r="M10" s="43">
        <f t="shared" si="0"/>
        <v>27</v>
      </c>
    </row>
    <row r="11" spans="1:13" x14ac:dyDescent="0.2">
      <c r="A11" s="6">
        <v>7</v>
      </c>
      <c r="B11" s="10" t="s">
        <v>66</v>
      </c>
      <c r="C11" s="17" t="s">
        <v>71</v>
      </c>
      <c r="D11" s="13" t="s">
        <v>75</v>
      </c>
      <c r="E11" s="21" t="s">
        <v>6</v>
      </c>
      <c r="F11" s="14">
        <v>18</v>
      </c>
      <c r="G11" s="18" t="s">
        <v>124</v>
      </c>
      <c r="H11" s="21"/>
      <c r="I11" s="88"/>
      <c r="J11" s="7"/>
      <c r="K11" s="13"/>
      <c r="L11" s="14"/>
      <c r="M11" s="43">
        <f t="shared" si="0"/>
        <v>18</v>
      </c>
    </row>
    <row r="12" spans="1:13" x14ac:dyDescent="0.2">
      <c r="A12" s="6">
        <v>8</v>
      </c>
      <c r="B12" s="11" t="s">
        <v>311</v>
      </c>
      <c r="C12" s="17" t="s">
        <v>312</v>
      </c>
      <c r="D12" s="12" t="s">
        <v>313</v>
      </c>
      <c r="E12" s="17" t="s">
        <v>62</v>
      </c>
      <c r="F12" s="14"/>
      <c r="G12" s="18"/>
      <c r="H12" s="21">
        <v>18</v>
      </c>
      <c r="I12" s="88"/>
      <c r="J12" s="7"/>
      <c r="K12" s="13"/>
      <c r="L12" s="14"/>
      <c r="M12" s="43">
        <f t="shared" si="0"/>
        <v>18</v>
      </c>
    </row>
    <row r="13" spans="1:13" x14ac:dyDescent="0.2">
      <c r="A13" s="6">
        <v>9</v>
      </c>
      <c r="B13" s="11" t="s">
        <v>314</v>
      </c>
      <c r="C13" s="17" t="s">
        <v>315</v>
      </c>
      <c r="D13" s="12" t="s">
        <v>316</v>
      </c>
      <c r="E13" s="17" t="s">
        <v>8</v>
      </c>
      <c r="F13" s="14"/>
      <c r="G13" s="18"/>
      <c r="H13" s="21">
        <v>16</v>
      </c>
      <c r="I13" s="88"/>
      <c r="J13" s="7"/>
      <c r="K13" s="13"/>
      <c r="L13" s="14"/>
      <c r="M13" s="43">
        <f t="shared" si="0"/>
        <v>16</v>
      </c>
    </row>
    <row r="14" spans="1:13" x14ac:dyDescent="0.2">
      <c r="A14" s="6">
        <v>10</v>
      </c>
      <c r="B14" s="10" t="s">
        <v>166</v>
      </c>
      <c r="C14" s="17" t="s">
        <v>167</v>
      </c>
      <c r="D14" s="13" t="s">
        <v>73</v>
      </c>
      <c r="E14" s="21" t="s">
        <v>6</v>
      </c>
      <c r="F14" s="14">
        <v>14</v>
      </c>
      <c r="G14" s="14"/>
      <c r="H14" s="21"/>
      <c r="I14" s="88"/>
      <c r="J14" s="7"/>
      <c r="K14" s="13"/>
      <c r="L14" s="14"/>
      <c r="M14" s="43">
        <f t="shared" si="0"/>
        <v>14</v>
      </c>
    </row>
    <row r="15" spans="1:13" x14ac:dyDescent="0.2">
      <c r="A15" s="6">
        <v>11</v>
      </c>
      <c r="B15" s="10" t="s">
        <v>169</v>
      </c>
      <c r="C15" s="17" t="s">
        <v>170</v>
      </c>
      <c r="D15" s="13">
        <v>188</v>
      </c>
      <c r="E15" s="21" t="s">
        <v>6</v>
      </c>
      <c r="F15" s="14">
        <v>13</v>
      </c>
      <c r="G15" s="14" t="s">
        <v>124</v>
      </c>
      <c r="H15" s="21"/>
      <c r="I15" s="88"/>
      <c r="J15" s="7"/>
      <c r="K15" s="13"/>
      <c r="L15" s="14"/>
      <c r="M15" s="43">
        <f t="shared" si="0"/>
        <v>13</v>
      </c>
    </row>
    <row r="16" spans="1:13" x14ac:dyDescent="0.2">
      <c r="A16" s="6">
        <v>12</v>
      </c>
      <c r="B16" s="24" t="s">
        <v>317</v>
      </c>
      <c r="C16" s="30" t="s">
        <v>318</v>
      </c>
      <c r="D16" s="96" t="s">
        <v>319</v>
      </c>
      <c r="E16" s="16" t="s">
        <v>62</v>
      </c>
      <c r="F16" s="33"/>
      <c r="G16" s="18"/>
      <c r="H16" s="21">
        <v>13</v>
      </c>
      <c r="I16" s="88"/>
      <c r="J16" s="7"/>
      <c r="K16" s="13"/>
      <c r="L16" s="14"/>
      <c r="M16" s="43">
        <f t="shared" si="0"/>
        <v>13</v>
      </c>
    </row>
    <row r="17" spans="1:13" x14ac:dyDescent="0.2">
      <c r="A17" s="6">
        <v>13</v>
      </c>
      <c r="B17" s="24" t="s">
        <v>67</v>
      </c>
      <c r="C17" s="30" t="s">
        <v>168</v>
      </c>
      <c r="D17" s="96" t="s">
        <v>76</v>
      </c>
      <c r="E17" s="16" t="s">
        <v>6</v>
      </c>
      <c r="F17" s="33">
        <v>12</v>
      </c>
      <c r="G17" s="14"/>
      <c r="H17" s="21"/>
      <c r="I17" s="88"/>
      <c r="J17" s="7"/>
      <c r="K17" s="13"/>
      <c r="L17" s="14"/>
      <c r="M17" s="43">
        <f t="shared" si="0"/>
        <v>12</v>
      </c>
    </row>
    <row r="18" spans="1:13" x14ac:dyDescent="0.2">
      <c r="A18" s="6">
        <v>14</v>
      </c>
      <c r="B18" s="24" t="s">
        <v>175</v>
      </c>
      <c r="C18" s="30" t="s">
        <v>176</v>
      </c>
      <c r="D18" s="96" t="s">
        <v>177</v>
      </c>
      <c r="E18" s="16" t="s">
        <v>7</v>
      </c>
      <c r="F18" s="33">
        <v>10</v>
      </c>
      <c r="G18" s="14"/>
      <c r="H18" s="21"/>
      <c r="I18" s="88"/>
      <c r="J18" s="7"/>
      <c r="K18" s="13"/>
      <c r="L18" s="14"/>
      <c r="M18" s="43">
        <f t="shared" si="0"/>
        <v>10</v>
      </c>
    </row>
    <row r="19" spans="1:13" x14ac:dyDescent="0.2">
      <c r="A19" s="6">
        <v>15</v>
      </c>
      <c r="B19" s="24" t="s">
        <v>178</v>
      </c>
      <c r="C19" s="30" t="s">
        <v>179</v>
      </c>
      <c r="D19" s="96" t="s">
        <v>180</v>
      </c>
      <c r="E19" s="16" t="s">
        <v>6</v>
      </c>
      <c r="F19" s="33">
        <v>9</v>
      </c>
      <c r="G19" s="14" t="s">
        <v>124</v>
      </c>
      <c r="H19" s="21"/>
      <c r="I19" s="88"/>
      <c r="J19" s="7"/>
      <c r="K19" s="13"/>
      <c r="L19" s="14"/>
      <c r="M19" s="43">
        <f t="shared" si="0"/>
        <v>9</v>
      </c>
    </row>
    <row r="20" spans="1:13" x14ac:dyDescent="0.2">
      <c r="A20" s="6">
        <v>16</v>
      </c>
      <c r="B20" s="24" t="s">
        <v>68</v>
      </c>
      <c r="C20" s="30" t="s">
        <v>72</v>
      </c>
      <c r="D20" s="31">
        <v>630</v>
      </c>
      <c r="E20" s="32" t="s">
        <v>6</v>
      </c>
      <c r="F20" s="33">
        <v>8</v>
      </c>
      <c r="G20" s="14" t="s">
        <v>124</v>
      </c>
      <c r="H20" s="92"/>
      <c r="I20" s="88"/>
      <c r="J20" s="7"/>
      <c r="K20" s="13"/>
      <c r="L20" s="14"/>
      <c r="M20" s="43">
        <f t="shared" si="0"/>
        <v>8</v>
      </c>
    </row>
    <row r="21" spans="1:13" x14ac:dyDescent="0.2">
      <c r="A21" s="6">
        <v>17</v>
      </c>
      <c r="B21" s="24" t="s">
        <v>378</v>
      </c>
      <c r="C21" s="30" t="s">
        <v>400</v>
      </c>
      <c r="D21" s="31" t="s">
        <v>124</v>
      </c>
      <c r="E21" s="32" t="s">
        <v>6</v>
      </c>
      <c r="F21" s="33"/>
      <c r="G21" s="14"/>
      <c r="H21" s="92"/>
      <c r="I21" s="88"/>
      <c r="J21" s="7"/>
      <c r="K21" s="13"/>
      <c r="L21" s="46" t="s">
        <v>9</v>
      </c>
      <c r="M21" s="43">
        <f t="shared" si="0"/>
        <v>0</v>
      </c>
    </row>
    <row r="22" spans="1:13" x14ac:dyDescent="0.2">
      <c r="A22" s="6">
        <v>18</v>
      </c>
      <c r="B22" s="24" t="s">
        <v>379</v>
      </c>
      <c r="C22" s="30" t="s">
        <v>398</v>
      </c>
      <c r="D22" s="31" t="s">
        <v>124</v>
      </c>
      <c r="E22" s="32" t="s">
        <v>6</v>
      </c>
      <c r="F22" s="33"/>
      <c r="G22" s="14"/>
      <c r="H22" s="92"/>
      <c r="I22" s="88"/>
      <c r="J22" s="7"/>
      <c r="K22" s="13"/>
      <c r="L22" s="46" t="s">
        <v>9</v>
      </c>
      <c r="M22" s="43">
        <f t="shared" si="0"/>
        <v>0</v>
      </c>
    </row>
    <row r="23" spans="1:13" x14ac:dyDescent="0.2">
      <c r="A23" s="6">
        <v>19</v>
      </c>
      <c r="B23" s="24" t="s">
        <v>380</v>
      </c>
      <c r="C23" s="30" t="s">
        <v>404</v>
      </c>
      <c r="D23" s="31" t="s">
        <v>124</v>
      </c>
      <c r="E23" s="32" t="s">
        <v>6</v>
      </c>
      <c r="F23" s="33"/>
      <c r="G23" s="14"/>
      <c r="H23" s="92"/>
      <c r="I23" s="88"/>
      <c r="J23" s="7"/>
      <c r="K23" s="13"/>
      <c r="L23" s="46" t="s">
        <v>9</v>
      </c>
      <c r="M23" s="43">
        <f t="shared" si="0"/>
        <v>0</v>
      </c>
    </row>
    <row r="24" spans="1:13" x14ac:dyDescent="0.2">
      <c r="A24" s="6">
        <v>20</v>
      </c>
      <c r="B24" s="24" t="s">
        <v>381</v>
      </c>
      <c r="C24" s="30" t="s">
        <v>397</v>
      </c>
      <c r="D24" s="31" t="s">
        <v>124</v>
      </c>
      <c r="E24" s="32" t="s">
        <v>6</v>
      </c>
      <c r="F24" s="33"/>
      <c r="G24" s="14"/>
      <c r="H24" s="92"/>
      <c r="I24" s="88"/>
      <c r="J24" s="7"/>
      <c r="K24" s="13"/>
      <c r="L24" s="46" t="s">
        <v>9</v>
      </c>
      <c r="M24" s="43">
        <f t="shared" si="0"/>
        <v>0</v>
      </c>
    </row>
    <row r="25" spans="1:13" x14ac:dyDescent="0.2">
      <c r="A25" s="6">
        <v>21</v>
      </c>
      <c r="B25" s="24" t="s">
        <v>382</v>
      </c>
      <c r="C25" s="30" t="s">
        <v>399</v>
      </c>
      <c r="D25" s="31" t="s">
        <v>124</v>
      </c>
      <c r="E25" s="32" t="s">
        <v>6</v>
      </c>
      <c r="F25" s="33"/>
      <c r="G25" s="14"/>
      <c r="H25" s="92"/>
      <c r="I25" s="88"/>
      <c r="J25" s="7"/>
      <c r="K25" s="13"/>
      <c r="L25" s="46" t="s">
        <v>9</v>
      </c>
      <c r="M25" s="43">
        <f t="shared" si="0"/>
        <v>0</v>
      </c>
    </row>
    <row r="26" spans="1:13" x14ac:dyDescent="0.2">
      <c r="A26" s="6">
        <v>22</v>
      </c>
      <c r="B26" s="24" t="s">
        <v>383</v>
      </c>
      <c r="C26" s="30" t="s">
        <v>403</v>
      </c>
      <c r="D26" s="31" t="s">
        <v>124</v>
      </c>
      <c r="E26" s="32" t="s">
        <v>6</v>
      </c>
      <c r="F26" s="33"/>
      <c r="G26" s="14"/>
      <c r="H26" s="92"/>
      <c r="I26" s="88"/>
      <c r="J26" s="7"/>
      <c r="K26" s="13"/>
      <c r="L26" s="46" t="s">
        <v>9</v>
      </c>
      <c r="M26" s="43">
        <f t="shared" si="0"/>
        <v>0</v>
      </c>
    </row>
    <row r="27" spans="1:13" x14ac:dyDescent="0.2">
      <c r="A27" s="6">
        <v>23</v>
      </c>
      <c r="B27" s="24" t="s">
        <v>384</v>
      </c>
      <c r="C27" s="30" t="s">
        <v>402</v>
      </c>
      <c r="D27" s="31" t="s">
        <v>124</v>
      </c>
      <c r="E27" s="32" t="s">
        <v>6</v>
      </c>
      <c r="F27" s="33"/>
      <c r="G27" s="14"/>
      <c r="H27" s="92"/>
      <c r="I27" s="88"/>
      <c r="J27" s="7"/>
      <c r="K27" s="13"/>
      <c r="L27" s="46" t="s">
        <v>9</v>
      </c>
      <c r="M27" s="43">
        <f t="shared" si="0"/>
        <v>0</v>
      </c>
    </row>
    <row r="28" spans="1:13" x14ac:dyDescent="0.2">
      <c r="A28" s="6">
        <v>24</v>
      </c>
      <c r="B28" s="24" t="s">
        <v>385</v>
      </c>
      <c r="C28" s="30" t="s">
        <v>401</v>
      </c>
      <c r="D28" s="31" t="s">
        <v>124</v>
      </c>
      <c r="E28" s="32" t="s">
        <v>6</v>
      </c>
      <c r="F28" s="33"/>
      <c r="G28" s="14"/>
      <c r="H28" s="92"/>
      <c r="I28" s="88"/>
      <c r="J28" s="7"/>
      <c r="K28" s="13"/>
      <c r="L28" s="46" t="s">
        <v>9</v>
      </c>
      <c r="M28" s="43">
        <f t="shared" si="0"/>
        <v>0</v>
      </c>
    </row>
    <row r="29" spans="1:13" x14ac:dyDescent="0.2">
      <c r="A29" s="6">
        <v>25</v>
      </c>
      <c r="B29" s="24" t="s">
        <v>386</v>
      </c>
      <c r="C29" s="30" t="s">
        <v>406</v>
      </c>
      <c r="D29" s="31" t="s">
        <v>124</v>
      </c>
      <c r="E29" s="32" t="s">
        <v>6</v>
      </c>
      <c r="F29" s="33"/>
      <c r="G29" s="14"/>
      <c r="H29" s="92"/>
      <c r="I29" s="88"/>
      <c r="J29" s="7"/>
      <c r="K29" s="13"/>
      <c r="L29" s="46" t="s">
        <v>9</v>
      </c>
      <c r="M29" s="43">
        <f t="shared" si="0"/>
        <v>0</v>
      </c>
    </row>
    <row r="30" spans="1:13" x14ac:dyDescent="0.2">
      <c r="A30" s="6">
        <v>26</v>
      </c>
      <c r="B30" s="24" t="s">
        <v>387</v>
      </c>
      <c r="C30" s="30" t="s">
        <v>405</v>
      </c>
      <c r="D30" s="31" t="s">
        <v>124</v>
      </c>
      <c r="E30" s="32" t="s">
        <v>6</v>
      </c>
      <c r="F30" s="33"/>
      <c r="G30" s="14"/>
      <c r="H30" s="92"/>
      <c r="I30" s="88"/>
      <c r="J30" s="7"/>
      <c r="K30" s="13"/>
      <c r="L30" s="46" t="s">
        <v>9</v>
      </c>
      <c r="M30" s="43">
        <f t="shared" si="0"/>
        <v>0</v>
      </c>
    </row>
    <row r="31" spans="1:13" x14ac:dyDescent="0.2">
      <c r="A31" s="6">
        <v>27</v>
      </c>
      <c r="B31" s="24" t="s">
        <v>285</v>
      </c>
      <c r="C31" s="30" t="s">
        <v>286</v>
      </c>
      <c r="D31" s="96" t="s">
        <v>287</v>
      </c>
      <c r="E31" s="16" t="s">
        <v>6</v>
      </c>
      <c r="F31" s="33"/>
      <c r="G31" s="14" t="s">
        <v>124</v>
      </c>
      <c r="H31" s="21"/>
      <c r="I31" s="88"/>
      <c r="J31" s="7"/>
      <c r="K31" s="13"/>
      <c r="L31" s="14"/>
      <c r="M31" s="43">
        <f t="shared" si="0"/>
        <v>0</v>
      </c>
    </row>
    <row r="32" spans="1:13" x14ac:dyDescent="0.2">
      <c r="A32" s="6">
        <v>28</v>
      </c>
      <c r="B32" s="24" t="s">
        <v>288</v>
      </c>
      <c r="C32" s="30" t="s">
        <v>289</v>
      </c>
      <c r="D32" s="96" t="s">
        <v>124</v>
      </c>
      <c r="E32" s="16" t="s">
        <v>6</v>
      </c>
      <c r="F32" s="33"/>
      <c r="G32" s="78" t="s">
        <v>124</v>
      </c>
      <c r="H32" s="21"/>
      <c r="I32" s="88"/>
      <c r="J32" s="7"/>
      <c r="K32" s="13"/>
      <c r="L32" s="14"/>
      <c r="M32" s="43">
        <f t="shared" si="0"/>
        <v>0</v>
      </c>
    </row>
    <row r="33" spans="1:13" ht="13.5" thickBot="1" x14ac:dyDescent="0.25">
      <c r="A33" s="5"/>
      <c r="B33" s="26"/>
      <c r="C33" s="27"/>
      <c r="D33" s="28"/>
      <c r="E33" s="22"/>
      <c r="F33" s="29"/>
      <c r="G33" s="29"/>
      <c r="H33" s="86"/>
      <c r="I33" s="89"/>
      <c r="J33" s="4"/>
      <c r="K33" s="131"/>
      <c r="L33" s="15"/>
      <c r="M33" s="44"/>
    </row>
    <row r="34" spans="1:13" x14ac:dyDescent="0.2">
      <c r="B34" s="3"/>
      <c r="C34" s="3"/>
      <c r="D34" s="3"/>
      <c r="E34" s="3"/>
      <c r="F34" s="55">
        <v>13</v>
      </c>
      <c r="G34" s="55"/>
      <c r="H34" s="82">
        <v>8</v>
      </c>
      <c r="I34" s="94">
        <v>5</v>
      </c>
      <c r="J34" s="56">
        <v>5</v>
      </c>
      <c r="K34" s="132">
        <v>5</v>
      </c>
      <c r="L34" s="55">
        <v>13</v>
      </c>
      <c r="M34" s="2">
        <f>AVERAGE(F34:L34)</f>
        <v>8.1666666666666661</v>
      </c>
    </row>
  </sheetData>
  <sortState ref="B5:M32">
    <sortCondition descending="1" ref="M5:M32"/>
  </sortState>
  <mergeCells count="14">
    <mergeCell ref="L2:L3"/>
    <mergeCell ref="A1:M1"/>
    <mergeCell ref="A2:A4"/>
    <mergeCell ref="B2:B4"/>
    <mergeCell ref="C2:C4"/>
    <mergeCell ref="D2:D4"/>
    <mergeCell ref="M2:M4"/>
    <mergeCell ref="E2:E4"/>
    <mergeCell ref="F2:F3"/>
    <mergeCell ref="G2:G3"/>
    <mergeCell ref="J2:J3"/>
    <mergeCell ref="H2:H3"/>
    <mergeCell ref="I2:I3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2" width="14.28515625" style="1" customWidth="1"/>
    <col min="13" max="13" width="8.42578125" style="1" customWidth="1"/>
    <col min="14" max="16384" width="9.140625" style="1"/>
  </cols>
  <sheetData>
    <row r="1" spans="1:13" ht="25.5" customHeight="1" thickBot="1" x14ac:dyDescent="0.25">
      <c r="A1" s="142" t="s">
        <v>198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2.75" customHeight="1" x14ac:dyDescent="0.2">
      <c r="A2" s="145" t="s">
        <v>4</v>
      </c>
      <c r="B2" s="148" t="s">
        <v>3</v>
      </c>
      <c r="C2" s="148" t="s">
        <v>2</v>
      </c>
      <c r="D2" s="158" t="s">
        <v>1</v>
      </c>
      <c r="E2" s="161" t="s">
        <v>5</v>
      </c>
      <c r="F2" s="153" t="s">
        <v>142</v>
      </c>
      <c r="G2" s="153" t="s">
        <v>246</v>
      </c>
      <c r="H2" s="153" t="s">
        <v>304</v>
      </c>
      <c r="I2" s="140" t="s">
        <v>328</v>
      </c>
      <c r="J2" s="174" t="s">
        <v>359</v>
      </c>
      <c r="K2" s="140" t="s">
        <v>359</v>
      </c>
      <c r="L2" s="153" t="s">
        <v>246</v>
      </c>
      <c r="M2" s="155" t="s">
        <v>0</v>
      </c>
    </row>
    <row r="3" spans="1:13" ht="22.5" customHeight="1" thickBot="1" x14ac:dyDescent="0.25">
      <c r="A3" s="146"/>
      <c r="B3" s="149"/>
      <c r="C3" s="149"/>
      <c r="D3" s="159"/>
      <c r="E3" s="162"/>
      <c r="F3" s="154"/>
      <c r="G3" s="154"/>
      <c r="H3" s="164"/>
      <c r="I3" s="141"/>
      <c r="J3" s="175"/>
      <c r="K3" s="176"/>
      <c r="L3" s="154"/>
      <c r="M3" s="156"/>
    </row>
    <row r="4" spans="1:13" ht="13.5" thickBot="1" x14ac:dyDescent="0.25">
      <c r="A4" s="147"/>
      <c r="B4" s="150"/>
      <c r="C4" s="150"/>
      <c r="D4" s="160"/>
      <c r="E4" s="163"/>
      <c r="F4" s="104">
        <v>42420</v>
      </c>
      <c r="G4" s="114">
        <v>42490</v>
      </c>
      <c r="H4" s="117">
        <v>42532</v>
      </c>
      <c r="I4" s="84">
        <v>42595</v>
      </c>
      <c r="J4" s="128">
        <v>42623</v>
      </c>
      <c r="K4" s="84">
        <v>42624</v>
      </c>
      <c r="L4" s="136">
        <v>42658</v>
      </c>
      <c r="M4" s="157"/>
    </row>
    <row r="5" spans="1:13" x14ac:dyDescent="0.2">
      <c r="A5" s="39">
        <v>1</v>
      </c>
      <c r="B5" s="135" t="s">
        <v>77</v>
      </c>
      <c r="C5" s="34" t="s">
        <v>82</v>
      </c>
      <c r="D5" s="40" t="s">
        <v>206</v>
      </c>
      <c r="E5" s="20" t="s">
        <v>6</v>
      </c>
      <c r="F5" s="41">
        <v>25</v>
      </c>
      <c r="G5" s="18" t="s">
        <v>124</v>
      </c>
      <c r="H5" s="85">
        <v>25</v>
      </c>
      <c r="I5" s="87">
        <v>15</v>
      </c>
      <c r="J5" s="130">
        <v>25</v>
      </c>
      <c r="K5" s="85">
        <v>25</v>
      </c>
      <c r="L5" s="41">
        <v>25</v>
      </c>
      <c r="M5" s="43">
        <f t="shared" ref="M5:M30" si="0">SUM(F5:L5)</f>
        <v>140</v>
      </c>
    </row>
    <row r="6" spans="1:13" x14ac:dyDescent="0.2">
      <c r="A6" s="6">
        <v>2</v>
      </c>
      <c r="B6" s="11" t="s">
        <v>78</v>
      </c>
      <c r="C6" s="9" t="s">
        <v>83</v>
      </c>
      <c r="D6" s="9" t="s">
        <v>86</v>
      </c>
      <c r="E6" s="23" t="s">
        <v>7</v>
      </c>
      <c r="F6" s="18">
        <v>22</v>
      </c>
      <c r="G6" s="18" t="s">
        <v>124</v>
      </c>
      <c r="H6" s="78">
        <v>22</v>
      </c>
      <c r="I6" s="88">
        <v>25</v>
      </c>
      <c r="J6" s="18">
        <v>22</v>
      </c>
      <c r="K6" s="78">
        <v>22</v>
      </c>
      <c r="L6" s="18">
        <v>18</v>
      </c>
      <c r="M6" s="43">
        <f t="shared" si="0"/>
        <v>131</v>
      </c>
    </row>
    <row r="7" spans="1:13" x14ac:dyDescent="0.2">
      <c r="A7" s="6">
        <v>3</v>
      </c>
      <c r="B7" s="11" t="s">
        <v>208</v>
      </c>
      <c r="C7" s="9" t="s">
        <v>209</v>
      </c>
      <c r="D7" s="9" t="s">
        <v>210</v>
      </c>
      <c r="E7" s="101" t="s">
        <v>6</v>
      </c>
      <c r="F7" s="75">
        <v>15</v>
      </c>
      <c r="G7" s="18" t="s">
        <v>124</v>
      </c>
      <c r="H7" s="91">
        <v>20</v>
      </c>
      <c r="I7" s="88">
        <v>20</v>
      </c>
      <c r="J7" s="75">
        <v>20</v>
      </c>
      <c r="K7" s="91">
        <v>20</v>
      </c>
      <c r="L7" s="75">
        <v>22</v>
      </c>
      <c r="M7" s="43">
        <f t="shared" si="0"/>
        <v>117</v>
      </c>
    </row>
    <row r="8" spans="1:13" x14ac:dyDescent="0.2">
      <c r="A8" s="6">
        <v>4</v>
      </c>
      <c r="B8" s="11" t="s">
        <v>129</v>
      </c>
      <c r="C8" s="9" t="s">
        <v>130</v>
      </c>
      <c r="D8" s="8">
        <v>817</v>
      </c>
      <c r="E8" s="125" t="s">
        <v>62</v>
      </c>
      <c r="F8" s="100">
        <v>18</v>
      </c>
      <c r="G8" s="18" t="s">
        <v>124</v>
      </c>
      <c r="H8" s="125">
        <v>15</v>
      </c>
      <c r="I8" s="126">
        <v>18</v>
      </c>
      <c r="J8" s="133">
        <v>18</v>
      </c>
      <c r="K8" s="125">
        <v>18</v>
      </c>
      <c r="L8" s="100">
        <v>20</v>
      </c>
      <c r="M8" s="43">
        <f t="shared" si="0"/>
        <v>107</v>
      </c>
    </row>
    <row r="9" spans="1:13" x14ac:dyDescent="0.2">
      <c r="A9" s="6">
        <v>5</v>
      </c>
      <c r="B9" s="11" t="s">
        <v>79</v>
      </c>
      <c r="C9" s="9" t="s">
        <v>84</v>
      </c>
      <c r="D9" s="8">
        <v>540</v>
      </c>
      <c r="E9" s="20" t="s">
        <v>6</v>
      </c>
      <c r="F9" s="116">
        <v>20</v>
      </c>
      <c r="G9" s="100" t="s">
        <v>124</v>
      </c>
      <c r="H9" s="122">
        <v>18</v>
      </c>
      <c r="I9" s="123"/>
      <c r="J9" s="105">
        <v>16</v>
      </c>
      <c r="K9" s="20">
        <v>16</v>
      </c>
      <c r="L9" s="116">
        <v>15</v>
      </c>
      <c r="M9" s="43">
        <f t="shared" si="0"/>
        <v>85</v>
      </c>
    </row>
    <row r="10" spans="1:13" x14ac:dyDescent="0.2">
      <c r="A10" s="6">
        <v>6</v>
      </c>
      <c r="B10" s="11" t="s">
        <v>351</v>
      </c>
      <c r="C10" s="9" t="s">
        <v>352</v>
      </c>
      <c r="D10" s="8" t="s">
        <v>353</v>
      </c>
      <c r="E10" s="21" t="s">
        <v>87</v>
      </c>
      <c r="F10" s="76"/>
      <c r="G10" s="18"/>
      <c r="H10" s="93"/>
      <c r="I10" s="88">
        <v>22</v>
      </c>
      <c r="J10" s="60"/>
      <c r="K10" s="21"/>
      <c r="L10" s="76"/>
      <c r="M10" s="43">
        <f t="shared" si="0"/>
        <v>22</v>
      </c>
    </row>
    <row r="11" spans="1:13" x14ac:dyDescent="0.2">
      <c r="A11" s="6">
        <v>7</v>
      </c>
      <c r="B11" s="24" t="s">
        <v>354</v>
      </c>
      <c r="C11" s="16" t="s">
        <v>355</v>
      </c>
      <c r="D11" s="77" t="s">
        <v>356</v>
      </c>
      <c r="E11" s="21" t="s">
        <v>7</v>
      </c>
      <c r="F11" s="76"/>
      <c r="G11" s="18"/>
      <c r="H11" s="93"/>
      <c r="I11" s="88">
        <v>16</v>
      </c>
      <c r="J11" s="60"/>
      <c r="K11" s="21"/>
      <c r="L11" s="76"/>
      <c r="M11" s="43">
        <f t="shared" si="0"/>
        <v>16</v>
      </c>
    </row>
    <row r="12" spans="1:13" x14ac:dyDescent="0.2">
      <c r="A12" s="6">
        <v>8</v>
      </c>
      <c r="B12" s="10" t="s">
        <v>80</v>
      </c>
      <c r="C12" s="16" t="s">
        <v>207</v>
      </c>
      <c r="D12" s="13">
        <v>79</v>
      </c>
      <c r="E12" s="21" t="s">
        <v>6</v>
      </c>
      <c r="F12" s="14">
        <v>16</v>
      </c>
      <c r="G12" s="18" t="s">
        <v>124</v>
      </c>
      <c r="H12" s="32"/>
      <c r="I12" s="88"/>
      <c r="J12" s="60"/>
      <c r="K12" s="21"/>
      <c r="L12" s="14"/>
      <c r="M12" s="43">
        <f t="shared" si="0"/>
        <v>16</v>
      </c>
    </row>
    <row r="13" spans="1:13" x14ac:dyDescent="0.2">
      <c r="A13" s="6">
        <v>9</v>
      </c>
      <c r="B13" s="24" t="s">
        <v>324</v>
      </c>
      <c r="C13" s="30" t="s">
        <v>325</v>
      </c>
      <c r="D13" s="31">
        <v>598</v>
      </c>
      <c r="E13" s="32" t="s">
        <v>62</v>
      </c>
      <c r="F13" s="45"/>
      <c r="G13" s="18"/>
      <c r="H13" s="21">
        <v>16</v>
      </c>
      <c r="I13" s="88"/>
      <c r="J13" s="60"/>
      <c r="K13" s="21"/>
      <c r="L13" s="14"/>
      <c r="M13" s="43">
        <f t="shared" si="0"/>
        <v>16</v>
      </c>
    </row>
    <row r="14" spans="1:13" x14ac:dyDescent="0.2">
      <c r="A14" s="6">
        <v>10</v>
      </c>
      <c r="B14" s="24" t="s">
        <v>368</v>
      </c>
      <c r="C14" s="30" t="s">
        <v>369</v>
      </c>
      <c r="D14" s="31">
        <v>738</v>
      </c>
      <c r="E14" s="32" t="s">
        <v>6</v>
      </c>
      <c r="F14" s="45"/>
      <c r="G14" s="18"/>
      <c r="H14" s="92"/>
      <c r="I14" s="88"/>
      <c r="J14" s="60"/>
      <c r="K14" s="21"/>
      <c r="L14" s="14">
        <v>16</v>
      </c>
      <c r="M14" s="43">
        <f t="shared" si="0"/>
        <v>16</v>
      </c>
    </row>
    <row r="15" spans="1:13" x14ac:dyDescent="0.2">
      <c r="A15" s="6">
        <v>11</v>
      </c>
      <c r="B15" s="24" t="s">
        <v>81</v>
      </c>
      <c r="C15" s="30" t="s">
        <v>85</v>
      </c>
      <c r="D15" s="31">
        <v>2</v>
      </c>
      <c r="E15" s="32" t="s">
        <v>6</v>
      </c>
      <c r="F15" s="33">
        <v>14</v>
      </c>
      <c r="G15" s="18" t="s">
        <v>124</v>
      </c>
      <c r="H15" s="92"/>
      <c r="I15" s="88"/>
      <c r="J15" s="60"/>
      <c r="K15" s="21"/>
      <c r="L15" s="14"/>
      <c r="M15" s="43">
        <f t="shared" si="0"/>
        <v>14</v>
      </c>
    </row>
    <row r="16" spans="1:13" x14ac:dyDescent="0.2">
      <c r="A16" s="6">
        <v>12</v>
      </c>
      <c r="B16" s="24" t="s">
        <v>326</v>
      </c>
      <c r="C16" s="30" t="s">
        <v>327</v>
      </c>
      <c r="D16" s="31">
        <v>227</v>
      </c>
      <c r="E16" s="32" t="s">
        <v>62</v>
      </c>
      <c r="F16" s="45"/>
      <c r="G16" s="33"/>
      <c r="H16" s="21">
        <v>14</v>
      </c>
      <c r="I16" s="88"/>
      <c r="J16" s="60"/>
      <c r="K16" s="21"/>
      <c r="L16" s="14"/>
      <c r="M16" s="43">
        <f t="shared" si="0"/>
        <v>14</v>
      </c>
    </row>
    <row r="17" spans="1:13" x14ac:dyDescent="0.2">
      <c r="A17" s="6">
        <v>13</v>
      </c>
      <c r="B17" s="24" t="s">
        <v>219</v>
      </c>
      <c r="C17" s="30" t="s">
        <v>220</v>
      </c>
      <c r="D17" s="31">
        <v>622</v>
      </c>
      <c r="E17" s="32" t="s">
        <v>7</v>
      </c>
      <c r="F17" s="45" t="s">
        <v>9</v>
      </c>
      <c r="G17" s="33"/>
      <c r="H17" s="92"/>
      <c r="I17" s="88">
        <v>14</v>
      </c>
      <c r="J17" s="60"/>
      <c r="K17" s="21"/>
      <c r="L17" s="14"/>
      <c r="M17" s="43">
        <f t="shared" si="0"/>
        <v>14</v>
      </c>
    </row>
    <row r="18" spans="1:13" x14ac:dyDescent="0.2">
      <c r="A18" s="6">
        <v>14</v>
      </c>
      <c r="B18" s="24" t="s">
        <v>370</v>
      </c>
      <c r="C18" s="30" t="s">
        <v>393</v>
      </c>
      <c r="D18" s="31" t="s">
        <v>124</v>
      </c>
      <c r="E18" s="32" t="s">
        <v>6</v>
      </c>
      <c r="F18" s="45"/>
      <c r="G18" s="33"/>
      <c r="H18" s="92"/>
      <c r="I18" s="88"/>
      <c r="J18" s="60"/>
      <c r="K18" s="21"/>
      <c r="L18" s="14">
        <v>14</v>
      </c>
      <c r="M18" s="43">
        <f t="shared" si="0"/>
        <v>14</v>
      </c>
    </row>
    <row r="19" spans="1:13" x14ac:dyDescent="0.2">
      <c r="A19" s="6">
        <v>15</v>
      </c>
      <c r="B19" s="24" t="s">
        <v>371</v>
      </c>
      <c r="C19" s="30" t="s">
        <v>396</v>
      </c>
      <c r="D19" s="31">
        <v>816</v>
      </c>
      <c r="E19" s="32" t="s">
        <v>6</v>
      </c>
      <c r="F19" s="45"/>
      <c r="G19" s="33"/>
      <c r="H19" s="92"/>
      <c r="I19" s="88"/>
      <c r="J19" s="60"/>
      <c r="K19" s="21"/>
      <c r="L19" s="14">
        <v>13</v>
      </c>
      <c r="M19" s="43">
        <f t="shared" si="0"/>
        <v>13</v>
      </c>
    </row>
    <row r="20" spans="1:13" x14ac:dyDescent="0.2">
      <c r="A20" s="6">
        <v>16</v>
      </c>
      <c r="B20" s="24" t="s">
        <v>372</v>
      </c>
      <c r="C20" s="30" t="s">
        <v>392</v>
      </c>
      <c r="D20" s="31" t="s">
        <v>124</v>
      </c>
      <c r="E20" s="32" t="s">
        <v>6</v>
      </c>
      <c r="F20" s="45"/>
      <c r="G20" s="33"/>
      <c r="H20" s="92"/>
      <c r="I20" s="88"/>
      <c r="J20" s="60"/>
      <c r="K20" s="21"/>
      <c r="L20" s="14">
        <v>12</v>
      </c>
      <c r="M20" s="43">
        <f t="shared" si="0"/>
        <v>12</v>
      </c>
    </row>
    <row r="21" spans="1:13" x14ac:dyDescent="0.2">
      <c r="A21" s="6">
        <v>17</v>
      </c>
      <c r="B21" s="24" t="s">
        <v>389</v>
      </c>
      <c r="C21" s="30" t="s">
        <v>407</v>
      </c>
      <c r="D21" s="31" t="s">
        <v>390</v>
      </c>
      <c r="E21" s="32" t="s">
        <v>6</v>
      </c>
      <c r="F21" s="45"/>
      <c r="G21" s="33"/>
      <c r="H21" s="92"/>
      <c r="I21" s="88"/>
      <c r="J21" s="60"/>
      <c r="K21" s="21"/>
      <c r="L21" s="14">
        <v>11</v>
      </c>
      <c r="M21" s="43">
        <f t="shared" si="0"/>
        <v>11</v>
      </c>
    </row>
    <row r="22" spans="1:13" x14ac:dyDescent="0.2">
      <c r="A22" s="6">
        <v>18</v>
      </c>
      <c r="B22" s="24" t="s">
        <v>373</v>
      </c>
      <c r="C22" s="30" t="s">
        <v>394</v>
      </c>
      <c r="D22" s="31" t="s">
        <v>124</v>
      </c>
      <c r="E22" s="32" t="s">
        <v>6</v>
      </c>
      <c r="F22" s="45"/>
      <c r="G22" s="33"/>
      <c r="H22" s="92"/>
      <c r="I22" s="88"/>
      <c r="J22" s="60"/>
      <c r="K22" s="21"/>
      <c r="L22" s="14">
        <v>10</v>
      </c>
      <c r="M22" s="43">
        <f t="shared" si="0"/>
        <v>10</v>
      </c>
    </row>
    <row r="23" spans="1:13" x14ac:dyDescent="0.2">
      <c r="A23" s="6">
        <v>19</v>
      </c>
      <c r="B23" s="24" t="s">
        <v>281</v>
      </c>
      <c r="C23" s="30" t="s">
        <v>282</v>
      </c>
      <c r="D23" s="31">
        <v>709</v>
      </c>
      <c r="E23" s="32" t="s">
        <v>6</v>
      </c>
      <c r="F23" s="45"/>
      <c r="G23" s="33" t="s">
        <v>124</v>
      </c>
      <c r="H23" s="92"/>
      <c r="I23" s="88"/>
      <c r="J23" s="60"/>
      <c r="K23" s="21"/>
      <c r="L23" s="14"/>
      <c r="M23" s="43">
        <f t="shared" si="0"/>
        <v>0</v>
      </c>
    </row>
    <row r="24" spans="1:13" x14ac:dyDescent="0.2">
      <c r="A24" s="6">
        <v>20</v>
      </c>
      <c r="B24" s="24" t="s">
        <v>283</v>
      </c>
      <c r="C24" s="30" t="s">
        <v>284</v>
      </c>
      <c r="D24" s="31">
        <v>170</v>
      </c>
      <c r="E24" s="32" t="s">
        <v>6</v>
      </c>
      <c r="F24" s="45"/>
      <c r="G24" s="33" t="s">
        <v>124</v>
      </c>
      <c r="H24" s="92"/>
      <c r="I24" s="88"/>
      <c r="J24" s="60"/>
      <c r="K24" s="21"/>
      <c r="L24" s="14"/>
      <c r="M24" s="43">
        <f t="shared" si="0"/>
        <v>0</v>
      </c>
    </row>
    <row r="25" spans="1:13" x14ac:dyDescent="0.2">
      <c r="A25" s="6">
        <v>21</v>
      </c>
      <c r="B25" s="24" t="s">
        <v>215</v>
      </c>
      <c r="C25" s="30" t="s">
        <v>216</v>
      </c>
      <c r="D25" s="31">
        <v>179</v>
      </c>
      <c r="E25" s="32" t="s">
        <v>6</v>
      </c>
      <c r="F25" s="45" t="s">
        <v>9</v>
      </c>
      <c r="G25" s="33"/>
      <c r="H25" s="92"/>
      <c r="I25" s="88"/>
      <c r="J25" s="60"/>
      <c r="K25" s="21"/>
      <c r="L25" s="14"/>
      <c r="M25" s="43">
        <f t="shared" si="0"/>
        <v>0</v>
      </c>
    </row>
    <row r="26" spans="1:13" x14ac:dyDescent="0.2">
      <c r="A26" s="6">
        <v>22</v>
      </c>
      <c r="B26" s="24" t="s">
        <v>374</v>
      </c>
      <c r="C26" s="30" t="s">
        <v>375</v>
      </c>
      <c r="D26" s="31">
        <v>142</v>
      </c>
      <c r="E26" s="32" t="s">
        <v>6</v>
      </c>
      <c r="F26" s="45"/>
      <c r="G26" s="33"/>
      <c r="H26" s="92"/>
      <c r="I26" s="88"/>
      <c r="J26" s="60"/>
      <c r="K26" s="21"/>
      <c r="L26" s="46" t="s">
        <v>9</v>
      </c>
      <c r="M26" s="43">
        <f t="shared" si="0"/>
        <v>0</v>
      </c>
    </row>
    <row r="27" spans="1:13" x14ac:dyDescent="0.2">
      <c r="A27" s="6">
        <v>23</v>
      </c>
      <c r="B27" s="24" t="s">
        <v>376</v>
      </c>
      <c r="C27" s="30" t="s">
        <v>391</v>
      </c>
      <c r="D27" s="31" t="s">
        <v>124</v>
      </c>
      <c r="E27" s="32" t="s">
        <v>6</v>
      </c>
      <c r="F27" s="45"/>
      <c r="G27" s="33"/>
      <c r="H27" s="92"/>
      <c r="I27" s="88"/>
      <c r="J27" s="60"/>
      <c r="K27" s="21"/>
      <c r="L27" s="46" t="s">
        <v>9</v>
      </c>
      <c r="M27" s="43">
        <f t="shared" si="0"/>
        <v>0</v>
      </c>
    </row>
    <row r="28" spans="1:13" x14ac:dyDescent="0.2">
      <c r="A28" s="6">
        <v>24</v>
      </c>
      <c r="B28" s="24" t="s">
        <v>377</v>
      </c>
      <c r="C28" s="30" t="s">
        <v>395</v>
      </c>
      <c r="D28" s="31" t="s">
        <v>124</v>
      </c>
      <c r="E28" s="32" t="s">
        <v>6</v>
      </c>
      <c r="F28" s="45"/>
      <c r="G28" s="33"/>
      <c r="H28" s="92"/>
      <c r="I28" s="88"/>
      <c r="J28" s="60"/>
      <c r="K28" s="21"/>
      <c r="L28" s="46" t="s">
        <v>9</v>
      </c>
      <c r="M28" s="43">
        <f t="shared" si="0"/>
        <v>0</v>
      </c>
    </row>
    <row r="29" spans="1:13" x14ac:dyDescent="0.2">
      <c r="A29" s="6">
        <v>25</v>
      </c>
      <c r="B29" s="24" t="s">
        <v>236</v>
      </c>
      <c r="C29" s="30" t="s">
        <v>237</v>
      </c>
      <c r="D29" s="31">
        <v>120</v>
      </c>
      <c r="E29" s="32" t="s">
        <v>6</v>
      </c>
      <c r="F29" s="45" t="s">
        <v>9</v>
      </c>
      <c r="G29" s="33"/>
      <c r="H29" s="92"/>
      <c r="I29" s="88"/>
      <c r="J29" s="60"/>
      <c r="K29" s="21"/>
      <c r="L29" s="14"/>
      <c r="M29" s="43">
        <f t="shared" si="0"/>
        <v>0</v>
      </c>
    </row>
    <row r="30" spans="1:13" x14ac:dyDescent="0.2">
      <c r="A30" s="6">
        <v>26</v>
      </c>
      <c r="B30" s="24" t="s">
        <v>240</v>
      </c>
      <c r="C30" s="30" t="s">
        <v>241</v>
      </c>
      <c r="D30" s="31" t="s">
        <v>242</v>
      </c>
      <c r="E30" s="32" t="s">
        <v>6</v>
      </c>
      <c r="F30" s="45" t="s">
        <v>9</v>
      </c>
      <c r="G30" s="33"/>
      <c r="H30" s="92"/>
      <c r="I30" s="88"/>
      <c r="J30" s="60"/>
      <c r="K30" s="21"/>
      <c r="L30" s="14"/>
      <c r="M30" s="43">
        <f t="shared" si="0"/>
        <v>0</v>
      </c>
    </row>
    <row r="31" spans="1:13" ht="13.5" thickBot="1" x14ac:dyDescent="0.25">
      <c r="A31" s="5"/>
      <c r="B31" s="26"/>
      <c r="C31" s="27"/>
      <c r="D31" s="28"/>
      <c r="E31" s="22"/>
      <c r="F31" s="29"/>
      <c r="G31" s="15"/>
      <c r="H31" s="86"/>
      <c r="I31" s="89"/>
      <c r="J31" s="134"/>
      <c r="K31" s="86"/>
      <c r="L31" s="15"/>
      <c r="M31" s="44"/>
    </row>
    <row r="32" spans="1:13" x14ac:dyDescent="0.2">
      <c r="B32" s="3"/>
      <c r="C32" s="3"/>
      <c r="D32" s="3"/>
      <c r="E32" s="3"/>
      <c r="F32" s="55">
        <v>11</v>
      </c>
      <c r="G32" s="55"/>
      <c r="H32" s="82">
        <v>7</v>
      </c>
      <c r="I32" s="94">
        <v>7</v>
      </c>
      <c r="J32" s="56">
        <v>5</v>
      </c>
      <c r="K32" s="132">
        <v>5</v>
      </c>
      <c r="L32" s="55">
        <v>14</v>
      </c>
      <c r="M32" s="2">
        <f>AVERAGE(F32:L32)</f>
        <v>8.1666666666666661</v>
      </c>
    </row>
  </sheetData>
  <sortState ref="B5:M30">
    <sortCondition descending="1" ref="M5:M30"/>
  </sortState>
  <mergeCells count="14">
    <mergeCell ref="A1:M1"/>
    <mergeCell ref="A2:A4"/>
    <mergeCell ref="B2:B4"/>
    <mergeCell ref="C2:C4"/>
    <mergeCell ref="D2:D4"/>
    <mergeCell ref="E2:E4"/>
    <mergeCell ref="F2:F3"/>
    <mergeCell ref="G2:G3"/>
    <mergeCell ref="J2:J3"/>
    <mergeCell ref="L2:L3"/>
    <mergeCell ref="M2:M4"/>
    <mergeCell ref="H2:H3"/>
    <mergeCell ref="I2:I3"/>
    <mergeCell ref="K2:K3"/>
  </mergeCells>
  <pageMargins left="0.7" right="0.7" top="0.75" bottom="0.75" header="0.3" footer="0.3"/>
  <pageSetup paperSize="9"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1" sqref="D1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2" width="14.28515625" style="1" customWidth="1"/>
    <col min="13" max="13" width="8.42578125" style="1" customWidth="1"/>
    <col min="14" max="16384" width="9.140625" style="1"/>
  </cols>
  <sheetData>
    <row r="1" spans="1:13" ht="25.5" customHeight="1" thickBot="1" x14ac:dyDescent="0.25">
      <c r="A1" s="142" t="s">
        <v>199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2.75" customHeight="1" x14ac:dyDescent="0.2">
      <c r="A2" s="145" t="s">
        <v>4</v>
      </c>
      <c r="B2" s="148" t="s">
        <v>3</v>
      </c>
      <c r="C2" s="148" t="s">
        <v>2</v>
      </c>
      <c r="D2" s="158" t="s">
        <v>1</v>
      </c>
      <c r="E2" s="161" t="s">
        <v>5</v>
      </c>
      <c r="F2" s="153" t="s">
        <v>142</v>
      </c>
      <c r="G2" s="153" t="s">
        <v>246</v>
      </c>
      <c r="H2" s="153" t="s">
        <v>304</v>
      </c>
      <c r="I2" s="140" t="s">
        <v>328</v>
      </c>
      <c r="J2" s="151" t="s">
        <v>359</v>
      </c>
      <c r="K2" s="151" t="s">
        <v>359</v>
      </c>
      <c r="L2" s="153" t="s">
        <v>246</v>
      </c>
      <c r="M2" s="155" t="s">
        <v>0</v>
      </c>
    </row>
    <row r="3" spans="1:13" ht="22.5" customHeight="1" thickBot="1" x14ac:dyDescent="0.25">
      <c r="A3" s="146"/>
      <c r="B3" s="149"/>
      <c r="C3" s="149"/>
      <c r="D3" s="159"/>
      <c r="E3" s="162"/>
      <c r="F3" s="154"/>
      <c r="G3" s="154"/>
      <c r="H3" s="164"/>
      <c r="I3" s="141"/>
      <c r="J3" s="152"/>
      <c r="K3" s="152"/>
      <c r="L3" s="154"/>
      <c r="M3" s="156"/>
    </row>
    <row r="4" spans="1:13" ht="13.5" thickBot="1" x14ac:dyDescent="0.25">
      <c r="A4" s="147"/>
      <c r="B4" s="150"/>
      <c r="C4" s="150"/>
      <c r="D4" s="160"/>
      <c r="E4" s="163"/>
      <c r="F4" s="104">
        <v>42420</v>
      </c>
      <c r="G4" s="114">
        <v>42490</v>
      </c>
      <c r="H4" s="117">
        <v>42532</v>
      </c>
      <c r="I4" s="84">
        <v>42595</v>
      </c>
      <c r="J4" s="129">
        <v>42623</v>
      </c>
      <c r="K4" s="129">
        <v>42624</v>
      </c>
      <c r="L4" s="136">
        <v>42658</v>
      </c>
      <c r="M4" s="157"/>
    </row>
    <row r="5" spans="1:13" x14ac:dyDescent="0.2">
      <c r="A5" s="39">
        <v>1</v>
      </c>
      <c r="B5" s="74" t="s">
        <v>103</v>
      </c>
      <c r="C5" s="34" t="s">
        <v>203</v>
      </c>
      <c r="D5" s="40">
        <v>494</v>
      </c>
      <c r="E5" s="113" t="s">
        <v>6</v>
      </c>
      <c r="F5" s="41">
        <v>20</v>
      </c>
      <c r="G5" s="120"/>
      <c r="H5" s="85">
        <v>18</v>
      </c>
      <c r="I5" s="87">
        <v>25</v>
      </c>
      <c r="J5" s="42">
        <v>25</v>
      </c>
      <c r="K5" s="130">
        <v>22</v>
      </c>
      <c r="L5" s="41">
        <v>25</v>
      </c>
      <c r="M5" s="43">
        <f t="shared" ref="M5:M27" si="0">SUM(F5:L5)</f>
        <v>135</v>
      </c>
    </row>
    <row r="6" spans="1:13" x14ac:dyDescent="0.2">
      <c r="A6" s="6">
        <v>2</v>
      </c>
      <c r="B6" s="11" t="s">
        <v>104</v>
      </c>
      <c r="C6" s="9" t="s">
        <v>111</v>
      </c>
      <c r="D6" s="8" t="s">
        <v>117</v>
      </c>
      <c r="E6" s="20" t="s">
        <v>6</v>
      </c>
      <c r="F6" s="75">
        <v>18</v>
      </c>
      <c r="G6" s="18" t="s">
        <v>124</v>
      </c>
      <c r="H6" s="91">
        <v>25</v>
      </c>
      <c r="I6" s="88">
        <v>22</v>
      </c>
      <c r="J6" s="7">
        <v>22</v>
      </c>
      <c r="K6" s="105">
        <v>20</v>
      </c>
      <c r="L6" s="75">
        <v>20</v>
      </c>
      <c r="M6" s="43">
        <f t="shared" si="0"/>
        <v>127</v>
      </c>
    </row>
    <row r="7" spans="1:13" x14ac:dyDescent="0.2">
      <c r="A7" s="6">
        <v>3</v>
      </c>
      <c r="B7" s="11" t="s">
        <v>106</v>
      </c>
      <c r="C7" s="17" t="s">
        <v>205</v>
      </c>
      <c r="D7" s="13">
        <v>328</v>
      </c>
      <c r="E7" s="21" t="s">
        <v>6</v>
      </c>
      <c r="F7" s="14">
        <v>14</v>
      </c>
      <c r="G7" s="18" t="s">
        <v>124</v>
      </c>
      <c r="H7" s="21">
        <v>22</v>
      </c>
      <c r="I7" s="88">
        <v>15</v>
      </c>
      <c r="J7" s="7">
        <v>20</v>
      </c>
      <c r="K7" s="13">
        <v>16</v>
      </c>
      <c r="L7" s="14">
        <v>18</v>
      </c>
      <c r="M7" s="43">
        <f t="shared" si="0"/>
        <v>105</v>
      </c>
    </row>
    <row r="8" spans="1:13" x14ac:dyDescent="0.2">
      <c r="A8" s="6">
        <v>4</v>
      </c>
      <c r="B8" s="11" t="s">
        <v>322</v>
      </c>
      <c r="C8" s="17" t="s">
        <v>323</v>
      </c>
      <c r="D8" s="13">
        <v>324</v>
      </c>
      <c r="E8" s="21" t="s">
        <v>6</v>
      </c>
      <c r="F8" s="46"/>
      <c r="G8" s="18"/>
      <c r="H8" s="21">
        <v>15</v>
      </c>
      <c r="I8" s="88">
        <v>18</v>
      </c>
      <c r="J8" s="7">
        <v>18</v>
      </c>
      <c r="K8" s="13">
        <v>18</v>
      </c>
      <c r="L8" s="46" t="s">
        <v>9</v>
      </c>
      <c r="M8" s="43">
        <f t="shared" si="0"/>
        <v>69</v>
      </c>
    </row>
    <row r="9" spans="1:13" x14ac:dyDescent="0.2">
      <c r="A9" s="6">
        <v>5</v>
      </c>
      <c r="B9" s="11" t="s">
        <v>330</v>
      </c>
      <c r="C9" s="17" t="s">
        <v>329</v>
      </c>
      <c r="D9" s="13" t="s">
        <v>124</v>
      </c>
      <c r="E9" s="21" t="s">
        <v>6</v>
      </c>
      <c r="F9" s="46"/>
      <c r="G9" s="14"/>
      <c r="H9" s="21"/>
      <c r="I9" s="88">
        <v>14</v>
      </c>
      <c r="J9" s="7">
        <v>16</v>
      </c>
      <c r="K9" s="13">
        <v>15</v>
      </c>
      <c r="L9" s="14">
        <v>16</v>
      </c>
      <c r="M9" s="43">
        <f t="shared" si="0"/>
        <v>61</v>
      </c>
    </row>
    <row r="10" spans="1:13" x14ac:dyDescent="0.2">
      <c r="A10" s="6">
        <v>6</v>
      </c>
      <c r="B10" s="11" t="s">
        <v>125</v>
      </c>
      <c r="C10" s="9" t="s">
        <v>126</v>
      </c>
      <c r="D10" s="8">
        <v>629</v>
      </c>
      <c r="E10" s="21" t="s">
        <v>6</v>
      </c>
      <c r="F10" s="14">
        <v>16</v>
      </c>
      <c r="G10" s="18" t="s">
        <v>124</v>
      </c>
      <c r="H10" s="21"/>
      <c r="I10" s="88">
        <v>20</v>
      </c>
      <c r="J10" s="7"/>
      <c r="K10" s="13"/>
      <c r="L10" s="14">
        <v>22</v>
      </c>
      <c r="M10" s="43">
        <f t="shared" si="0"/>
        <v>58</v>
      </c>
    </row>
    <row r="11" spans="1:13" x14ac:dyDescent="0.2">
      <c r="A11" s="6">
        <v>7</v>
      </c>
      <c r="B11" s="24" t="s">
        <v>105</v>
      </c>
      <c r="C11" s="30" t="s">
        <v>112</v>
      </c>
      <c r="D11" s="96" t="s">
        <v>204</v>
      </c>
      <c r="E11" s="16" t="s">
        <v>63</v>
      </c>
      <c r="F11" s="33">
        <v>15</v>
      </c>
      <c r="G11" s="33"/>
      <c r="H11" s="21">
        <v>16</v>
      </c>
      <c r="I11" s="88"/>
      <c r="J11" s="7"/>
      <c r="K11" s="13"/>
      <c r="L11" s="14"/>
      <c r="M11" s="43">
        <f t="shared" si="0"/>
        <v>31</v>
      </c>
    </row>
    <row r="12" spans="1:13" x14ac:dyDescent="0.2">
      <c r="A12" s="6">
        <v>8</v>
      </c>
      <c r="B12" s="24" t="s">
        <v>264</v>
      </c>
      <c r="C12" s="30" t="s">
        <v>265</v>
      </c>
      <c r="D12" s="31" t="s">
        <v>266</v>
      </c>
      <c r="E12" s="32" t="s">
        <v>6</v>
      </c>
      <c r="F12" s="45"/>
      <c r="G12" s="14"/>
      <c r="H12" s="21"/>
      <c r="I12" s="88"/>
      <c r="J12" s="7">
        <v>15</v>
      </c>
      <c r="K12" s="13">
        <v>14</v>
      </c>
      <c r="L12" s="14"/>
      <c r="M12" s="43">
        <f t="shared" si="0"/>
        <v>29</v>
      </c>
    </row>
    <row r="13" spans="1:13" x14ac:dyDescent="0.2">
      <c r="A13" s="6">
        <v>9</v>
      </c>
      <c r="B13" s="24" t="s">
        <v>47</v>
      </c>
      <c r="C13" s="30" t="s">
        <v>55</v>
      </c>
      <c r="D13" s="31" t="s">
        <v>61</v>
      </c>
      <c r="E13" s="32" t="s">
        <v>7</v>
      </c>
      <c r="F13" s="45"/>
      <c r="G13" s="18"/>
      <c r="H13" s="21"/>
      <c r="I13" s="88"/>
      <c r="J13" s="7"/>
      <c r="K13" s="13">
        <v>25</v>
      </c>
      <c r="L13" s="14"/>
      <c r="M13" s="43">
        <f t="shared" si="0"/>
        <v>25</v>
      </c>
    </row>
    <row r="14" spans="1:13" x14ac:dyDescent="0.2">
      <c r="A14" s="6">
        <v>10</v>
      </c>
      <c r="B14" s="19" t="s">
        <v>200</v>
      </c>
      <c r="C14" s="30" t="s">
        <v>201</v>
      </c>
      <c r="D14" s="31" t="s">
        <v>202</v>
      </c>
      <c r="E14" s="32" t="s">
        <v>63</v>
      </c>
      <c r="F14" s="33">
        <v>25</v>
      </c>
      <c r="G14" s="18"/>
      <c r="H14" s="21"/>
      <c r="I14" s="95" t="s">
        <v>9</v>
      </c>
      <c r="J14" s="7"/>
      <c r="K14" s="13"/>
      <c r="L14" s="14"/>
      <c r="M14" s="43">
        <f t="shared" si="0"/>
        <v>25</v>
      </c>
    </row>
    <row r="15" spans="1:13" x14ac:dyDescent="0.2">
      <c r="A15" s="6">
        <v>11</v>
      </c>
      <c r="B15" s="19" t="s">
        <v>101</v>
      </c>
      <c r="C15" s="30" t="s">
        <v>108</v>
      </c>
      <c r="D15" s="31" t="s">
        <v>114</v>
      </c>
      <c r="E15" s="32" t="s">
        <v>6</v>
      </c>
      <c r="F15" s="33">
        <v>22</v>
      </c>
      <c r="G15" s="33" t="s">
        <v>124</v>
      </c>
      <c r="H15" s="21"/>
      <c r="I15" s="88"/>
      <c r="J15" s="7"/>
      <c r="K15" s="13"/>
      <c r="L15" s="14"/>
      <c r="M15" s="43">
        <f t="shared" si="0"/>
        <v>22</v>
      </c>
    </row>
    <row r="16" spans="1:13" x14ac:dyDescent="0.2">
      <c r="A16" s="6">
        <v>12</v>
      </c>
      <c r="B16" s="24" t="s">
        <v>320</v>
      </c>
      <c r="C16" s="30" t="s">
        <v>321</v>
      </c>
      <c r="D16" s="31">
        <v>880</v>
      </c>
      <c r="E16" s="32" t="s">
        <v>8</v>
      </c>
      <c r="F16" s="45"/>
      <c r="G16" s="18"/>
      <c r="H16" s="21">
        <v>20</v>
      </c>
      <c r="I16" s="88"/>
      <c r="J16" s="7"/>
      <c r="K16" s="13"/>
      <c r="L16" s="14"/>
      <c r="M16" s="43">
        <f t="shared" si="0"/>
        <v>20</v>
      </c>
    </row>
    <row r="17" spans="1:13" x14ac:dyDescent="0.2">
      <c r="A17" s="6">
        <v>13</v>
      </c>
      <c r="B17" s="24" t="s">
        <v>150</v>
      </c>
      <c r="C17" s="30" t="s">
        <v>151</v>
      </c>
      <c r="D17" s="31" t="s">
        <v>152</v>
      </c>
      <c r="E17" s="32" t="s">
        <v>7</v>
      </c>
      <c r="F17" s="45"/>
      <c r="G17" s="18"/>
      <c r="H17" s="21"/>
      <c r="I17" s="88">
        <v>16</v>
      </c>
      <c r="J17" s="7"/>
      <c r="K17" s="13"/>
      <c r="L17" s="14"/>
      <c r="M17" s="43">
        <f t="shared" si="0"/>
        <v>16</v>
      </c>
    </row>
    <row r="18" spans="1:13" x14ac:dyDescent="0.2">
      <c r="A18" s="6">
        <v>14</v>
      </c>
      <c r="B18" s="24" t="s">
        <v>121</v>
      </c>
      <c r="C18" s="30" t="s">
        <v>171</v>
      </c>
      <c r="D18" s="31">
        <v>460</v>
      </c>
      <c r="E18" s="32" t="s">
        <v>7</v>
      </c>
      <c r="F18" s="45"/>
      <c r="G18" s="18" t="s">
        <v>124</v>
      </c>
      <c r="H18" s="21"/>
      <c r="I18" s="88"/>
      <c r="J18" s="7"/>
      <c r="K18" s="13"/>
      <c r="L18" s="14"/>
      <c r="M18" s="43">
        <f t="shared" si="0"/>
        <v>0</v>
      </c>
    </row>
    <row r="19" spans="1:13" x14ac:dyDescent="0.2">
      <c r="A19" s="6">
        <v>15</v>
      </c>
      <c r="B19" s="24" t="s">
        <v>290</v>
      </c>
      <c r="C19" s="30" t="s">
        <v>291</v>
      </c>
      <c r="D19" s="31">
        <v>278</v>
      </c>
      <c r="E19" s="32" t="s">
        <v>6</v>
      </c>
      <c r="F19" s="45"/>
      <c r="G19" s="18" t="s">
        <v>124</v>
      </c>
      <c r="H19" s="21"/>
      <c r="I19" s="88"/>
      <c r="J19" s="7"/>
      <c r="K19" s="13"/>
      <c r="L19" s="14"/>
      <c r="M19" s="43">
        <f t="shared" si="0"/>
        <v>0</v>
      </c>
    </row>
    <row r="20" spans="1:13" x14ac:dyDescent="0.2">
      <c r="A20" s="6">
        <v>16</v>
      </c>
      <c r="B20" s="24" t="s">
        <v>292</v>
      </c>
      <c r="C20" s="30" t="s">
        <v>293</v>
      </c>
      <c r="D20" s="31" t="s">
        <v>294</v>
      </c>
      <c r="E20" s="32" t="s">
        <v>7</v>
      </c>
      <c r="F20" s="45"/>
      <c r="G20" s="18" t="s">
        <v>124</v>
      </c>
      <c r="H20" s="21"/>
      <c r="I20" s="88"/>
      <c r="J20" s="7"/>
      <c r="K20" s="13"/>
      <c r="L20" s="14"/>
      <c r="M20" s="43">
        <f t="shared" si="0"/>
        <v>0</v>
      </c>
    </row>
    <row r="21" spans="1:13" x14ac:dyDescent="0.2">
      <c r="A21" s="6">
        <v>17</v>
      </c>
      <c r="B21" s="24" t="s">
        <v>295</v>
      </c>
      <c r="C21" s="30" t="s">
        <v>296</v>
      </c>
      <c r="D21" s="31">
        <v>605</v>
      </c>
      <c r="E21" s="32" t="s">
        <v>6</v>
      </c>
      <c r="F21" s="45"/>
      <c r="G21" s="18" t="s">
        <v>124</v>
      </c>
      <c r="H21" s="21"/>
      <c r="I21" s="88"/>
      <c r="J21" s="7"/>
      <c r="K21" s="13"/>
      <c r="L21" s="14"/>
      <c r="M21" s="43">
        <f t="shared" si="0"/>
        <v>0</v>
      </c>
    </row>
    <row r="22" spans="1:13" x14ac:dyDescent="0.2">
      <c r="A22" s="6">
        <v>18</v>
      </c>
      <c r="B22" s="24" t="s">
        <v>233</v>
      </c>
      <c r="C22" s="30" t="s">
        <v>234</v>
      </c>
      <c r="D22" s="31">
        <v>335</v>
      </c>
      <c r="E22" s="32" t="s">
        <v>235</v>
      </c>
      <c r="F22" s="45" t="s">
        <v>9</v>
      </c>
      <c r="G22" s="18" t="s">
        <v>124</v>
      </c>
      <c r="H22" s="21"/>
      <c r="I22" s="88"/>
      <c r="J22" s="7"/>
      <c r="K22" s="13"/>
      <c r="L22" s="14"/>
      <c r="M22" s="43">
        <f t="shared" si="0"/>
        <v>0</v>
      </c>
    </row>
    <row r="23" spans="1:13" x14ac:dyDescent="0.2">
      <c r="A23" s="6">
        <v>19</v>
      </c>
      <c r="B23" s="24" t="s">
        <v>297</v>
      </c>
      <c r="C23" s="30" t="s">
        <v>298</v>
      </c>
      <c r="D23" s="31">
        <v>186</v>
      </c>
      <c r="E23" s="32" t="s">
        <v>6</v>
      </c>
      <c r="F23" s="45"/>
      <c r="G23" s="18" t="s">
        <v>124</v>
      </c>
      <c r="H23" s="21"/>
      <c r="I23" s="88"/>
      <c r="J23" s="7"/>
      <c r="K23" s="13"/>
      <c r="L23" s="14"/>
      <c r="M23" s="43">
        <f t="shared" si="0"/>
        <v>0</v>
      </c>
    </row>
    <row r="24" spans="1:13" x14ac:dyDescent="0.2">
      <c r="A24" s="6">
        <v>20</v>
      </c>
      <c r="B24" s="24" t="s">
        <v>299</v>
      </c>
      <c r="C24" s="30" t="s">
        <v>300</v>
      </c>
      <c r="D24" s="31">
        <v>213</v>
      </c>
      <c r="E24" s="32" t="s">
        <v>263</v>
      </c>
      <c r="F24" s="45"/>
      <c r="G24" s="18" t="s">
        <v>124</v>
      </c>
      <c r="H24" s="21"/>
      <c r="I24" s="88"/>
      <c r="J24" s="7"/>
      <c r="K24" s="13"/>
      <c r="L24" s="14"/>
      <c r="M24" s="43">
        <f t="shared" si="0"/>
        <v>0</v>
      </c>
    </row>
    <row r="25" spans="1:13" x14ac:dyDescent="0.2">
      <c r="A25" s="6">
        <v>21</v>
      </c>
      <c r="B25" s="24" t="s">
        <v>301</v>
      </c>
      <c r="C25" s="30" t="s">
        <v>302</v>
      </c>
      <c r="D25" s="31">
        <v>366</v>
      </c>
      <c r="E25" s="32" t="s">
        <v>6</v>
      </c>
      <c r="F25" s="45"/>
      <c r="G25" s="18" t="s">
        <v>124</v>
      </c>
      <c r="H25" s="21"/>
      <c r="I25" s="88"/>
      <c r="J25" s="7"/>
      <c r="K25" s="13"/>
      <c r="L25" s="14"/>
      <c r="M25" s="43">
        <f t="shared" si="0"/>
        <v>0</v>
      </c>
    </row>
    <row r="26" spans="1:13" x14ac:dyDescent="0.2">
      <c r="A26" s="6">
        <v>22</v>
      </c>
      <c r="B26" s="24" t="s">
        <v>238</v>
      </c>
      <c r="C26" s="30" t="s">
        <v>239</v>
      </c>
      <c r="D26" s="31" t="s">
        <v>124</v>
      </c>
      <c r="E26" s="32" t="s">
        <v>7</v>
      </c>
      <c r="F26" s="45" t="s">
        <v>9</v>
      </c>
      <c r="G26" s="33"/>
      <c r="H26" s="21"/>
      <c r="I26" s="88"/>
      <c r="J26" s="7"/>
      <c r="K26" s="13"/>
      <c r="L26" s="14"/>
      <c r="M26" s="43">
        <f t="shared" si="0"/>
        <v>0</v>
      </c>
    </row>
    <row r="27" spans="1:13" x14ac:dyDescent="0.2">
      <c r="A27" s="6">
        <v>23</v>
      </c>
      <c r="B27" s="24" t="s">
        <v>243</v>
      </c>
      <c r="C27" s="30" t="s">
        <v>244</v>
      </c>
      <c r="D27" s="31" t="s">
        <v>124</v>
      </c>
      <c r="E27" s="32" t="s">
        <v>7</v>
      </c>
      <c r="F27" s="45" t="s">
        <v>9</v>
      </c>
      <c r="G27" s="33"/>
      <c r="H27" s="21"/>
      <c r="I27" s="88"/>
      <c r="J27" s="7"/>
      <c r="K27" s="13"/>
      <c r="L27" s="14"/>
      <c r="M27" s="43">
        <f t="shared" si="0"/>
        <v>0</v>
      </c>
    </row>
    <row r="28" spans="1:13" ht="13.5" thickBot="1" x14ac:dyDescent="0.25">
      <c r="A28" s="5"/>
      <c r="B28" s="26"/>
      <c r="C28" s="27"/>
      <c r="D28" s="28"/>
      <c r="E28" s="22"/>
      <c r="F28" s="29"/>
      <c r="G28" s="15"/>
      <c r="H28" s="86"/>
      <c r="I28" s="89"/>
      <c r="J28" s="4"/>
      <c r="K28" s="131"/>
      <c r="L28" s="15"/>
      <c r="M28" s="44"/>
    </row>
    <row r="29" spans="1:13" x14ac:dyDescent="0.2">
      <c r="B29" s="3"/>
      <c r="C29" s="3"/>
      <c r="D29" s="3"/>
      <c r="E29" s="3"/>
      <c r="F29" s="55">
        <v>10</v>
      </c>
      <c r="G29" s="55"/>
      <c r="H29" s="82">
        <v>6</v>
      </c>
      <c r="I29" s="94">
        <v>8</v>
      </c>
      <c r="J29" s="56">
        <v>6</v>
      </c>
      <c r="K29" s="132">
        <v>7</v>
      </c>
      <c r="L29" s="55">
        <v>6</v>
      </c>
      <c r="M29" s="2">
        <f>AVERAGE(F29:L29)</f>
        <v>7.166666666666667</v>
      </c>
    </row>
  </sheetData>
  <sortState ref="B5:M27">
    <sortCondition descending="1" ref="M5:M27"/>
  </sortState>
  <mergeCells count="14">
    <mergeCell ref="A1:M1"/>
    <mergeCell ref="A2:A4"/>
    <mergeCell ref="B2:B4"/>
    <mergeCell ref="C2:C4"/>
    <mergeCell ref="J2:J3"/>
    <mergeCell ref="L2:L3"/>
    <mergeCell ref="M2:M4"/>
    <mergeCell ref="I2:I3"/>
    <mergeCell ref="D2:D4"/>
    <mergeCell ref="E2:E4"/>
    <mergeCell ref="F2:F3"/>
    <mergeCell ref="G2:G3"/>
    <mergeCell ref="H2:H3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zoomScale="115" zoomScaleNormal="115" workbookViewId="0">
      <selection activeCell="B2" sqref="B2:B5"/>
    </sheetView>
  </sheetViews>
  <sheetFormatPr defaultRowHeight="12.75" x14ac:dyDescent="0.2"/>
  <cols>
    <col min="1" max="1" width="4.140625" style="1" bestFit="1" customWidth="1"/>
    <col min="2" max="2" width="14.140625" style="1" bestFit="1" customWidth="1"/>
    <col min="3" max="5" width="3" style="1" bestFit="1" customWidth="1"/>
    <col min="6" max="6" width="4.140625" style="1" bestFit="1" customWidth="1"/>
    <col min="7" max="7" width="4.28515625" style="1" customWidth="1"/>
    <col min="8" max="9" width="2.85546875" style="1" bestFit="1" customWidth="1"/>
    <col min="10" max="10" width="3" style="1" bestFit="1" customWidth="1"/>
    <col min="11" max="11" width="4.140625" style="1" bestFit="1" customWidth="1"/>
    <col min="12" max="12" width="4.28515625" style="1" bestFit="1" customWidth="1"/>
    <col min="13" max="37" width="4.28515625" style="1" customWidth="1"/>
    <col min="38" max="38" width="8.42578125" style="1" customWidth="1"/>
    <col min="39" max="16384" width="9.140625" style="1"/>
  </cols>
  <sheetData>
    <row r="1" spans="1:38" ht="25.5" customHeight="1" thickBot="1" x14ac:dyDescent="0.25">
      <c r="A1" s="142" t="s">
        <v>245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4"/>
    </row>
    <row r="2" spans="1:38" ht="12.75" customHeight="1" x14ac:dyDescent="0.2">
      <c r="A2" s="145" t="s">
        <v>4</v>
      </c>
      <c r="B2" s="165" t="s">
        <v>21</v>
      </c>
      <c r="C2" s="153" t="s">
        <v>142</v>
      </c>
      <c r="D2" s="174"/>
      <c r="E2" s="174"/>
      <c r="F2" s="174"/>
      <c r="G2" s="151"/>
      <c r="H2" s="153" t="s">
        <v>246</v>
      </c>
      <c r="I2" s="174"/>
      <c r="J2" s="174"/>
      <c r="K2" s="174"/>
      <c r="L2" s="151"/>
      <c r="M2" s="174" t="s">
        <v>357</v>
      </c>
      <c r="N2" s="174"/>
      <c r="O2" s="174"/>
      <c r="P2" s="174"/>
      <c r="Q2" s="174"/>
      <c r="R2" s="153" t="s">
        <v>358</v>
      </c>
      <c r="S2" s="174"/>
      <c r="T2" s="174"/>
      <c r="U2" s="174"/>
      <c r="V2" s="151"/>
      <c r="W2" s="174" t="s">
        <v>360</v>
      </c>
      <c r="X2" s="174"/>
      <c r="Y2" s="174"/>
      <c r="Z2" s="174"/>
      <c r="AA2" s="174"/>
      <c r="AB2" s="153" t="s">
        <v>360</v>
      </c>
      <c r="AC2" s="174"/>
      <c r="AD2" s="174"/>
      <c r="AE2" s="174"/>
      <c r="AF2" s="151"/>
      <c r="AG2" s="153" t="s">
        <v>363</v>
      </c>
      <c r="AH2" s="174"/>
      <c r="AI2" s="174"/>
      <c r="AJ2" s="174"/>
      <c r="AK2" s="151"/>
      <c r="AL2" s="155" t="s">
        <v>0</v>
      </c>
    </row>
    <row r="3" spans="1:38" ht="13.5" thickBot="1" x14ac:dyDescent="0.25">
      <c r="A3" s="146"/>
      <c r="B3" s="166"/>
      <c r="C3" s="164"/>
      <c r="D3" s="178"/>
      <c r="E3" s="178"/>
      <c r="F3" s="178"/>
      <c r="G3" s="179"/>
      <c r="H3" s="164"/>
      <c r="I3" s="178"/>
      <c r="J3" s="178"/>
      <c r="K3" s="178"/>
      <c r="L3" s="179"/>
      <c r="M3" s="178"/>
      <c r="N3" s="178"/>
      <c r="O3" s="178"/>
      <c r="P3" s="178"/>
      <c r="Q3" s="178"/>
      <c r="R3" s="164"/>
      <c r="S3" s="178"/>
      <c r="T3" s="178"/>
      <c r="U3" s="178"/>
      <c r="V3" s="179"/>
      <c r="W3" s="178"/>
      <c r="X3" s="178"/>
      <c r="Y3" s="178"/>
      <c r="Z3" s="178"/>
      <c r="AA3" s="178"/>
      <c r="AB3" s="164"/>
      <c r="AC3" s="178"/>
      <c r="AD3" s="178"/>
      <c r="AE3" s="178"/>
      <c r="AF3" s="179"/>
      <c r="AG3" s="164"/>
      <c r="AH3" s="178"/>
      <c r="AI3" s="178"/>
      <c r="AJ3" s="178"/>
      <c r="AK3" s="179"/>
      <c r="AL3" s="156"/>
    </row>
    <row r="4" spans="1:38" ht="13.5" thickBot="1" x14ac:dyDescent="0.25">
      <c r="A4" s="146"/>
      <c r="B4" s="166"/>
      <c r="C4" s="180">
        <v>42420</v>
      </c>
      <c r="D4" s="181"/>
      <c r="E4" s="181"/>
      <c r="F4" s="181"/>
      <c r="G4" s="182"/>
      <c r="H4" s="180">
        <v>42490</v>
      </c>
      <c r="I4" s="181"/>
      <c r="J4" s="181"/>
      <c r="K4" s="181"/>
      <c r="L4" s="182"/>
      <c r="M4" s="181">
        <v>42532</v>
      </c>
      <c r="N4" s="181"/>
      <c r="O4" s="181"/>
      <c r="P4" s="181"/>
      <c r="Q4" s="181"/>
      <c r="R4" s="180">
        <v>42595</v>
      </c>
      <c r="S4" s="181"/>
      <c r="T4" s="181"/>
      <c r="U4" s="181"/>
      <c r="V4" s="182"/>
      <c r="W4" s="181">
        <v>42623</v>
      </c>
      <c r="X4" s="181"/>
      <c r="Y4" s="181"/>
      <c r="Z4" s="181"/>
      <c r="AA4" s="181"/>
      <c r="AB4" s="180">
        <v>42624</v>
      </c>
      <c r="AC4" s="181"/>
      <c r="AD4" s="181"/>
      <c r="AE4" s="181"/>
      <c r="AF4" s="182"/>
      <c r="AG4" s="180">
        <v>42658</v>
      </c>
      <c r="AH4" s="181"/>
      <c r="AI4" s="181"/>
      <c r="AJ4" s="181"/>
      <c r="AK4" s="182"/>
      <c r="AL4" s="156"/>
    </row>
    <row r="5" spans="1:38" ht="13.5" thickBot="1" x14ac:dyDescent="0.25">
      <c r="A5" s="147"/>
      <c r="B5" s="167"/>
      <c r="C5" s="66" t="s">
        <v>22</v>
      </c>
      <c r="D5" s="47" t="s">
        <v>23</v>
      </c>
      <c r="E5" s="47" t="s">
        <v>19</v>
      </c>
      <c r="F5" s="47" t="s">
        <v>20</v>
      </c>
      <c r="G5" s="54" t="s">
        <v>303</v>
      </c>
      <c r="H5" s="66" t="s">
        <v>22</v>
      </c>
      <c r="I5" s="47" t="s">
        <v>23</v>
      </c>
      <c r="J5" s="47" t="s">
        <v>19</v>
      </c>
      <c r="K5" s="47" t="s">
        <v>20</v>
      </c>
      <c r="L5" s="115" t="s">
        <v>303</v>
      </c>
      <c r="M5" s="47" t="s">
        <v>22</v>
      </c>
      <c r="N5" s="47" t="s">
        <v>23</v>
      </c>
      <c r="O5" s="47" t="s">
        <v>19</v>
      </c>
      <c r="P5" s="47" t="s">
        <v>20</v>
      </c>
      <c r="Q5" s="115" t="s">
        <v>303</v>
      </c>
      <c r="R5" s="66" t="s">
        <v>22</v>
      </c>
      <c r="S5" s="47" t="s">
        <v>23</v>
      </c>
      <c r="T5" s="47" t="s">
        <v>19</v>
      </c>
      <c r="U5" s="47" t="s">
        <v>20</v>
      </c>
      <c r="V5" s="115" t="s">
        <v>303</v>
      </c>
      <c r="W5" s="47" t="s">
        <v>22</v>
      </c>
      <c r="X5" s="47" t="s">
        <v>23</v>
      </c>
      <c r="Y5" s="47" t="s">
        <v>19</v>
      </c>
      <c r="Z5" s="47" t="s">
        <v>20</v>
      </c>
      <c r="AA5" s="128" t="s">
        <v>303</v>
      </c>
      <c r="AB5" s="66" t="s">
        <v>22</v>
      </c>
      <c r="AC5" s="47" t="s">
        <v>23</v>
      </c>
      <c r="AD5" s="47" t="s">
        <v>19</v>
      </c>
      <c r="AE5" s="47" t="s">
        <v>20</v>
      </c>
      <c r="AF5" s="129" t="s">
        <v>303</v>
      </c>
      <c r="AG5" s="66" t="s">
        <v>22</v>
      </c>
      <c r="AH5" s="47" t="s">
        <v>23</v>
      </c>
      <c r="AI5" s="47" t="s">
        <v>19</v>
      </c>
      <c r="AJ5" s="47" t="s">
        <v>20</v>
      </c>
      <c r="AK5" s="115" t="s">
        <v>303</v>
      </c>
      <c r="AL5" s="157"/>
    </row>
    <row r="6" spans="1:38" x14ac:dyDescent="0.2">
      <c r="A6" s="39">
        <v>1</v>
      </c>
      <c r="B6" s="74" t="s">
        <v>17</v>
      </c>
      <c r="C6" s="67">
        <v>22</v>
      </c>
      <c r="D6" s="48">
        <v>22</v>
      </c>
      <c r="E6" s="48">
        <v>18</v>
      </c>
      <c r="F6" s="48">
        <v>25</v>
      </c>
      <c r="G6" s="68">
        <v>25</v>
      </c>
      <c r="H6" s="18" t="s">
        <v>124</v>
      </c>
      <c r="I6" s="118" t="s">
        <v>124</v>
      </c>
      <c r="J6" s="118" t="s">
        <v>124</v>
      </c>
      <c r="K6" s="118" t="s">
        <v>124</v>
      </c>
      <c r="L6" s="68" t="s">
        <v>124</v>
      </c>
      <c r="M6" s="62">
        <v>25</v>
      </c>
      <c r="N6" s="48">
        <v>20</v>
      </c>
      <c r="O6" s="48"/>
      <c r="P6" s="48" t="s">
        <v>124</v>
      </c>
      <c r="Q6" s="58" t="s">
        <v>124</v>
      </c>
      <c r="R6" s="67">
        <v>25</v>
      </c>
      <c r="S6" s="48">
        <v>20</v>
      </c>
      <c r="T6" s="48">
        <v>18</v>
      </c>
      <c r="U6" s="48" t="s">
        <v>124</v>
      </c>
      <c r="V6" s="68" t="s">
        <v>124</v>
      </c>
      <c r="W6" s="62">
        <v>25</v>
      </c>
      <c r="X6" s="48">
        <v>20</v>
      </c>
      <c r="Y6" s="48">
        <v>18</v>
      </c>
      <c r="Z6" s="48" t="s">
        <v>124</v>
      </c>
      <c r="AA6" s="58" t="s">
        <v>124</v>
      </c>
      <c r="AB6" s="67">
        <v>25</v>
      </c>
      <c r="AC6" s="48">
        <v>20</v>
      </c>
      <c r="AD6" s="48">
        <v>16</v>
      </c>
      <c r="AE6" s="48" t="s">
        <v>124</v>
      </c>
      <c r="AF6" s="68" t="s">
        <v>124</v>
      </c>
      <c r="AG6" s="67">
        <v>25</v>
      </c>
      <c r="AH6" s="48">
        <v>22</v>
      </c>
      <c r="AI6" s="48">
        <v>18</v>
      </c>
      <c r="AJ6" s="48">
        <v>25</v>
      </c>
      <c r="AK6" s="48">
        <v>25</v>
      </c>
      <c r="AL6" s="43">
        <f>SUM(C6:AK6)</f>
        <v>459</v>
      </c>
    </row>
    <row r="7" spans="1:38" x14ac:dyDescent="0.2">
      <c r="A7" s="6">
        <v>2</v>
      </c>
      <c r="B7" s="10" t="s">
        <v>16</v>
      </c>
      <c r="C7" s="69">
        <v>25</v>
      </c>
      <c r="D7" s="49">
        <v>25</v>
      </c>
      <c r="E7" s="49">
        <v>25</v>
      </c>
      <c r="F7" s="49">
        <v>18</v>
      </c>
      <c r="G7" s="70"/>
      <c r="H7" s="18" t="s">
        <v>124</v>
      </c>
      <c r="I7" s="49" t="s">
        <v>124</v>
      </c>
      <c r="J7" s="49" t="s">
        <v>124</v>
      </c>
      <c r="K7" s="49" t="s">
        <v>124</v>
      </c>
      <c r="L7" s="70" t="s">
        <v>124</v>
      </c>
      <c r="M7" s="63">
        <v>22</v>
      </c>
      <c r="N7" s="49">
        <v>25</v>
      </c>
      <c r="O7" s="49" t="s">
        <v>124</v>
      </c>
      <c r="P7" s="49" t="s">
        <v>124</v>
      </c>
      <c r="Q7" s="59" t="s">
        <v>124</v>
      </c>
      <c r="R7" s="69">
        <v>22</v>
      </c>
      <c r="S7" s="49">
        <v>22</v>
      </c>
      <c r="T7" s="49">
        <v>25</v>
      </c>
      <c r="U7" s="49" t="s">
        <v>124</v>
      </c>
      <c r="V7" s="70" t="s">
        <v>124</v>
      </c>
      <c r="W7" s="63">
        <v>22</v>
      </c>
      <c r="X7" s="49">
        <v>22</v>
      </c>
      <c r="Y7" s="49">
        <v>25</v>
      </c>
      <c r="Z7" s="49" t="s">
        <v>124</v>
      </c>
      <c r="AA7" s="59"/>
      <c r="AB7" s="69">
        <v>22</v>
      </c>
      <c r="AC7" s="49">
        <v>22</v>
      </c>
      <c r="AD7" s="49">
        <v>25</v>
      </c>
      <c r="AE7" s="49" t="s">
        <v>124</v>
      </c>
      <c r="AF7" s="70"/>
      <c r="AG7" s="69">
        <v>22</v>
      </c>
      <c r="AH7" s="49">
        <v>25</v>
      </c>
      <c r="AI7" s="49">
        <v>25</v>
      </c>
      <c r="AJ7" s="49">
        <v>20</v>
      </c>
      <c r="AK7" s="49">
        <v>16</v>
      </c>
      <c r="AL7" s="43">
        <f>SUM(C7:AK7)</f>
        <v>455</v>
      </c>
    </row>
    <row r="8" spans="1:38" x14ac:dyDescent="0.2">
      <c r="A8" s="6">
        <v>3</v>
      </c>
      <c r="B8" s="19" t="s">
        <v>18</v>
      </c>
      <c r="C8" s="71">
        <v>14</v>
      </c>
      <c r="D8" s="50">
        <v>20</v>
      </c>
      <c r="E8" s="50">
        <v>16</v>
      </c>
      <c r="F8" s="50">
        <v>16</v>
      </c>
      <c r="G8" s="7">
        <v>18</v>
      </c>
      <c r="H8" s="18" t="s">
        <v>124</v>
      </c>
      <c r="I8" s="49" t="s">
        <v>124</v>
      </c>
      <c r="J8" s="119" t="s">
        <v>124</v>
      </c>
      <c r="K8" s="119" t="s">
        <v>124</v>
      </c>
      <c r="L8" s="7" t="s">
        <v>124</v>
      </c>
      <c r="M8" s="64"/>
      <c r="N8" s="50">
        <v>18</v>
      </c>
      <c r="O8" s="50"/>
      <c r="P8" s="50"/>
      <c r="Q8" s="60" t="s">
        <v>124</v>
      </c>
      <c r="R8" s="71">
        <v>12</v>
      </c>
      <c r="S8" s="50">
        <v>16</v>
      </c>
      <c r="T8" s="50"/>
      <c r="U8" s="50"/>
      <c r="V8" s="7" t="s">
        <v>124</v>
      </c>
      <c r="W8" s="64">
        <v>13</v>
      </c>
      <c r="X8" s="50">
        <v>16</v>
      </c>
      <c r="Y8" s="50">
        <v>16</v>
      </c>
      <c r="Z8" s="50"/>
      <c r="AA8" s="60" t="s">
        <v>124</v>
      </c>
      <c r="AB8" s="71">
        <v>12</v>
      </c>
      <c r="AC8" s="50">
        <v>16</v>
      </c>
      <c r="AD8" s="50">
        <v>15</v>
      </c>
      <c r="AE8" s="50" t="s">
        <v>124</v>
      </c>
      <c r="AF8" s="7" t="s">
        <v>124</v>
      </c>
      <c r="AG8" s="71"/>
      <c r="AH8" s="50">
        <v>18</v>
      </c>
      <c r="AI8" s="50"/>
      <c r="AJ8" s="50"/>
      <c r="AK8" s="50">
        <v>20</v>
      </c>
      <c r="AL8" s="43">
        <f>SUM(C8:AK8)</f>
        <v>256</v>
      </c>
    </row>
    <row r="9" spans="1:38" x14ac:dyDescent="0.2">
      <c r="A9" s="6">
        <v>4</v>
      </c>
      <c r="B9" s="10" t="s">
        <v>118</v>
      </c>
      <c r="C9" s="71">
        <v>18</v>
      </c>
      <c r="D9" s="50">
        <v>12</v>
      </c>
      <c r="E9" s="50"/>
      <c r="F9" s="50"/>
      <c r="G9" s="7">
        <v>15</v>
      </c>
      <c r="H9" s="18" t="s">
        <v>124</v>
      </c>
      <c r="I9" s="119" t="s">
        <v>124</v>
      </c>
      <c r="J9" s="50"/>
      <c r="K9" s="50"/>
      <c r="L9" s="7" t="s">
        <v>124</v>
      </c>
      <c r="M9" s="64">
        <v>20</v>
      </c>
      <c r="N9" s="50">
        <v>22</v>
      </c>
      <c r="O9" s="50"/>
      <c r="P9" s="50"/>
      <c r="Q9" s="60" t="s">
        <v>124</v>
      </c>
      <c r="R9" s="71">
        <v>20</v>
      </c>
      <c r="S9" s="50">
        <v>25</v>
      </c>
      <c r="T9" s="50"/>
      <c r="U9" s="50"/>
      <c r="V9" s="7" t="s">
        <v>124</v>
      </c>
      <c r="W9" s="64"/>
      <c r="X9" s="50">
        <v>25</v>
      </c>
      <c r="Y9" s="50"/>
      <c r="Z9" s="50"/>
      <c r="AA9" s="60" t="s">
        <v>124</v>
      </c>
      <c r="AB9" s="71">
        <v>18</v>
      </c>
      <c r="AC9" s="50">
        <v>25</v>
      </c>
      <c r="AD9" s="50"/>
      <c r="AE9" s="50"/>
      <c r="AF9" s="7" t="s">
        <v>124</v>
      </c>
      <c r="AG9" s="71">
        <v>18</v>
      </c>
      <c r="AH9" s="50">
        <v>14</v>
      </c>
      <c r="AI9" s="50"/>
      <c r="AJ9" s="50"/>
      <c r="AK9" s="50">
        <v>22</v>
      </c>
      <c r="AL9" s="43">
        <f>SUM(C9:AK9)</f>
        <v>254</v>
      </c>
    </row>
    <row r="10" spans="1:38" x14ac:dyDescent="0.2">
      <c r="A10" s="6">
        <v>5</v>
      </c>
      <c r="B10" s="112" t="s">
        <v>119</v>
      </c>
      <c r="C10" s="69"/>
      <c r="D10" s="49"/>
      <c r="E10" s="49"/>
      <c r="F10" s="49"/>
      <c r="G10" s="70">
        <v>16</v>
      </c>
      <c r="H10" s="69"/>
      <c r="I10" s="49"/>
      <c r="J10" s="49"/>
      <c r="K10" s="49"/>
      <c r="L10" s="70" t="s">
        <v>124</v>
      </c>
      <c r="M10" s="63"/>
      <c r="N10" s="49"/>
      <c r="O10" s="49"/>
      <c r="P10" s="49"/>
      <c r="Q10" s="59"/>
      <c r="R10" s="69"/>
      <c r="S10" s="49"/>
      <c r="T10" s="49"/>
      <c r="U10" s="49"/>
      <c r="V10" s="70"/>
      <c r="W10" s="63"/>
      <c r="X10" s="49"/>
      <c r="Y10" s="49"/>
      <c r="Z10" s="49"/>
      <c r="AA10" s="59"/>
      <c r="AB10" s="69"/>
      <c r="AC10" s="49"/>
      <c r="AD10" s="49"/>
      <c r="AE10" s="49"/>
      <c r="AF10" s="70"/>
      <c r="AG10" s="69"/>
      <c r="AH10" s="49"/>
      <c r="AI10" s="49"/>
      <c r="AJ10" s="49"/>
      <c r="AK10" s="49"/>
      <c r="AL10" s="43">
        <f>SUM(C10:AK10)</f>
        <v>16</v>
      </c>
    </row>
    <row r="11" spans="1:38" ht="13.5" thickBot="1" x14ac:dyDescent="0.25">
      <c r="A11" s="5"/>
      <c r="B11" s="26"/>
      <c r="C11" s="72"/>
      <c r="D11" s="51"/>
      <c r="E11" s="51"/>
      <c r="F11" s="51"/>
      <c r="G11" s="73"/>
      <c r="H11" s="72"/>
      <c r="I11" s="51"/>
      <c r="J11" s="51"/>
      <c r="K11" s="51"/>
      <c r="L11" s="73"/>
      <c r="M11" s="65"/>
      <c r="N11" s="51"/>
      <c r="O11" s="51"/>
      <c r="P11" s="51"/>
      <c r="Q11" s="61"/>
      <c r="R11" s="72"/>
      <c r="S11" s="51"/>
      <c r="T11" s="51"/>
      <c r="U11" s="51"/>
      <c r="V11" s="73"/>
      <c r="W11" s="65"/>
      <c r="X11" s="51"/>
      <c r="Y11" s="51"/>
      <c r="Z11" s="51"/>
      <c r="AA11" s="61"/>
      <c r="AB11" s="72"/>
      <c r="AC11" s="51"/>
      <c r="AD11" s="51"/>
      <c r="AE11" s="51"/>
      <c r="AF11" s="73"/>
      <c r="AG11" s="72"/>
      <c r="AH11" s="51"/>
      <c r="AI11" s="51"/>
      <c r="AJ11" s="51"/>
      <c r="AK11" s="73"/>
      <c r="AL11" s="111"/>
    </row>
    <row r="12" spans="1:38" x14ac:dyDescent="0.2">
      <c r="B12" s="3"/>
      <c r="C12" s="52"/>
      <c r="D12" s="52"/>
      <c r="E12" s="52"/>
      <c r="F12" s="52"/>
      <c r="G12" s="57"/>
      <c r="H12" s="57"/>
      <c r="I12" s="177"/>
      <c r="J12" s="17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127"/>
      <c r="AC12" s="127"/>
      <c r="AD12" s="127"/>
      <c r="AE12" s="127"/>
      <c r="AF12" s="127"/>
      <c r="AG12" s="57"/>
      <c r="AH12" s="57"/>
      <c r="AI12" s="57"/>
      <c r="AJ12" s="57"/>
      <c r="AK12" s="57"/>
      <c r="AL12" s="2">
        <f>SUM(H12:L12)</f>
        <v>0</v>
      </c>
    </row>
  </sheetData>
  <sortState ref="B6:AL10">
    <sortCondition descending="1" ref="AL6:AL10"/>
  </sortState>
  <mergeCells count="19">
    <mergeCell ref="AB2:AF3"/>
    <mergeCell ref="AB4:AF4"/>
    <mergeCell ref="W4:AA4"/>
    <mergeCell ref="I12:J12"/>
    <mergeCell ref="A1:AL1"/>
    <mergeCell ref="A2:A5"/>
    <mergeCell ref="B2:B5"/>
    <mergeCell ref="C2:G3"/>
    <mergeCell ref="C4:G4"/>
    <mergeCell ref="AL2:AL5"/>
    <mergeCell ref="H2:L3"/>
    <mergeCell ref="H4:L4"/>
    <mergeCell ref="M2:Q3"/>
    <mergeCell ref="AG2:AK3"/>
    <mergeCell ref="AG4:AK4"/>
    <mergeCell ref="M4:Q4"/>
    <mergeCell ref="R2:V3"/>
    <mergeCell ref="R4:V4"/>
    <mergeCell ref="W2:AA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E1</vt:lpstr>
      <vt:lpstr>E2</vt:lpstr>
      <vt:lpstr>HS</vt:lpstr>
      <vt:lpstr>Seniors</vt:lpstr>
      <vt:lpstr>Masters</vt:lpstr>
      <vt:lpstr>Silver</vt:lpstr>
      <vt:lpstr>Manufacturer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Carmen Hill</cp:lastModifiedBy>
  <cp:lastPrinted>2014-10-20T13:02:35Z</cp:lastPrinted>
  <dcterms:created xsi:type="dcterms:W3CDTF">2013-02-28T06:20:03Z</dcterms:created>
  <dcterms:modified xsi:type="dcterms:W3CDTF">2016-11-15T08:06:55Z</dcterms:modified>
</cp:coreProperties>
</file>