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6\SCORING\"/>
    </mc:Choice>
  </mc:AlternateContent>
  <bookViews>
    <workbookView xWindow="240" yWindow="165" windowWidth="9075" windowHeight="4755" tabRatio="891" activeTab="7"/>
  </bookViews>
  <sheets>
    <sheet name="MX50" sheetId="3" r:id="rId1"/>
    <sheet name="MX65" sheetId="4" r:id="rId2"/>
    <sheet name="MX85" sheetId="2" r:id="rId3"/>
    <sheet name="MX Pro mini" sheetId="8" r:id="rId4"/>
    <sheet name="MX HS" sheetId="9" r:id="rId5"/>
    <sheet name="MX2" sheetId="10" r:id="rId6"/>
    <sheet name="MX1" sheetId="12" r:id="rId7"/>
    <sheet name="MX3" sheetId="14" r:id="rId8"/>
    <sheet name="MX Ladies" sheetId="16" r:id="rId9"/>
    <sheet name="SUPPORT" sheetId="15" r:id="rId10"/>
    <sheet name="MANUFACTURER" sheetId="17" r:id="rId11"/>
  </sheets>
  <calcPr calcId="152511"/>
</workbook>
</file>

<file path=xl/calcChain.xml><?xml version="1.0" encoding="utf-8"?>
<calcChain xmlns="http://schemas.openxmlformats.org/spreadsheetml/2006/main">
  <c r="AH24" i="14" l="1"/>
  <c r="AH33" i="14"/>
  <c r="T30" i="10" l="1"/>
  <c r="T44" i="10" l="1"/>
  <c r="T39" i="10"/>
  <c r="T31" i="10"/>
  <c r="T27" i="9"/>
  <c r="T15" i="8"/>
  <c r="T11" i="4"/>
  <c r="T37" i="10" l="1"/>
  <c r="T38" i="10"/>
  <c r="T32" i="10"/>
  <c r="T51" i="10"/>
  <c r="T14" i="15"/>
  <c r="T24" i="15"/>
  <c r="T49" i="15"/>
  <c r="T17" i="16"/>
  <c r="T18" i="16"/>
  <c r="T19" i="16"/>
  <c r="T35" i="4"/>
  <c r="T41" i="15" l="1"/>
  <c r="T25" i="10" l="1"/>
  <c r="T20" i="10"/>
  <c r="T25" i="2" l="1"/>
  <c r="T34" i="4"/>
  <c r="T26" i="3"/>
  <c r="T16" i="16" l="1"/>
  <c r="T22" i="12"/>
  <c r="T27" i="12"/>
  <c r="T20" i="12" l="1"/>
  <c r="T40" i="10" l="1"/>
  <c r="T36" i="10"/>
  <c r="T17" i="10"/>
  <c r="T14" i="10"/>
  <c r="T13" i="10"/>
  <c r="T16" i="10"/>
  <c r="T15" i="10"/>
  <c r="T12" i="10"/>
  <c r="T21" i="10"/>
  <c r="T23" i="10"/>
  <c r="T18" i="10"/>
  <c r="T24" i="10"/>
  <c r="T11" i="10"/>
  <c r="T19" i="10"/>
  <c r="T26" i="10"/>
  <c r="T29" i="10"/>
  <c r="T28" i="10"/>
  <c r="T33" i="10"/>
  <c r="T27" i="10"/>
  <c r="T34" i="10"/>
  <c r="T35" i="10"/>
  <c r="T22" i="10"/>
  <c r="T41" i="10"/>
  <c r="T42" i="10"/>
  <c r="T43" i="10"/>
  <c r="T45" i="10"/>
  <c r="T46" i="10"/>
  <c r="T47" i="10"/>
  <c r="T48" i="10"/>
  <c r="T49" i="10"/>
  <c r="T50" i="10"/>
  <c r="T21" i="12"/>
  <c r="T35" i="15"/>
  <c r="T16" i="15"/>
  <c r="T42" i="15"/>
  <c r="T28" i="15"/>
  <c r="T40" i="15"/>
  <c r="T11" i="15"/>
  <c r="T18" i="15"/>
  <c r="T19" i="15"/>
  <c r="T22" i="15"/>
  <c r="T36" i="15"/>
  <c r="T45" i="15"/>
  <c r="T25" i="15"/>
  <c r="T17" i="15"/>
  <c r="T26" i="15"/>
  <c r="T44" i="15"/>
  <c r="T38" i="15"/>
  <c r="T12" i="15"/>
  <c r="T43" i="15"/>
  <c r="T15" i="15"/>
  <c r="T13" i="15"/>
  <c r="T46" i="15"/>
  <c r="T50" i="15"/>
  <c r="T10" i="15"/>
  <c r="T23" i="15"/>
  <c r="T29" i="15"/>
  <c r="T33" i="15"/>
  <c r="T6" i="15"/>
  <c r="T31" i="15"/>
  <c r="T37" i="15"/>
  <c r="T39" i="15"/>
  <c r="T9" i="15"/>
  <c r="T20" i="15"/>
  <c r="T32" i="15"/>
  <c r="T26" i="9"/>
  <c r="T25" i="9"/>
  <c r="T22" i="9"/>
  <c r="T28" i="9"/>
  <c r="T29" i="9"/>
  <c r="T30" i="9"/>
  <c r="T23" i="8"/>
  <c r="T26" i="8"/>
  <c r="T27" i="8"/>
  <c r="T22" i="2"/>
  <c r="T14" i="2"/>
  <c r="T23" i="2"/>
  <c r="T17" i="2"/>
  <c r="T26" i="4" l="1"/>
  <c r="T31" i="4"/>
  <c r="T21" i="3" l="1"/>
  <c r="AH20" i="14" l="1"/>
  <c r="AH21" i="14"/>
  <c r="AH23" i="14"/>
  <c r="AH14" i="14"/>
  <c r="T12" i="16"/>
  <c r="T15" i="16"/>
  <c r="T14" i="16"/>
  <c r="T11" i="16"/>
  <c r="T13" i="16"/>
  <c r="T24" i="9"/>
  <c r="T15" i="2"/>
  <c r="T21" i="2"/>
  <c r="T22" i="3"/>
  <c r="AH35" i="14" l="1"/>
  <c r="AH30" i="14" l="1"/>
  <c r="AH19" i="14"/>
  <c r="AH29" i="14"/>
  <c r="AH16" i="14"/>
  <c r="AH31" i="14"/>
  <c r="AH32" i="14"/>
  <c r="T52" i="15"/>
  <c r="T21" i="16"/>
  <c r="T30" i="12"/>
  <c r="T16" i="12"/>
  <c r="T23" i="12"/>
  <c r="T53" i="10"/>
  <c r="T39" i="4" l="1"/>
  <c r="T24" i="4"/>
  <c r="T27" i="4"/>
  <c r="T37" i="4"/>
  <c r="T36" i="4"/>
  <c r="T23" i="4"/>
  <c r="T32" i="9"/>
  <c r="T20" i="9"/>
  <c r="T29" i="8"/>
  <c r="T17" i="8"/>
  <c r="T19" i="8"/>
  <c r="T30" i="3"/>
  <c r="T27" i="3"/>
  <c r="T19" i="3"/>
  <c r="AS11" i="17" l="1"/>
  <c r="AS10" i="17"/>
  <c r="AS9" i="17"/>
  <c r="AS7" i="17"/>
  <c r="AS8" i="17"/>
  <c r="T23" i="3"/>
  <c r="AH17" i="14"/>
  <c r="AH25" i="14"/>
  <c r="AH26" i="14"/>
  <c r="T22" i="4" l="1"/>
  <c r="T30" i="4"/>
  <c r="T25" i="4"/>
  <c r="T33" i="4"/>
  <c r="T27" i="15"/>
  <c r="T47" i="15"/>
  <c r="T48" i="15"/>
  <c r="T7" i="15"/>
  <c r="T14" i="8"/>
  <c r="T18" i="2"/>
  <c r="T20" i="2"/>
  <c r="T26" i="12" l="1"/>
  <c r="AH10" i="14" l="1"/>
  <c r="AH8" i="14"/>
  <c r="AH15" i="14"/>
  <c r="AH13" i="14"/>
  <c r="AH9" i="14"/>
  <c r="AH18" i="14"/>
  <c r="AH28" i="14"/>
  <c r="AH22" i="14"/>
  <c r="AH27" i="14"/>
  <c r="AH7" i="14"/>
  <c r="AH6" i="14"/>
  <c r="AH12" i="14"/>
  <c r="AH11" i="14"/>
  <c r="T25" i="3" l="1"/>
  <c r="T20" i="3"/>
  <c r="T14" i="3"/>
  <c r="T18" i="3"/>
  <c r="T12" i="3"/>
  <c r="T9" i="3"/>
  <c r="T8" i="3"/>
  <c r="T6" i="3"/>
  <c r="T24" i="3"/>
  <c r="T15" i="3"/>
  <c r="T7" i="3"/>
  <c r="T10" i="3"/>
  <c r="T17" i="3"/>
  <c r="T13" i="3"/>
  <c r="T11" i="3"/>
  <c r="T16" i="3"/>
  <c r="T10" i="10"/>
  <c r="T7" i="10"/>
  <c r="T8" i="10"/>
  <c r="T6" i="10"/>
  <c r="T9" i="10"/>
  <c r="T19" i="12"/>
  <c r="T25" i="12"/>
  <c r="T24" i="12" l="1"/>
  <c r="T18" i="12"/>
  <c r="T13" i="12"/>
  <c r="T14" i="12"/>
  <c r="T17" i="12"/>
  <c r="T7" i="12"/>
  <c r="T29" i="12"/>
  <c r="T6" i="12"/>
  <c r="T10" i="12"/>
  <c r="T15" i="12"/>
  <c r="T8" i="12"/>
  <c r="T12" i="12"/>
  <c r="T11" i="12"/>
  <c r="T28" i="12"/>
  <c r="T9" i="12"/>
  <c r="T21" i="15"/>
  <c r="T30" i="15"/>
  <c r="T34" i="15"/>
  <c r="T8" i="15"/>
  <c r="T7" i="16"/>
  <c r="T10" i="16"/>
  <c r="T9" i="16"/>
  <c r="T8" i="16"/>
  <c r="T6" i="16"/>
  <c r="T19" i="4"/>
  <c r="T32" i="4"/>
  <c r="T18" i="4"/>
  <c r="T10" i="4"/>
  <c r="T21" i="4"/>
  <c r="T28" i="4"/>
  <c r="T15" i="4"/>
  <c r="T12" i="4"/>
  <c r="T20" i="4"/>
  <c r="T7" i="4"/>
  <c r="T9" i="4"/>
  <c r="T8" i="4"/>
  <c r="T13" i="4"/>
  <c r="T29" i="4"/>
  <c r="T17" i="4"/>
  <c r="T14" i="4"/>
  <c r="T16" i="4"/>
  <c r="T6" i="4"/>
  <c r="T21" i="9"/>
  <c r="T13" i="9"/>
  <c r="T23" i="9"/>
  <c r="T18" i="9" l="1"/>
  <c r="T16" i="9"/>
  <c r="T12" i="9"/>
  <c r="T9" i="9"/>
  <c r="T6" i="9"/>
  <c r="T10" i="9"/>
  <c r="T11" i="9"/>
  <c r="T14" i="9"/>
  <c r="T7" i="9"/>
  <c r="T19" i="9"/>
  <c r="T15" i="9"/>
  <c r="T17" i="9"/>
  <c r="T8" i="9"/>
  <c r="T8" i="8"/>
  <c r="T22" i="8"/>
  <c r="T9" i="8"/>
  <c r="T13" i="8"/>
  <c r="T24" i="8"/>
  <c r="T21" i="8"/>
  <c r="T12" i="8"/>
  <c r="T11" i="8"/>
  <c r="T10" i="8"/>
  <c r="T16" i="8"/>
  <c r="T6" i="8"/>
  <c r="T25" i="8"/>
  <c r="T20" i="8"/>
  <c r="T18" i="8"/>
  <c r="T7" i="8"/>
  <c r="T12" i="2"/>
  <c r="T16" i="2"/>
  <c r="T8" i="2"/>
  <c r="T19" i="2"/>
  <c r="T11" i="2"/>
  <c r="T6" i="2"/>
  <c r="T7" i="2"/>
  <c r="T10" i="2"/>
  <c r="T13" i="2"/>
  <c r="T9" i="2"/>
</calcChain>
</file>

<file path=xl/sharedStrings.xml><?xml version="1.0" encoding="utf-8"?>
<sst xmlns="http://schemas.openxmlformats.org/spreadsheetml/2006/main" count="1265" uniqueCount="606">
  <si>
    <t>X</t>
  </si>
  <si>
    <t>TOTAL</t>
  </si>
  <si>
    <t>BIKE NO</t>
  </si>
  <si>
    <t>LIC NO</t>
  </si>
  <si>
    <t>COMPETITOR</t>
  </si>
  <si>
    <t>POS</t>
  </si>
  <si>
    <t>BAREND DU TOIT</t>
  </si>
  <si>
    <t>28171</t>
  </si>
  <si>
    <t>H1</t>
  </si>
  <si>
    <t>H2</t>
  </si>
  <si>
    <t>JAMES THOMPSON</t>
  </si>
  <si>
    <t>163160</t>
  </si>
  <si>
    <t>57</t>
  </si>
  <si>
    <t>LUCAS VENTER</t>
  </si>
  <si>
    <t>SETH YOUNG</t>
  </si>
  <si>
    <t>10346</t>
  </si>
  <si>
    <t>13875</t>
  </si>
  <si>
    <t>50</t>
  </si>
  <si>
    <t>KAI ORMOND</t>
  </si>
  <si>
    <t>KODI GOOSEN</t>
  </si>
  <si>
    <t>32949</t>
  </si>
  <si>
    <t>HAYDEN TULLY</t>
  </si>
  <si>
    <t>LEONARD DU TOIT</t>
  </si>
  <si>
    <t>BLAKE YOUNG</t>
  </si>
  <si>
    <t>DYLAN KIRK</t>
  </si>
  <si>
    <t>TYLER TARANTINO</t>
  </si>
  <si>
    <t>05860</t>
  </si>
  <si>
    <t>07375</t>
  </si>
  <si>
    <t>28166</t>
  </si>
  <si>
    <t>05451</t>
  </si>
  <si>
    <t>28170</t>
  </si>
  <si>
    <t>28771</t>
  </si>
  <si>
    <t>55</t>
  </si>
  <si>
    <t>121</t>
  </si>
  <si>
    <t>101</t>
  </si>
  <si>
    <t>REGION</t>
  </si>
  <si>
    <t>NR</t>
  </si>
  <si>
    <t>SZ</t>
  </si>
  <si>
    <t>111</t>
  </si>
  <si>
    <t>84</t>
  </si>
  <si>
    <t>CAMERON DUROW</t>
  </si>
  <si>
    <t>MATTHEW KRUGER</t>
  </si>
  <si>
    <t>SLADE SMITH</t>
  </si>
  <si>
    <t>TRAVIS GOOSEN</t>
  </si>
  <si>
    <t>07330</t>
  </si>
  <si>
    <t>03436</t>
  </si>
  <si>
    <t>31070</t>
  </si>
  <si>
    <t>21</t>
  </si>
  <si>
    <t>33</t>
  </si>
  <si>
    <t>FS</t>
  </si>
  <si>
    <t>KZN</t>
  </si>
  <si>
    <t>JOSHUA MLIMI</t>
  </si>
  <si>
    <t>RICHARDO RAAFF</t>
  </si>
  <si>
    <t>JORDAN VENTER</t>
  </si>
  <si>
    <t>MARCO DE VRYE</t>
  </si>
  <si>
    <t>RYAN FLANAGAN</t>
  </si>
  <si>
    <t>29229</t>
  </si>
  <si>
    <t>02785</t>
  </si>
  <si>
    <t>04514</t>
  </si>
  <si>
    <t>05917</t>
  </si>
  <si>
    <t>131</t>
  </si>
  <si>
    <t>42</t>
  </si>
  <si>
    <t>JASON VISSER</t>
  </si>
  <si>
    <t>ANTON HENRIKSEN</t>
  </si>
  <si>
    <t>BRITTANY CUTHBERT</t>
  </si>
  <si>
    <t>00410</t>
  </si>
  <si>
    <t>33044</t>
  </si>
  <si>
    <t>01628</t>
  </si>
  <si>
    <t>18</t>
  </si>
  <si>
    <t>71</t>
  </si>
  <si>
    <t>JOHAN VOGELESANG</t>
  </si>
  <si>
    <t>01992</t>
  </si>
  <si>
    <t>NATASHA RUGANI</t>
  </si>
  <si>
    <t>07709</t>
  </si>
  <si>
    <t>SACHA NAUDE</t>
  </si>
  <si>
    <t>00196</t>
  </si>
  <si>
    <t>1</t>
  </si>
  <si>
    <t>DAVID GOOSEN</t>
  </si>
  <si>
    <t>30982</t>
  </si>
  <si>
    <t>RYAN ANGILLEY</t>
  </si>
  <si>
    <t>02732</t>
  </si>
  <si>
    <t>IAN TOPLISS</t>
  </si>
  <si>
    <t>BILLY FLANAGAN</t>
  </si>
  <si>
    <t>JACO SMIT</t>
  </si>
  <si>
    <t>FRANCOIS DU PLOOY</t>
  </si>
  <si>
    <t>RAYMOND PROUT-JONES</t>
  </si>
  <si>
    <t>00414</t>
  </si>
  <si>
    <t>05915</t>
  </si>
  <si>
    <t>01895</t>
  </si>
  <si>
    <t>00724</t>
  </si>
  <si>
    <t>318960</t>
  </si>
  <si>
    <t>89</t>
  </si>
  <si>
    <t>BP</t>
  </si>
  <si>
    <t>JAYDON BRESLER</t>
  </si>
  <si>
    <t>PIETER BRINK</t>
  </si>
  <si>
    <t>33984</t>
  </si>
  <si>
    <t>227</t>
  </si>
  <si>
    <t>04102</t>
  </si>
  <si>
    <t>ANAIS STEENKAMP</t>
  </si>
  <si>
    <t>318958</t>
  </si>
  <si>
    <t>08583</t>
  </si>
  <si>
    <t>AIDEN HENLEY</t>
  </si>
  <si>
    <t>GARRICK HENLEY</t>
  </si>
  <si>
    <t>30947</t>
  </si>
  <si>
    <t>28</t>
  </si>
  <si>
    <t>JUAN BOTHA</t>
  </si>
  <si>
    <t>22</t>
  </si>
  <si>
    <t>31</t>
  </si>
  <si>
    <t>100</t>
  </si>
  <si>
    <t>JORDAN VAN WYK</t>
  </si>
  <si>
    <t>24212</t>
  </si>
  <si>
    <t>747</t>
  </si>
  <si>
    <t>KAI LUNARDELLI</t>
  </si>
  <si>
    <t>GEOFF DEN</t>
  </si>
  <si>
    <t>02792</t>
  </si>
  <si>
    <t>TIMO TOEPFER</t>
  </si>
  <si>
    <t>35575</t>
  </si>
  <si>
    <t>KAYLA RAAFF</t>
  </si>
  <si>
    <t>TRISTAN PURDON</t>
  </si>
  <si>
    <t>06225</t>
  </si>
  <si>
    <t>AMA</t>
  </si>
  <si>
    <t>ROBERT TOEPFER</t>
  </si>
  <si>
    <t>319497</t>
  </si>
  <si>
    <t>33063</t>
  </si>
  <si>
    <t>29</t>
  </si>
  <si>
    <t>34598</t>
  </si>
  <si>
    <t>171</t>
  </si>
  <si>
    <t>LEVI BEKKER</t>
  </si>
  <si>
    <t>23250</t>
  </si>
  <si>
    <t>23</t>
  </si>
  <si>
    <t>DAMON GARRELL</t>
  </si>
  <si>
    <t>318425</t>
  </si>
  <si>
    <t>177</t>
  </si>
  <si>
    <t>33704</t>
  </si>
  <si>
    <t>318938</t>
  </si>
  <si>
    <t>NATE MC LELLAN</t>
  </si>
  <si>
    <t xml:space="preserve">CALVIN JEAN-JACQUES </t>
  </si>
  <si>
    <t>07197</t>
  </si>
  <si>
    <t>CHRISTIAAN CILLIERS</t>
  </si>
  <si>
    <t>04687</t>
  </si>
  <si>
    <t>SEBASTIAN PHELPS</t>
  </si>
  <si>
    <t>319710</t>
  </si>
  <si>
    <t>20642</t>
  </si>
  <si>
    <t>AJ VISAGIE</t>
  </si>
  <si>
    <t>32762</t>
  </si>
  <si>
    <t>CAMDEN MC LELLAN</t>
  </si>
  <si>
    <t>05861</t>
  </si>
  <si>
    <t>CALEB YOUNG</t>
  </si>
  <si>
    <t>18506</t>
  </si>
  <si>
    <t>BEN NSUMBA</t>
  </si>
  <si>
    <t>36562</t>
  </si>
  <si>
    <t>RUAN BOTHA</t>
  </si>
  <si>
    <t>319406</t>
  </si>
  <si>
    <t>NATHAN MAYBERRY</t>
  </si>
  <si>
    <t>319624</t>
  </si>
  <si>
    <t>999</t>
  </si>
  <si>
    <t>319607</t>
  </si>
  <si>
    <t>TRISTAN CUTHBERT</t>
  </si>
  <si>
    <t>01623</t>
  </si>
  <si>
    <t>341</t>
  </si>
  <si>
    <t>NICHOLAS PHELPS</t>
  </si>
  <si>
    <t>319711</t>
  </si>
  <si>
    <t>136</t>
  </si>
  <si>
    <t>ANTONIO MARANTA</t>
  </si>
  <si>
    <t>11755</t>
  </si>
  <si>
    <t>155</t>
  </si>
  <si>
    <t>17</t>
  </si>
  <si>
    <t>JEAN-PIERRE DU PLOOY</t>
  </si>
  <si>
    <t>TONI JARDINE</t>
  </si>
  <si>
    <t>01344</t>
  </si>
  <si>
    <t>RICHARD VAN DER WESTHUIZEN</t>
  </si>
  <si>
    <t>02533</t>
  </si>
  <si>
    <t>54</t>
  </si>
  <si>
    <t>19653</t>
  </si>
  <si>
    <t>193676</t>
  </si>
  <si>
    <t>971</t>
  </si>
  <si>
    <t>CHASE DU PLESSIS</t>
  </si>
  <si>
    <t>MXSA - ROVER</t>
  </si>
  <si>
    <t>2016 MONSTER ENERGY TRP DISTRIBUTORS SA NATIONAL MOTOCROSS CHAMPIONSHIP - MX85CC JUNIOR</t>
  </si>
  <si>
    <t>IKE KLAASSEN</t>
  </si>
  <si>
    <t>04623</t>
  </si>
  <si>
    <t>WC</t>
  </si>
  <si>
    <t>JONATHAN MLIMI</t>
  </si>
  <si>
    <t>10397</t>
  </si>
  <si>
    <t>SHAUEN MAMBA</t>
  </si>
  <si>
    <t>28921</t>
  </si>
  <si>
    <t>KUDA MHENE</t>
  </si>
  <si>
    <t>28173</t>
  </si>
  <si>
    <t>CHRIS ERASMUS</t>
  </si>
  <si>
    <t>01974</t>
  </si>
  <si>
    <t>JOSH DE HUTTON</t>
  </si>
  <si>
    <t>11164</t>
  </si>
  <si>
    <t>JUSTIN SANGSTER</t>
  </si>
  <si>
    <t>01583</t>
  </si>
  <si>
    <t>DAVIN COCKER</t>
  </si>
  <si>
    <t>20657</t>
  </si>
  <si>
    <t>ZIM</t>
  </si>
  <si>
    <t>SLADE BOTHA</t>
  </si>
  <si>
    <t>18936</t>
  </si>
  <si>
    <t>GRANT HUTTON</t>
  </si>
  <si>
    <t>02409</t>
  </si>
  <si>
    <t>EP</t>
  </si>
  <si>
    <t>STORM VAN DEN HEEVER</t>
  </si>
  <si>
    <t>02385</t>
  </si>
  <si>
    <t>JONATHAN BLOM</t>
  </si>
  <si>
    <t>28924</t>
  </si>
  <si>
    <t>2016 MONSTER ENERGY TRP DISTRIBUTORS SA NATIONAL MOTOCROSS CHAMPIONSHIP - MX PRO MINI</t>
  </si>
  <si>
    <t>2016 MONSTER ENERGY TRP DISTRIBUTORS SA NATIONAL MOTOCROSS CHAMPIONSHIP - MX HIGH SCHOOL</t>
  </si>
  <si>
    <t>KEEGAN HICKSON-MAHONY</t>
  </si>
  <si>
    <t>04116</t>
  </si>
  <si>
    <t>SETH VAN DEN ABEELE</t>
  </si>
  <si>
    <t>01871</t>
  </si>
  <si>
    <t>CAYLE DORMEHL</t>
  </si>
  <si>
    <t>01273</t>
  </si>
  <si>
    <t>REGAN WASMUTH</t>
  </si>
  <si>
    <t>04313</t>
  </si>
  <si>
    <t>CAMERON THOMPSON</t>
  </si>
  <si>
    <t>13511</t>
  </si>
  <si>
    <t>JOSHUA GOBY</t>
  </si>
  <si>
    <t>36378</t>
  </si>
  <si>
    <t>BRETT ROBERTS</t>
  </si>
  <si>
    <t>33118</t>
  </si>
  <si>
    <t>BRANDON BOTHA</t>
  </si>
  <si>
    <t>318813</t>
  </si>
  <si>
    <t>NATHAN VICTOR</t>
  </si>
  <si>
    <t>319231</t>
  </si>
  <si>
    <t>ROY VAN NIEKERK</t>
  </si>
  <si>
    <t>30062</t>
  </si>
  <si>
    <t>JOSHUA JOHNSTON</t>
  </si>
  <si>
    <t>319132</t>
  </si>
  <si>
    <t>2016 MONSTER ENERGY TRP DISTRIBUTORS SA NATIONAL MOTOCROSS CHAMPIONSHIP - MX65CC</t>
  </si>
  <si>
    <t>DAIYAAN MANUEL</t>
  </si>
  <si>
    <t>25409</t>
  </si>
  <si>
    <t>199</t>
  </si>
  <si>
    <t>LUCCA MYNHARDT</t>
  </si>
  <si>
    <t>33264</t>
  </si>
  <si>
    <t>51</t>
  </si>
  <si>
    <t>CHASE HANEKOM</t>
  </si>
  <si>
    <t>32040</t>
  </si>
  <si>
    <t>BOR</t>
  </si>
  <si>
    <t>LUKE GRUNDY</t>
  </si>
  <si>
    <t>25439</t>
  </si>
  <si>
    <t>450</t>
  </si>
  <si>
    <t>WIAN DU PLOOY</t>
  </si>
  <si>
    <t>318776</t>
  </si>
  <si>
    <t>19</t>
  </si>
  <si>
    <t>KADE VAN DEVENTER</t>
  </si>
  <si>
    <t>32244</t>
  </si>
  <si>
    <t>222</t>
  </si>
  <si>
    <t>LIAM LAMBERT</t>
  </si>
  <si>
    <t>29951</t>
  </si>
  <si>
    <t>EMMANUEL BAKO</t>
  </si>
  <si>
    <t>31410</t>
  </si>
  <si>
    <t>TROY MURAOUR</t>
  </si>
  <si>
    <t>29674</t>
  </si>
  <si>
    <t>30</t>
  </si>
  <si>
    <t>WYATT MCGREGOR</t>
  </si>
  <si>
    <t>33309</t>
  </si>
  <si>
    <t>79</t>
  </si>
  <si>
    <t>2016 MONSTER ENERGY TRP DISTRIBUTORS SA NATIONAL MOTOCROSS CHAMPIONSHIP - MX LADIES</t>
  </si>
  <si>
    <t>244</t>
  </si>
  <si>
    <t>NANDA CLOWES</t>
  </si>
  <si>
    <t>10213</t>
  </si>
  <si>
    <t>2016 MONSTER ENERGY TRP DISTRIBUTORS SA NATIONAL MOTOCROSS CHAMPIONSHIP - MX SUPPORT (NON CHAMPIONSHIP CLASS)</t>
  </si>
  <si>
    <t>MASON BUIST</t>
  </si>
  <si>
    <t>10123</t>
  </si>
  <si>
    <t>THEO HALGREEN</t>
  </si>
  <si>
    <t>05463</t>
  </si>
  <si>
    <t>BRANDON HOWDEN</t>
  </si>
  <si>
    <t>319317</t>
  </si>
  <si>
    <t>MARC WALLACE</t>
  </si>
  <si>
    <t>319942</t>
  </si>
  <si>
    <t>C42</t>
  </si>
  <si>
    <t>BRENTON VON WALTSLEBEN</t>
  </si>
  <si>
    <t>07563</t>
  </si>
  <si>
    <t>MARK CARR-HARTLEY</t>
  </si>
  <si>
    <t>319625</t>
  </si>
  <si>
    <t>ASHTON FERREIRA</t>
  </si>
  <si>
    <t>05175</t>
  </si>
  <si>
    <t>KOBUS GOOSEN</t>
  </si>
  <si>
    <t>08409</t>
  </si>
  <si>
    <t>PETER FUMAGE</t>
  </si>
  <si>
    <t>319941</t>
  </si>
  <si>
    <t>NEVILLE BRADSHAW</t>
  </si>
  <si>
    <t>ACU</t>
  </si>
  <si>
    <t>ANTHONY RAYNARD</t>
  </si>
  <si>
    <t>03083</t>
  </si>
  <si>
    <t>ROSS BRANCH</t>
  </si>
  <si>
    <t>02567</t>
  </si>
  <si>
    <t>KERIM FITZ-GERALD</t>
  </si>
  <si>
    <t>03015</t>
  </si>
  <si>
    <t>DYLAN DONALD</t>
  </si>
  <si>
    <t>09303</t>
  </si>
  <si>
    <t>WYATT AVIS</t>
  </si>
  <si>
    <t>01169</t>
  </si>
  <si>
    <t>ROGER BERGSTROM</t>
  </si>
  <si>
    <t>02695</t>
  </si>
  <si>
    <t>LOUW SCHMIDT</t>
  </si>
  <si>
    <t>01781</t>
  </si>
  <si>
    <t>ANDREW WREN</t>
  </si>
  <si>
    <t>01304</t>
  </si>
  <si>
    <t>JUSTIN BUIST</t>
  </si>
  <si>
    <t>01024</t>
  </si>
  <si>
    <t>RYAN HUNT</t>
  </si>
  <si>
    <t>09534</t>
  </si>
  <si>
    <t>TEAGAN AUSTIN</t>
  </si>
  <si>
    <t>LUKE DU TOIT</t>
  </si>
  <si>
    <t>01761</t>
  </si>
  <si>
    <t>KEEGAN BARNARD</t>
  </si>
  <si>
    <t>09404</t>
  </si>
  <si>
    <t>ST JOHN WILLICH</t>
  </si>
  <si>
    <t>319716</t>
  </si>
  <si>
    <t>DYLAN STOKES</t>
  </si>
  <si>
    <t>03706</t>
  </si>
  <si>
    <t>DYLAN MOSTERT</t>
  </si>
  <si>
    <t>319803</t>
  </si>
  <si>
    <t>KYLE BARTHUS</t>
  </si>
  <si>
    <t>00617</t>
  </si>
  <si>
    <t>SHAYNE STEENKAMP</t>
  </si>
  <si>
    <t>01849</t>
  </si>
  <si>
    <t>JOSHUA BLOM</t>
  </si>
  <si>
    <t>28923</t>
  </si>
  <si>
    <t>TOM RODGER</t>
  </si>
  <si>
    <t>33031</t>
  </si>
  <si>
    <t>OE</t>
  </si>
  <si>
    <t>2016 MONSTER ENERGY TRP DISTRIBUTORS SA NATIONAL MOTOCROSS CHAMPIONSHIP - MX 1</t>
  </si>
  <si>
    <t>2016 MONSTER ENERGY TRP DISTRIBUTORS SA NATIONAL MOTOCROSS CHAMPIONSHIP - MX 2</t>
  </si>
  <si>
    <t>NEIL VAN DER VYVER</t>
  </si>
  <si>
    <t>31324</t>
  </si>
  <si>
    <t>JORDAN DEWDNEY</t>
  </si>
  <si>
    <t>36489</t>
  </si>
  <si>
    <t>KYLE TOWNSEND</t>
  </si>
  <si>
    <t>318925</t>
  </si>
  <si>
    <t>ANDREA MYNHARDT</t>
  </si>
  <si>
    <t>33695</t>
  </si>
  <si>
    <t>OLIVER VAN ZYL-SMITH</t>
  </si>
  <si>
    <t>319088</t>
  </si>
  <si>
    <t>617</t>
  </si>
  <si>
    <t>MANUFACTURER</t>
  </si>
  <si>
    <t>YAMAHA</t>
  </si>
  <si>
    <t>KTM</t>
  </si>
  <si>
    <t>HUSQVARNA</t>
  </si>
  <si>
    <t xml:space="preserve">2016 MONSTER ENERGY TRP DISTRIBUTORS SA NATIONAL MOTOCROSS CHAMPIONSHIP - MANUFACTURER </t>
  </si>
  <si>
    <t>MX1</t>
  </si>
  <si>
    <t>MX2</t>
  </si>
  <si>
    <t>777</t>
  </si>
  <si>
    <t>STUART LAING</t>
  </si>
  <si>
    <t>06969</t>
  </si>
  <si>
    <t>BRETT BIRCHER</t>
  </si>
  <si>
    <t>02931</t>
  </si>
  <si>
    <t>08581</t>
  </si>
  <si>
    <t>MATTHEW KING</t>
  </si>
  <si>
    <t>05178</t>
  </si>
  <si>
    <t>DAX HUNT</t>
  </si>
  <si>
    <t>19267</t>
  </si>
  <si>
    <t>GEORGE LIEBSCHEN</t>
  </si>
  <si>
    <t>15911</t>
  </si>
  <si>
    <t>ADRIAN DE HUTTON</t>
  </si>
  <si>
    <t>09511</t>
  </si>
  <si>
    <t>ROD BERGSTROM</t>
  </si>
  <si>
    <t>04486</t>
  </si>
  <si>
    <t>16</t>
  </si>
  <si>
    <t>DEREK JOHNSTON</t>
  </si>
  <si>
    <t>33261</t>
  </si>
  <si>
    <t>PE</t>
  </si>
  <si>
    <t>JACQUES VAN DER MERWE</t>
  </si>
  <si>
    <t>319867</t>
  </si>
  <si>
    <t>39</t>
  </si>
  <si>
    <t>2016 MONSTER ENERGY TRP DISTRIBUTORS SA NATIONAL MOTOCROSS CHAMPIONSHIP - MX 3</t>
  </si>
  <si>
    <t>MXSA - ZONE 7</t>
  </si>
  <si>
    <t>WESLEY DU PLOOY</t>
  </si>
  <si>
    <t>SEBASTIAN WOOD</t>
  </si>
  <si>
    <t>ALEXANDER COMBRINK</t>
  </si>
  <si>
    <t>100112</t>
  </si>
  <si>
    <t>CAYDEN NEL</t>
  </si>
  <si>
    <t>319536</t>
  </si>
  <si>
    <t>JAMES COETZER</t>
  </si>
  <si>
    <t>100111</t>
  </si>
  <si>
    <t>BEVAN CHRISTIE</t>
  </si>
  <si>
    <t>35290</t>
  </si>
  <si>
    <t xml:space="preserve">BRIAN CARSTENS </t>
  </si>
  <si>
    <t>05018</t>
  </si>
  <si>
    <t>DARREN BOTHA</t>
  </si>
  <si>
    <t>318811</t>
  </si>
  <si>
    <t>NEIL GLAZER-JONES</t>
  </si>
  <si>
    <t>33059</t>
  </si>
  <si>
    <t>DEVAN MARAIS</t>
  </si>
  <si>
    <t>10952</t>
  </si>
  <si>
    <t>ADAM RODGER</t>
  </si>
  <si>
    <t>31102</t>
  </si>
  <si>
    <t>BRANDON VAN JAARSVELDT</t>
  </si>
  <si>
    <t>319383</t>
  </si>
  <si>
    <t>BRYCE PETERSEN</t>
  </si>
  <si>
    <t>163301</t>
  </si>
  <si>
    <t>388</t>
  </si>
  <si>
    <t>KRIGE VAN DER MERWE</t>
  </si>
  <si>
    <t>23117</t>
  </si>
  <si>
    <t>11</t>
  </si>
  <si>
    <t>KEAGAN HANEKOM</t>
  </si>
  <si>
    <t>318888</t>
  </si>
  <si>
    <t>36</t>
  </si>
  <si>
    <t>JOSHUA FLETCHER</t>
  </si>
  <si>
    <t>319762</t>
  </si>
  <si>
    <t>146</t>
  </si>
  <si>
    <t>GARY KILLIAN</t>
  </si>
  <si>
    <t>05064</t>
  </si>
  <si>
    <t>ALEC COMBRINK</t>
  </si>
  <si>
    <t>04617</t>
  </si>
  <si>
    <t>TERENCE MONK</t>
  </si>
  <si>
    <t>02685</t>
  </si>
  <si>
    <t>FRANCOIS W DU PLOOY</t>
  </si>
  <si>
    <t>GARRIC PRETORIUS</t>
  </si>
  <si>
    <t>09631</t>
  </si>
  <si>
    <t>10</t>
  </si>
  <si>
    <t>MICHAEL WOLHUTER</t>
  </si>
  <si>
    <t>08230</t>
  </si>
  <si>
    <t>92</t>
  </si>
  <si>
    <t>DARRYN JONES</t>
  </si>
  <si>
    <t>31866</t>
  </si>
  <si>
    <t>12</t>
  </si>
  <si>
    <t>BRADLEY SULLIVAN</t>
  </si>
  <si>
    <t>05755</t>
  </si>
  <si>
    <t>72</t>
  </si>
  <si>
    <t>TYLER PETERSEN</t>
  </si>
  <si>
    <t>319551</t>
  </si>
  <si>
    <t>SUZUKI</t>
  </si>
  <si>
    <t>KAWASAKI</t>
  </si>
  <si>
    <t>MXSA - BORC</t>
  </si>
  <si>
    <t>THOR JOHNSON</t>
  </si>
  <si>
    <t>36520</t>
  </si>
  <si>
    <t>PHILLIP DU PLESSIS</t>
  </si>
  <si>
    <t>TREVOR HOWELL</t>
  </si>
  <si>
    <t>37651</t>
  </si>
  <si>
    <t>WESLEY MCGAVIN</t>
  </si>
  <si>
    <t>29979</t>
  </si>
  <si>
    <t>DALTON VENTER</t>
  </si>
  <si>
    <t>02780</t>
  </si>
  <si>
    <t>TRISTAN GRAINGER</t>
  </si>
  <si>
    <t>04321</t>
  </si>
  <si>
    <t>MIGUEL DE WAAL</t>
  </si>
  <si>
    <t>319589</t>
  </si>
  <si>
    <t>WIKUS VAN SANDWYK</t>
  </si>
  <si>
    <t>01082</t>
  </si>
  <si>
    <t>CAMERON NEWBERRY</t>
  </si>
  <si>
    <t>30056</t>
  </si>
  <si>
    <t>77</t>
  </si>
  <si>
    <t>WESTLEY WALL</t>
  </si>
  <si>
    <t>37771</t>
  </si>
  <si>
    <t>143</t>
  </si>
  <si>
    <t>CALVIN ASHFORD-SMIT</t>
  </si>
  <si>
    <t>35400</t>
  </si>
  <si>
    <t>NATHAN KUHN</t>
  </si>
  <si>
    <t>319672</t>
  </si>
  <si>
    <t>191</t>
  </si>
  <si>
    <t>AMBER MCGREGOR</t>
  </si>
  <si>
    <t>33308</t>
  </si>
  <si>
    <t>TYRON NEL</t>
  </si>
  <si>
    <t>02052</t>
  </si>
  <si>
    <t>IVAN BEZUIDENHOUT</t>
  </si>
  <si>
    <t>01730</t>
  </si>
  <si>
    <t>TYRON BEVERLEY</t>
  </si>
  <si>
    <t>00889</t>
  </si>
  <si>
    <t>GERRIE KOK</t>
  </si>
  <si>
    <t>05443</t>
  </si>
  <si>
    <t>WADE DEN</t>
  </si>
  <si>
    <t>32602</t>
  </si>
  <si>
    <t>KEEGAN DU PLOOY</t>
  </si>
  <si>
    <t>05545</t>
  </si>
  <si>
    <t>JAY VAN DER WALT</t>
  </si>
  <si>
    <t>319720</t>
  </si>
  <si>
    <t>TERRY GREY</t>
  </si>
  <si>
    <t>14140</t>
  </si>
  <si>
    <t>MATTHEW HILLS</t>
  </si>
  <si>
    <t>319718</t>
  </si>
  <si>
    <t>TREVOR HILLS</t>
  </si>
  <si>
    <t>00752</t>
  </si>
  <si>
    <t>JONATHAN DU PLOOY</t>
  </si>
  <si>
    <t>05541</t>
  </si>
  <si>
    <t>CHRIS TRIMBLE</t>
  </si>
  <si>
    <t>JOHNNY NELL</t>
  </si>
  <si>
    <t>09031</t>
  </si>
  <si>
    <t>JOSHUA RODDA</t>
  </si>
  <si>
    <t>319572</t>
  </si>
  <si>
    <t>MARK BEVERLEY</t>
  </si>
  <si>
    <t>00890</t>
  </si>
  <si>
    <t>MXSA - SYRINGA</t>
  </si>
  <si>
    <t>NICOL SMIT</t>
  </si>
  <si>
    <t>35636</t>
  </si>
  <si>
    <t>GARETH WHYTE</t>
  </si>
  <si>
    <t>05270</t>
  </si>
  <si>
    <t>04940</t>
  </si>
  <si>
    <t>RUBEN AUCAMP</t>
  </si>
  <si>
    <t>04167</t>
  </si>
  <si>
    <t>YANKE PIETERSE</t>
  </si>
  <si>
    <t>16103</t>
  </si>
  <si>
    <t>102</t>
  </si>
  <si>
    <t>MEGAN JONKER</t>
  </si>
  <si>
    <t>35</t>
  </si>
  <si>
    <t>319526</t>
  </si>
  <si>
    <t>KATE STEPHENSON</t>
  </si>
  <si>
    <t>01898</t>
  </si>
  <si>
    <t>25</t>
  </si>
  <si>
    <t>BIANCA PROUT-JONES</t>
  </si>
  <si>
    <t>318961</t>
  </si>
  <si>
    <t>CARIKA PIETERSE</t>
  </si>
  <si>
    <t>16100</t>
  </si>
  <si>
    <t>267</t>
  </si>
  <si>
    <t>MARC LEIGHTLEY</t>
  </si>
  <si>
    <t>319567</t>
  </si>
  <si>
    <t>DYLAN GROBLER</t>
  </si>
  <si>
    <t>319563</t>
  </si>
  <si>
    <t>MARC ANSLEY</t>
  </si>
  <si>
    <t>05774</t>
  </si>
  <si>
    <t>JAMES VAN STADEN</t>
  </si>
  <si>
    <t>GLEN HERMON</t>
  </si>
  <si>
    <t>01581</t>
  </si>
  <si>
    <t>DEREK ROBERTSON</t>
  </si>
  <si>
    <t>CALLUM MATHEWS</t>
  </si>
  <si>
    <t>MXSA - MMC&amp;MJMX</t>
  </si>
  <si>
    <t>MURRAY SMITH</t>
  </si>
  <si>
    <t>31938</t>
  </si>
  <si>
    <t>KIERAN HOLM</t>
  </si>
  <si>
    <t>08240</t>
  </si>
  <si>
    <t>69</t>
  </si>
  <si>
    <t>JAYDEN PATERAS</t>
  </si>
  <si>
    <t>100376</t>
  </si>
  <si>
    <t>MARK CARTY</t>
  </si>
  <si>
    <t>31161</t>
  </si>
  <si>
    <t>TIAAN PRINSLOO</t>
  </si>
  <si>
    <t>100387</t>
  </si>
  <si>
    <t>JONATHAN HUBBARD</t>
  </si>
  <si>
    <t>29703</t>
  </si>
  <si>
    <t>CAMERON ODENDAAL</t>
  </si>
  <si>
    <t>29705</t>
  </si>
  <si>
    <t>37903</t>
  </si>
  <si>
    <t>MARTIN UPTON</t>
  </si>
  <si>
    <t>08926</t>
  </si>
  <si>
    <t>BLANE GAUGAIN</t>
  </si>
  <si>
    <t>37114</t>
  </si>
  <si>
    <t>STEVEN GRAHAM</t>
  </si>
  <si>
    <t>29716</t>
  </si>
  <si>
    <t>MITCHELL HARVEY</t>
  </si>
  <si>
    <t>35316</t>
  </si>
  <si>
    <t>36755</t>
  </si>
  <si>
    <t>MARCO D'ALMEIDA</t>
  </si>
  <si>
    <t>35122</t>
  </si>
  <si>
    <t>DANIEL LEDEBOER</t>
  </si>
  <si>
    <t>04875</t>
  </si>
  <si>
    <t>BRETT WEBB</t>
  </si>
  <si>
    <t>31319</t>
  </si>
  <si>
    <t>KYLE WEST</t>
  </si>
  <si>
    <t>32316</t>
  </si>
  <si>
    <t>TYLER ROBINS</t>
  </si>
  <si>
    <t>03423</t>
  </si>
  <si>
    <t>DARREN OATLEY</t>
  </si>
  <si>
    <t>320123</t>
  </si>
  <si>
    <t>RODNEY ODENDAAL</t>
  </si>
  <si>
    <t>04286</t>
  </si>
  <si>
    <t>CHAD HOWARD</t>
  </si>
  <si>
    <t>03030</t>
  </si>
  <si>
    <t>DARTAGNAN LOBJOIT</t>
  </si>
  <si>
    <t>03346</t>
  </si>
  <si>
    <t>BOT</t>
  </si>
  <si>
    <t>344</t>
  </si>
  <si>
    <t>MXSA - HSORC</t>
  </si>
  <si>
    <t>MXSA -     TT</t>
  </si>
  <si>
    <t>TONY RIDDELL</t>
  </si>
  <si>
    <t>09535</t>
  </si>
  <si>
    <t>CHARL VAN EEDEN</t>
  </si>
  <si>
    <t>TR</t>
  </si>
  <si>
    <t>CHARISSA SMITH</t>
  </si>
  <si>
    <t>38476</t>
  </si>
  <si>
    <t>911</t>
  </si>
  <si>
    <t>MXSA -     HSORC</t>
  </si>
  <si>
    <t>MXSA -             TT</t>
  </si>
  <si>
    <t>37784</t>
  </si>
  <si>
    <t>JUSTIN THOMPSON</t>
  </si>
  <si>
    <t>BRADLEY THOMPSON</t>
  </si>
  <si>
    <t>217</t>
  </si>
  <si>
    <t>GRANT FRERICHS</t>
  </si>
  <si>
    <t>100550</t>
  </si>
  <si>
    <t>RYAN ADLER</t>
  </si>
  <si>
    <t>320153</t>
  </si>
  <si>
    <t>TRISTAN DUROW</t>
  </si>
  <si>
    <t>14224</t>
  </si>
  <si>
    <t>444</t>
  </si>
  <si>
    <t>TIEGAN REED</t>
  </si>
  <si>
    <t>36235</t>
  </si>
  <si>
    <t>24</t>
  </si>
  <si>
    <t>CARLY BOTHA</t>
  </si>
  <si>
    <t>100631</t>
  </si>
  <si>
    <t>CHRIS NEL</t>
  </si>
  <si>
    <t>JETT BRADSHAW</t>
  </si>
  <si>
    <t>37129</t>
  </si>
  <si>
    <t>100637</t>
  </si>
  <si>
    <t>JARNO DERKS</t>
  </si>
  <si>
    <t>100561</t>
  </si>
  <si>
    <t>132</t>
  </si>
  <si>
    <t>DARREL FITZ-GERALD</t>
  </si>
  <si>
    <t>100620</t>
  </si>
  <si>
    <t>122</t>
  </si>
  <si>
    <t>338</t>
  </si>
  <si>
    <t>35792</t>
  </si>
  <si>
    <t>2016 MONSTER ENERGY TRP DISTRIBUTORS SA NATIONAL MOTOCROSS CHAMPIONSHIP - MX50CC</t>
  </si>
  <si>
    <t>MXSA - TERRA TOPIA</t>
  </si>
  <si>
    <t>100152/ 100618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</si>
</sst>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0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" fontId="6" fillId="0" borderId="25">
      <alignment horizontal="center"/>
    </xf>
    <xf numFmtId="1" fontId="7" fillId="0" borderId="0" applyBorder="0">
      <alignment horizontal="center"/>
    </xf>
  </cellStyleXfs>
  <cellXfs count="21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1" fillId="0" borderId="9" xfId="1" applyNumberFormat="1" applyFont="1" applyFill="1" applyBorder="1" applyAlignment="1">
      <alignment horizontal="center"/>
    </xf>
    <xf numFmtId="0" fontId="1" fillId="0" borderId="9" xfId="1" applyFont="1" applyFill="1" applyBorder="1" applyAlignment="1">
      <alignment horizontal="left"/>
    </xf>
    <xf numFmtId="0" fontId="1" fillId="0" borderId="9" xfId="1" applyFont="1" applyFill="1" applyBorder="1" applyAlignment="1"/>
    <xf numFmtId="49" fontId="1" fillId="0" borderId="27" xfId="1" applyNumberFormat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 vertical="center" wrapText="1"/>
    </xf>
    <xf numFmtId="0" fontId="1" fillId="0" borderId="34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49" fontId="1" fillId="0" borderId="38" xfId="1" applyNumberFormat="1" applyFont="1" applyFill="1" applyBorder="1" applyAlignment="1">
      <alignment horizontal="center"/>
    </xf>
    <xf numFmtId="49" fontId="1" fillId="0" borderId="39" xfId="1" applyNumberFormat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0" fontId="1" fillId="0" borderId="40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49" fontId="1" fillId="0" borderId="44" xfId="1" applyNumberFormat="1" applyFont="1" applyFill="1" applyBorder="1" applyAlignment="1">
      <alignment horizontal="center"/>
    </xf>
    <xf numFmtId="49" fontId="1" fillId="0" borderId="43" xfId="1" applyNumberFormat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49" fontId="1" fillId="0" borderId="12" xfId="1" applyNumberFormat="1" applyFont="1" applyFill="1" applyBorder="1" applyAlignment="1">
      <alignment horizontal="center"/>
    </xf>
    <xf numFmtId="0" fontId="1" fillId="0" borderId="44" xfId="1" applyFont="1" applyFill="1" applyBorder="1" applyAlignment="1"/>
    <xf numFmtId="0" fontId="1" fillId="0" borderId="31" xfId="1" applyFont="1" applyFill="1" applyBorder="1" applyAlignment="1"/>
    <xf numFmtId="0" fontId="1" fillId="0" borderId="37" xfId="0" applyFont="1" applyFill="1" applyBorder="1" applyAlignment="1">
      <alignment horizontal="center"/>
    </xf>
    <xf numFmtId="0" fontId="1" fillId="0" borderId="20" xfId="1" applyFont="1" applyFill="1" applyBorder="1" applyAlignment="1"/>
    <xf numFmtId="0" fontId="1" fillId="0" borderId="46" xfId="1" applyFont="1" applyFill="1" applyBorder="1" applyAlignment="1">
      <alignment horizontal="center"/>
    </xf>
    <xf numFmtId="0" fontId="1" fillId="0" borderId="47" xfId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9" xfId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50" xfId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26" xfId="1" applyFont="1" applyFill="1" applyBorder="1" applyAlignment="1"/>
    <xf numFmtId="49" fontId="1" fillId="0" borderId="40" xfId="1" applyNumberFormat="1" applyFont="1" applyFill="1" applyBorder="1" applyAlignment="1">
      <alignment horizontal="center"/>
    </xf>
    <xf numFmtId="49" fontId="1" fillId="0" borderId="21" xfId="1" applyNumberFormat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/>
    </xf>
    <xf numFmtId="0" fontId="1" fillId="0" borderId="27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/>
    </xf>
    <xf numFmtId="0" fontId="1" fillId="0" borderId="53" xfId="1" applyFont="1" applyFill="1" applyBorder="1" applyAlignment="1">
      <alignment horizontal="center"/>
    </xf>
    <xf numFmtId="0" fontId="1" fillId="0" borderId="54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/>
    </xf>
    <xf numFmtId="0" fontId="1" fillId="0" borderId="55" xfId="1" applyFont="1" applyFill="1" applyBorder="1" applyAlignment="1">
      <alignment horizontal="center" vertical="center" wrapText="1"/>
    </xf>
    <xf numFmtId="0" fontId="1" fillId="0" borderId="56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left"/>
    </xf>
    <xf numFmtId="0" fontId="1" fillId="0" borderId="20" xfId="1" applyFont="1" applyFill="1" applyBorder="1" applyAlignment="1">
      <alignment horizontal="left"/>
    </xf>
    <xf numFmtId="0" fontId="1" fillId="0" borderId="43" xfId="1" applyFont="1" applyFill="1" applyBorder="1" applyAlignment="1"/>
    <xf numFmtId="0" fontId="1" fillId="0" borderId="58" xfId="1" applyFont="1" applyFill="1" applyBorder="1" applyAlignment="1">
      <alignment horizontal="center"/>
    </xf>
    <xf numFmtId="0" fontId="1" fillId="0" borderId="59" xfId="1" applyFont="1" applyFill="1" applyBorder="1" applyAlignment="1">
      <alignment horizontal="left"/>
    </xf>
    <xf numFmtId="0" fontId="1" fillId="0" borderId="60" xfId="1" applyFont="1" applyFill="1" applyBorder="1" applyAlignment="1"/>
    <xf numFmtId="0" fontId="1" fillId="0" borderId="12" xfId="1" applyFont="1" applyFill="1" applyBorder="1" applyAlignment="1"/>
    <xf numFmtId="0" fontId="1" fillId="0" borderId="43" xfId="1" applyFont="1" applyFill="1" applyBorder="1" applyAlignment="1">
      <alignment horizontal="left"/>
    </xf>
    <xf numFmtId="0" fontId="1" fillId="0" borderId="61" xfId="1" applyFont="1" applyFill="1" applyBorder="1" applyAlignment="1">
      <alignment horizontal="center"/>
    </xf>
    <xf numFmtId="49" fontId="1" fillId="0" borderId="58" xfId="1" applyNumberFormat="1" applyFont="1" applyFill="1" applyBorder="1" applyAlignment="1">
      <alignment horizontal="center"/>
    </xf>
    <xf numFmtId="0" fontId="1" fillId="0" borderId="65" xfId="1" applyFont="1" applyFill="1" applyBorder="1" applyAlignment="1">
      <alignment horizontal="center"/>
    </xf>
    <xf numFmtId="0" fontId="1" fillId="0" borderId="60" xfId="1" applyFont="1" applyFill="1" applyBorder="1" applyAlignment="1">
      <alignment horizontal="left"/>
    </xf>
    <xf numFmtId="164" fontId="4" fillId="0" borderId="6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1" fontId="8" fillId="0" borderId="58" xfId="3" applyFont="1" applyFill="1" applyBorder="1" applyAlignment="1">
      <alignment horizontal="center"/>
    </xf>
    <xf numFmtId="0" fontId="1" fillId="0" borderId="62" xfId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 vertical="center" wrapText="1"/>
    </xf>
    <xf numFmtId="0" fontId="1" fillId="0" borderId="73" xfId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67" xfId="1" applyNumberFormat="1" applyFont="1" applyFill="1" applyBorder="1" applyAlignment="1">
      <alignment horizontal="center"/>
    </xf>
    <xf numFmtId="49" fontId="1" fillId="0" borderId="76" xfId="1" applyNumberFormat="1" applyFont="1" applyFill="1" applyBorder="1" applyAlignment="1">
      <alignment horizontal="center"/>
    </xf>
    <xf numFmtId="0" fontId="9" fillId="0" borderId="0" xfId="0" applyFont="1"/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34" xfId="1" applyFont="1" applyFill="1" applyBorder="1" applyAlignment="1"/>
    <xf numFmtId="0" fontId="1" fillId="0" borderId="80" xfId="1" applyFont="1" applyFill="1" applyBorder="1" applyAlignment="1">
      <alignment horizontal="center"/>
    </xf>
    <xf numFmtId="0" fontId="1" fillId="0" borderId="57" xfId="1" applyFont="1" applyFill="1" applyBorder="1" applyAlignment="1"/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1" fillId="0" borderId="82" xfId="1" applyFont="1" applyFill="1" applyBorder="1" applyAlignment="1">
      <alignment horizontal="center"/>
    </xf>
    <xf numFmtId="49" fontId="1" fillId="0" borderId="80" xfId="1" applyNumberFormat="1" applyFont="1" applyFill="1" applyBorder="1" applyAlignment="1">
      <alignment horizontal="center"/>
    </xf>
    <xf numFmtId="0" fontId="1" fillId="0" borderId="83" xfId="1" applyFont="1" applyFill="1" applyBorder="1" applyAlignment="1">
      <alignment horizontal="center"/>
    </xf>
    <xf numFmtId="0" fontId="1" fillId="0" borderId="84" xfId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49" fontId="1" fillId="0" borderId="85" xfId="1" applyNumberFormat="1" applyFont="1" applyFill="1" applyBorder="1" applyAlignment="1">
      <alignment horizontal="center"/>
    </xf>
    <xf numFmtId="1" fontId="8" fillId="0" borderId="16" xfId="3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86" xfId="1" applyFont="1" applyFill="1" applyBorder="1" applyAlignment="1">
      <alignment horizontal="center"/>
    </xf>
    <xf numFmtId="0" fontId="1" fillId="0" borderId="88" xfId="1" applyFont="1" applyFill="1" applyBorder="1" applyAlignment="1">
      <alignment horizontal="center"/>
    </xf>
    <xf numFmtId="0" fontId="1" fillId="0" borderId="87" xfId="1" applyFont="1" applyFill="1" applyBorder="1" applyAlignment="1">
      <alignment horizontal="center"/>
    </xf>
    <xf numFmtId="1" fontId="8" fillId="0" borderId="67" xfId="3" applyFont="1" applyFill="1" applyBorder="1" applyAlignment="1">
      <alignment horizontal="center"/>
    </xf>
    <xf numFmtId="49" fontId="1" fillId="0" borderId="60" xfId="1" applyNumberFormat="1" applyFont="1" applyFill="1" applyBorder="1" applyAlignment="1">
      <alignment horizontal="center"/>
    </xf>
    <xf numFmtId="0" fontId="1" fillId="0" borderId="41" xfId="1" applyFont="1" applyFill="1" applyBorder="1" applyAlignment="1"/>
    <xf numFmtId="0" fontId="1" fillId="0" borderId="92" xfId="1" applyFont="1" applyFill="1" applyBorder="1" applyAlignment="1">
      <alignment horizontal="center"/>
    </xf>
    <xf numFmtId="0" fontId="1" fillId="0" borderId="93" xfId="1" applyFont="1" applyFill="1" applyBorder="1" applyAlignment="1">
      <alignment horizontal="center"/>
    </xf>
    <xf numFmtId="0" fontId="1" fillId="0" borderId="64" xfId="1" applyFont="1" applyFill="1" applyBorder="1" applyAlignment="1">
      <alignment horizontal="center"/>
    </xf>
    <xf numFmtId="0" fontId="1" fillId="0" borderId="90" xfId="1" applyFont="1" applyFill="1" applyBorder="1" applyAlignment="1">
      <alignment horizontal="left"/>
    </xf>
    <xf numFmtId="0" fontId="1" fillId="0" borderId="94" xfId="1" applyFont="1" applyFill="1" applyBorder="1" applyAlignment="1">
      <alignment horizontal="center"/>
    </xf>
    <xf numFmtId="0" fontId="1" fillId="0" borderId="95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63" xfId="1" applyFont="1" applyFill="1" applyBorder="1" applyAlignment="1">
      <alignment horizontal="center"/>
    </xf>
    <xf numFmtId="0" fontId="1" fillId="0" borderId="66" xfId="1" applyFont="1" applyFill="1" applyBorder="1" applyAlignment="1">
      <alignment horizontal="center"/>
    </xf>
    <xf numFmtId="0" fontId="1" fillId="0" borderId="96" xfId="1" applyFont="1" applyFill="1" applyBorder="1" applyAlignment="1">
      <alignment horizontal="center"/>
    </xf>
    <xf numFmtId="0" fontId="1" fillId="0" borderId="97" xfId="1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1" fillId="0" borderId="98" xfId="1" applyFont="1" applyFill="1" applyBorder="1" applyAlignment="1">
      <alignment horizontal="center"/>
    </xf>
    <xf numFmtId="49" fontId="1" fillId="0" borderId="99" xfId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1" fillId="0" borderId="100" xfId="1" applyFon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1" fillId="0" borderId="102" xfId="1" applyFont="1" applyFill="1" applyBorder="1" applyAlignment="1">
      <alignment horizontal="center"/>
    </xf>
    <xf numFmtId="0" fontId="1" fillId="0" borderId="103" xfId="1" applyFont="1" applyFill="1" applyBorder="1" applyAlignment="1">
      <alignment horizontal="center"/>
    </xf>
    <xf numFmtId="0" fontId="1" fillId="0" borderId="10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105" xfId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72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106" xfId="1" applyFont="1" applyFill="1" applyBorder="1" applyAlignment="1">
      <alignment horizontal="center"/>
    </xf>
    <xf numFmtId="0" fontId="1" fillId="0" borderId="59" xfId="1" applyFont="1" applyFill="1" applyBorder="1" applyAlignment="1"/>
    <xf numFmtId="0" fontId="1" fillId="0" borderId="107" xfId="1" applyFont="1" applyFill="1" applyBorder="1" applyAlignment="1"/>
    <xf numFmtId="0" fontId="1" fillId="0" borderId="26" xfId="1" applyFont="1" applyFill="1" applyBorder="1" applyAlignment="1">
      <alignment horizontal="left"/>
    </xf>
    <xf numFmtId="0" fontId="1" fillId="0" borderId="108" xfId="1" applyFont="1" applyFill="1" applyBorder="1" applyAlignment="1">
      <alignment horizontal="center"/>
    </xf>
    <xf numFmtId="0" fontId="1" fillId="0" borderId="109" xfId="1" applyFont="1" applyFill="1" applyBorder="1" applyAlignment="1">
      <alignment horizontal="center"/>
    </xf>
    <xf numFmtId="0" fontId="1" fillId="0" borderId="110" xfId="1" applyFont="1" applyFill="1" applyBorder="1" applyAlignment="1">
      <alignment horizontal="center"/>
    </xf>
    <xf numFmtId="0" fontId="1" fillId="0" borderId="111" xfId="1" applyFont="1" applyFill="1" applyBorder="1" applyAlignment="1">
      <alignment horizontal="center"/>
    </xf>
    <xf numFmtId="0" fontId="1" fillId="0" borderId="112" xfId="1" applyFont="1" applyFill="1" applyBorder="1" applyAlignment="1">
      <alignment horizontal="center"/>
    </xf>
    <xf numFmtId="0" fontId="1" fillId="0" borderId="113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left"/>
    </xf>
    <xf numFmtId="49" fontId="1" fillId="0" borderId="31" xfId="1" applyNumberFormat="1" applyFont="1" applyFill="1" applyBorder="1" applyAlignment="1">
      <alignment horizontal="center"/>
    </xf>
    <xf numFmtId="0" fontId="1" fillId="0" borderId="62" xfId="1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70" xfId="0" applyNumberFormat="1" applyFont="1" applyFill="1" applyBorder="1" applyAlignment="1">
      <alignment horizontal="center" vertical="center" wrapText="1"/>
    </xf>
    <xf numFmtId="1" fontId="4" fillId="0" borderId="69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/>
    </xf>
    <xf numFmtId="16" fontId="4" fillId="0" borderId="21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1" fontId="4" fillId="0" borderId="7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49" fontId="1" fillId="0" borderId="44" xfId="1" applyNumberFormat="1" applyFont="1" applyFill="1" applyBorder="1" applyAlignment="1">
      <alignment horizontal="center" wrapText="1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57150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180975</xdr:rowOff>
    </xdr:from>
    <xdr:ext cx="561975" cy="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161925</xdr:colOff>
      <xdr:row>0</xdr:row>
      <xdr:rowOff>28575</xdr:rowOff>
    </xdr:from>
    <xdr:ext cx="457200" cy="257175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66676</xdr:rowOff>
    </xdr:from>
    <xdr:ext cx="4953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6"/>
          <a:ext cx="4953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7" width="4.5703125" style="1" customWidth="1"/>
    <col min="8" max="10" width="4.28515625" style="1" customWidth="1"/>
    <col min="11" max="11" width="4.7109375" style="1" customWidth="1"/>
    <col min="12" max="19" width="4.28515625" style="1" customWidth="1"/>
    <col min="20" max="20" width="8.42578125" style="1" customWidth="1"/>
    <col min="21" max="16384" width="9.140625" style="1"/>
  </cols>
  <sheetData>
    <row r="1" spans="1:20" ht="25.5" customHeight="1" thickBot="1" x14ac:dyDescent="0.25">
      <c r="A1" s="177" t="s">
        <v>603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30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85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85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0">
        <v>1</v>
      </c>
      <c r="B6" s="17" t="s">
        <v>327</v>
      </c>
      <c r="C6" s="15" t="s">
        <v>328</v>
      </c>
      <c r="D6" s="15" t="s">
        <v>68</v>
      </c>
      <c r="E6" s="49" t="s">
        <v>181</v>
      </c>
      <c r="F6" s="27">
        <v>25</v>
      </c>
      <c r="G6" s="39">
        <v>25</v>
      </c>
      <c r="H6" s="27">
        <v>25</v>
      </c>
      <c r="I6" s="11">
        <v>25</v>
      </c>
      <c r="J6" s="27">
        <v>25</v>
      </c>
      <c r="K6" s="11">
        <v>25</v>
      </c>
      <c r="L6" s="27">
        <v>25</v>
      </c>
      <c r="M6" s="39">
        <v>25</v>
      </c>
      <c r="N6" s="27">
        <v>22</v>
      </c>
      <c r="O6" s="11">
        <v>25</v>
      </c>
      <c r="P6" s="138">
        <v>20</v>
      </c>
      <c r="Q6" s="93">
        <v>22</v>
      </c>
      <c r="R6" s="27">
        <v>0</v>
      </c>
      <c r="S6" s="11">
        <v>18</v>
      </c>
      <c r="T6" s="76">
        <f t="shared" ref="T6:T27" si="0">SUM(F6:S6)</f>
        <v>307</v>
      </c>
    </row>
    <row r="7" spans="1:20" x14ac:dyDescent="0.2">
      <c r="A7" s="10">
        <v>2</v>
      </c>
      <c r="B7" s="17" t="s">
        <v>109</v>
      </c>
      <c r="C7" s="25" t="s">
        <v>110</v>
      </c>
      <c r="D7" s="18" t="s">
        <v>111</v>
      </c>
      <c r="E7" s="25" t="s">
        <v>50</v>
      </c>
      <c r="F7" s="21">
        <v>19</v>
      </c>
      <c r="G7" s="13">
        <v>18</v>
      </c>
      <c r="H7" s="21">
        <v>22</v>
      </c>
      <c r="I7" s="11">
        <v>19</v>
      </c>
      <c r="J7" s="21">
        <v>22</v>
      </c>
      <c r="K7" s="11">
        <v>20</v>
      </c>
      <c r="L7" s="21">
        <v>22</v>
      </c>
      <c r="M7" s="13">
        <v>19</v>
      </c>
      <c r="N7" s="21">
        <v>25</v>
      </c>
      <c r="O7" s="11">
        <v>17</v>
      </c>
      <c r="P7" s="19">
        <v>25</v>
      </c>
      <c r="Q7" s="11">
        <v>25</v>
      </c>
      <c r="R7" s="21">
        <v>25</v>
      </c>
      <c r="S7" s="11">
        <v>22</v>
      </c>
      <c r="T7" s="76">
        <f t="shared" si="0"/>
        <v>300</v>
      </c>
    </row>
    <row r="8" spans="1:20" x14ac:dyDescent="0.2">
      <c r="A8" s="10">
        <v>3</v>
      </c>
      <c r="B8" s="34" t="s">
        <v>329</v>
      </c>
      <c r="C8" s="15" t="s">
        <v>330</v>
      </c>
      <c r="D8" s="15" t="s">
        <v>166</v>
      </c>
      <c r="E8" s="25" t="s">
        <v>196</v>
      </c>
      <c r="F8" s="21">
        <v>22</v>
      </c>
      <c r="G8" s="13">
        <v>20</v>
      </c>
      <c r="H8" s="21">
        <v>19</v>
      </c>
      <c r="I8" s="11">
        <v>22</v>
      </c>
      <c r="J8" s="21">
        <v>19</v>
      </c>
      <c r="K8" s="11">
        <v>18</v>
      </c>
      <c r="L8" s="21">
        <v>19</v>
      </c>
      <c r="M8" s="13">
        <v>22</v>
      </c>
      <c r="N8" s="21">
        <v>19</v>
      </c>
      <c r="O8" s="11">
        <v>22</v>
      </c>
      <c r="P8" s="19">
        <v>16</v>
      </c>
      <c r="Q8" s="11">
        <v>17</v>
      </c>
      <c r="R8" s="21">
        <v>22</v>
      </c>
      <c r="S8" s="11">
        <v>19</v>
      </c>
      <c r="T8" s="76">
        <f t="shared" si="0"/>
        <v>276</v>
      </c>
    </row>
    <row r="9" spans="1:20" x14ac:dyDescent="0.2">
      <c r="A9" s="10">
        <v>4</v>
      </c>
      <c r="B9" s="89" t="s">
        <v>331</v>
      </c>
      <c r="C9" s="30" t="s">
        <v>332</v>
      </c>
      <c r="D9" s="15" t="s">
        <v>104</v>
      </c>
      <c r="E9" s="25" t="s">
        <v>201</v>
      </c>
      <c r="F9" s="21">
        <v>17</v>
      </c>
      <c r="G9" s="13">
        <v>19</v>
      </c>
      <c r="H9" s="21">
        <v>18</v>
      </c>
      <c r="I9" s="11">
        <v>20</v>
      </c>
      <c r="J9" s="21">
        <v>17</v>
      </c>
      <c r="K9" s="11">
        <v>22</v>
      </c>
      <c r="L9" s="21">
        <v>20</v>
      </c>
      <c r="M9" s="13">
        <v>20</v>
      </c>
      <c r="N9" s="21">
        <v>20</v>
      </c>
      <c r="O9" s="11">
        <v>18</v>
      </c>
      <c r="P9" s="19">
        <v>18</v>
      </c>
      <c r="Q9" s="11">
        <v>19</v>
      </c>
      <c r="R9" s="21">
        <v>17</v>
      </c>
      <c r="S9" s="11">
        <v>20</v>
      </c>
      <c r="T9" s="76">
        <f t="shared" si="0"/>
        <v>265</v>
      </c>
    </row>
    <row r="10" spans="1:20" x14ac:dyDescent="0.2">
      <c r="A10" s="10">
        <v>5</v>
      </c>
      <c r="B10" s="89" t="s">
        <v>14</v>
      </c>
      <c r="C10" s="30" t="s">
        <v>16</v>
      </c>
      <c r="D10" s="15" t="s">
        <v>124</v>
      </c>
      <c r="E10" s="25" t="s">
        <v>37</v>
      </c>
      <c r="F10" s="21">
        <v>20</v>
      </c>
      <c r="G10" s="13">
        <v>22</v>
      </c>
      <c r="H10" s="21">
        <v>20</v>
      </c>
      <c r="I10" s="11">
        <v>17</v>
      </c>
      <c r="J10" s="21">
        <v>18</v>
      </c>
      <c r="K10" s="11">
        <v>17</v>
      </c>
      <c r="L10" s="21">
        <v>17</v>
      </c>
      <c r="M10" s="13">
        <v>0</v>
      </c>
      <c r="N10" s="21">
        <v>18</v>
      </c>
      <c r="O10" s="11">
        <v>20</v>
      </c>
      <c r="P10" s="19">
        <v>19</v>
      </c>
      <c r="Q10" s="11">
        <v>18</v>
      </c>
      <c r="R10" s="21">
        <v>20</v>
      </c>
      <c r="S10" s="11">
        <v>25</v>
      </c>
      <c r="T10" s="76">
        <f t="shared" si="0"/>
        <v>251</v>
      </c>
    </row>
    <row r="11" spans="1:20" x14ac:dyDescent="0.2">
      <c r="A11" s="10">
        <v>6</v>
      </c>
      <c r="B11" s="89" t="s">
        <v>115</v>
      </c>
      <c r="C11" s="30" t="s">
        <v>116</v>
      </c>
      <c r="D11" s="12" t="s">
        <v>0</v>
      </c>
      <c r="E11" s="50" t="s">
        <v>37</v>
      </c>
      <c r="F11" s="21">
        <v>16</v>
      </c>
      <c r="G11" s="13">
        <v>16</v>
      </c>
      <c r="H11" s="21">
        <v>14</v>
      </c>
      <c r="I11" s="11">
        <v>16</v>
      </c>
      <c r="J11" s="21">
        <v>14</v>
      </c>
      <c r="K11" s="11">
        <v>15</v>
      </c>
      <c r="L11" s="21">
        <v>16</v>
      </c>
      <c r="M11" s="13">
        <v>18</v>
      </c>
      <c r="N11" s="21">
        <v>17</v>
      </c>
      <c r="O11" s="11">
        <v>19</v>
      </c>
      <c r="P11" s="19">
        <v>22</v>
      </c>
      <c r="Q11" s="11">
        <v>20</v>
      </c>
      <c r="R11" s="21">
        <v>19</v>
      </c>
      <c r="S11" s="11">
        <v>16</v>
      </c>
      <c r="T11" s="76">
        <f t="shared" si="0"/>
        <v>238</v>
      </c>
    </row>
    <row r="12" spans="1:20" x14ac:dyDescent="0.2">
      <c r="A12" s="10">
        <v>7</v>
      </c>
      <c r="B12" s="87" t="s">
        <v>18</v>
      </c>
      <c r="C12" s="15" t="s">
        <v>133</v>
      </c>
      <c r="D12" s="15" t="s">
        <v>108</v>
      </c>
      <c r="E12" s="49" t="s">
        <v>36</v>
      </c>
      <c r="F12" s="21">
        <v>15</v>
      </c>
      <c r="G12" s="13">
        <v>17</v>
      </c>
      <c r="H12" s="21">
        <v>16</v>
      </c>
      <c r="I12" s="11">
        <v>14</v>
      </c>
      <c r="J12" s="21">
        <v>16</v>
      </c>
      <c r="K12" s="11">
        <v>0</v>
      </c>
      <c r="L12" s="21">
        <v>0</v>
      </c>
      <c r="M12" s="13">
        <v>14</v>
      </c>
      <c r="N12" s="21">
        <v>15</v>
      </c>
      <c r="O12" s="11">
        <v>16</v>
      </c>
      <c r="P12" s="19">
        <v>15</v>
      </c>
      <c r="Q12" s="11">
        <v>16</v>
      </c>
      <c r="R12" s="21">
        <v>18</v>
      </c>
      <c r="S12" s="11">
        <v>17</v>
      </c>
      <c r="T12" s="76">
        <f t="shared" si="0"/>
        <v>189</v>
      </c>
    </row>
    <row r="13" spans="1:20" x14ac:dyDescent="0.2">
      <c r="A13" s="10">
        <v>8</v>
      </c>
      <c r="B13" s="107" t="s">
        <v>112</v>
      </c>
      <c r="C13" s="24" t="s">
        <v>125</v>
      </c>
      <c r="D13" s="48" t="s">
        <v>126</v>
      </c>
      <c r="E13" s="25" t="s">
        <v>36</v>
      </c>
      <c r="F13" s="21">
        <v>13</v>
      </c>
      <c r="G13" s="13">
        <v>8</v>
      </c>
      <c r="H13" s="21">
        <v>11</v>
      </c>
      <c r="I13" s="11">
        <v>9</v>
      </c>
      <c r="J13" s="21">
        <v>11</v>
      </c>
      <c r="K13" s="11">
        <v>13</v>
      </c>
      <c r="L13" s="21">
        <v>12</v>
      </c>
      <c r="M13" s="13">
        <v>12</v>
      </c>
      <c r="N13" s="21">
        <v>11</v>
      </c>
      <c r="O13" s="11">
        <v>13</v>
      </c>
      <c r="P13" s="19">
        <v>14</v>
      </c>
      <c r="Q13" s="11">
        <v>13</v>
      </c>
      <c r="R13" s="21">
        <v>16</v>
      </c>
      <c r="S13" s="11">
        <v>14</v>
      </c>
      <c r="T13" s="76">
        <f t="shared" si="0"/>
        <v>170</v>
      </c>
    </row>
    <row r="14" spans="1:20" x14ac:dyDescent="0.2">
      <c r="A14" s="10">
        <v>9</v>
      </c>
      <c r="B14" s="157" t="s">
        <v>101</v>
      </c>
      <c r="C14" s="30" t="s">
        <v>123</v>
      </c>
      <c r="D14" s="12">
        <v>94</v>
      </c>
      <c r="E14" s="43" t="s">
        <v>36</v>
      </c>
      <c r="F14" s="21">
        <v>8</v>
      </c>
      <c r="G14" s="13">
        <v>9</v>
      </c>
      <c r="H14" s="21">
        <v>9</v>
      </c>
      <c r="I14" s="11">
        <v>11</v>
      </c>
      <c r="J14" s="21">
        <v>13</v>
      </c>
      <c r="K14" s="11">
        <v>14</v>
      </c>
      <c r="L14" s="21">
        <v>14</v>
      </c>
      <c r="M14" s="13">
        <v>11</v>
      </c>
      <c r="N14" s="21">
        <v>13</v>
      </c>
      <c r="O14" s="11">
        <v>12</v>
      </c>
      <c r="P14" s="19">
        <v>12</v>
      </c>
      <c r="Q14" s="11">
        <v>14</v>
      </c>
      <c r="R14" s="21">
        <v>15</v>
      </c>
      <c r="S14" s="11">
        <v>12</v>
      </c>
      <c r="T14" s="76">
        <f t="shared" si="0"/>
        <v>167</v>
      </c>
    </row>
    <row r="15" spans="1:20" x14ac:dyDescent="0.2">
      <c r="A15" s="10">
        <v>10</v>
      </c>
      <c r="B15" s="35" t="s">
        <v>127</v>
      </c>
      <c r="C15" s="30" t="s">
        <v>128</v>
      </c>
      <c r="D15" s="15" t="s">
        <v>129</v>
      </c>
      <c r="E15" s="25" t="s">
        <v>50</v>
      </c>
      <c r="F15" s="21">
        <v>12</v>
      </c>
      <c r="G15" s="13">
        <v>13</v>
      </c>
      <c r="H15" s="21">
        <v>17</v>
      </c>
      <c r="I15" s="11">
        <v>18</v>
      </c>
      <c r="J15" s="21">
        <v>15</v>
      </c>
      <c r="K15" s="11">
        <v>16</v>
      </c>
      <c r="L15" s="21">
        <v>18</v>
      </c>
      <c r="M15" s="13">
        <v>16</v>
      </c>
      <c r="N15" s="21">
        <v>9</v>
      </c>
      <c r="O15" s="11">
        <v>15</v>
      </c>
      <c r="P15" s="19">
        <v>0</v>
      </c>
      <c r="Q15" s="11">
        <v>15</v>
      </c>
      <c r="R15" s="21"/>
      <c r="S15" s="11"/>
      <c r="T15" s="76">
        <f t="shared" si="0"/>
        <v>164</v>
      </c>
    </row>
    <row r="16" spans="1:20" x14ac:dyDescent="0.2">
      <c r="A16" s="10">
        <v>11</v>
      </c>
      <c r="B16" s="35" t="s">
        <v>130</v>
      </c>
      <c r="C16" s="30" t="s">
        <v>131</v>
      </c>
      <c r="D16" s="15" t="s">
        <v>132</v>
      </c>
      <c r="E16" s="25" t="s">
        <v>37</v>
      </c>
      <c r="F16" s="21">
        <v>14</v>
      </c>
      <c r="G16" s="13">
        <v>14</v>
      </c>
      <c r="H16" s="21">
        <v>12</v>
      </c>
      <c r="I16" s="11">
        <v>12</v>
      </c>
      <c r="J16" s="21"/>
      <c r="K16" s="11"/>
      <c r="L16" s="21">
        <v>13</v>
      </c>
      <c r="M16" s="13">
        <v>17</v>
      </c>
      <c r="N16" s="21">
        <v>12</v>
      </c>
      <c r="O16" s="11">
        <v>11</v>
      </c>
      <c r="P16" s="19">
        <v>13</v>
      </c>
      <c r="Q16" s="11">
        <v>10</v>
      </c>
      <c r="R16" s="21">
        <v>14</v>
      </c>
      <c r="S16" s="11">
        <v>13</v>
      </c>
      <c r="T16" s="76">
        <f t="shared" si="0"/>
        <v>155</v>
      </c>
    </row>
    <row r="17" spans="1:20" x14ac:dyDescent="0.2">
      <c r="A17" s="10">
        <v>12</v>
      </c>
      <c r="B17" s="35" t="s">
        <v>94</v>
      </c>
      <c r="C17" s="30" t="s">
        <v>95</v>
      </c>
      <c r="D17" s="15" t="s">
        <v>96</v>
      </c>
      <c r="E17" s="25" t="s">
        <v>49</v>
      </c>
      <c r="F17" s="21">
        <v>18</v>
      </c>
      <c r="G17" s="13">
        <v>15</v>
      </c>
      <c r="H17" s="21">
        <v>15</v>
      </c>
      <c r="I17" s="11">
        <v>15</v>
      </c>
      <c r="J17" s="21">
        <v>20</v>
      </c>
      <c r="K17" s="11">
        <v>19</v>
      </c>
      <c r="L17" s="21">
        <v>15</v>
      </c>
      <c r="M17" s="13">
        <v>13</v>
      </c>
      <c r="N17" s="21">
        <v>16</v>
      </c>
      <c r="O17" s="11">
        <v>0</v>
      </c>
      <c r="P17" s="19"/>
      <c r="Q17" s="11"/>
      <c r="R17" s="21"/>
      <c r="S17" s="11"/>
      <c r="T17" s="76">
        <f t="shared" si="0"/>
        <v>146</v>
      </c>
    </row>
    <row r="18" spans="1:20" x14ac:dyDescent="0.2">
      <c r="A18" s="10">
        <v>13</v>
      </c>
      <c r="B18" s="35" t="s">
        <v>333</v>
      </c>
      <c r="C18" s="30" t="s">
        <v>334</v>
      </c>
      <c r="D18" s="15" t="s">
        <v>17</v>
      </c>
      <c r="E18" s="25" t="s">
        <v>181</v>
      </c>
      <c r="F18" s="21">
        <v>9</v>
      </c>
      <c r="G18" s="13">
        <v>12</v>
      </c>
      <c r="H18" s="21">
        <v>8</v>
      </c>
      <c r="I18" s="11">
        <v>9</v>
      </c>
      <c r="J18" s="21">
        <v>9</v>
      </c>
      <c r="K18" s="11">
        <v>10</v>
      </c>
      <c r="L18" s="21">
        <v>9</v>
      </c>
      <c r="M18" s="13">
        <v>10</v>
      </c>
      <c r="N18" s="21">
        <v>8</v>
      </c>
      <c r="O18" s="11">
        <v>9</v>
      </c>
      <c r="P18" s="19">
        <v>8</v>
      </c>
      <c r="Q18" s="11">
        <v>8</v>
      </c>
      <c r="R18" s="21">
        <v>13</v>
      </c>
      <c r="S18" s="11">
        <v>15</v>
      </c>
      <c r="T18" s="76">
        <f t="shared" si="0"/>
        <v>137</v>
      </c>
    </row>
    <row r="19" spans="1:20" x14ac:dyDescent="0.2">
      <c r="A19" s="10">
        <v>14</v>
      </c>
      <c r="B19" s="35" t="s">
        <v>428</v>
      </c>
      <c r="C19" s="30" t="s">
        <v>429</v>
      </c>
      <c r="D19" s="12">
        <v>169</v>
      </c>
      <c r="E19" s="43" t="s">
        <v>36</v>
      </c>
      <c r="F19" s="21"/>
      <c r="G19" s="13"/>
      <c r="H19" s="21"/>
      <c r="I19" s="11"/>
      <c r="J19" s="21">
        <v>10</v>
      </c>
      <c r="K19" s="11">
        <v>11</v>
      </c>
      <c r="L19" s="21">
        <v>11</v>
      </c>
      <c r="M19" s="13">
        <v>15</v>
      </c>
      <c r="N19" s="21">
        <v>7</v>
      </c>
      <c r="O19" s="11">
        <v>10</v>
      </c>
      <c r="P19" s="19">
        <v>11</v>
      </c>
      <c r="Q19" s="11">
        <v>9</v>
      </c>
      <c r="R19" s="21">
        <v>8</v>
      </c>
      <c r="S19" s="11">
        <v>11</v>
      </c>
      <c r="T19" s="76">
        <f t="shared" si="0"/>
        <v>103</v>
      </c>
    </row>
    <row r="20" spans="1:20" x14ac:dyDescent="0.2">
      <c r="A20" s="10">
        <v>15</v>
      </c>
      <c r="B20" s="35" t="s">
        <v>19</v>
      </c>
      <c r="C20" s="30" t="s">
        <v>20</v>
      </c>
      <c r="D20" s="12">
        <v>14</v>
      </c>
      <c r="E20" s="43" t="s">
        <v>36</v>
      </c>
      <c r="F20" s="21">
        <v>7</v>
      </c>
      <c r="G20" s="13">
        <v>7</v>
      </c>
      <c r="H20" s="21"/>
      <c r="I20" s="11"/>
      <c r="J20" s="21">
        <v>8</v>
      </c>
      <c r="K20" s="11">
        <v>9</v>
      </c>
      <c r="L20" s="21">
        <v>8</v>
      </c>
      <c r="M20" s="13">
        <v>9</v>
      </c>
      <c r="N20" s="21">
        <v>6</v>
      </c>
      <c r="O20" s="11">
        <v>7</v>
      </c>
      <c r="P20" s="19">
        <v>10</v>
      </c>
      <c r="Q20" s="11">
        <v>7</v>
      </c>
      <c r="R20" s="21">
        <v>12</v>
      </c>
      <c r="S20" s="11">
        <v>9</v>
      </c>
      <c r="T20" s="76">
        <f t="shared" si="0"/>
        <v>99</v>
      </c>
    </row>
    <row r="21" spans="1:20" x14ac:dyDescent="0.2">
      <c r="A21" s="10">
        <v>16</v>
      </c>
      <c r="B21" s="62" t="s">
        <v>519</v>
      </c>
      <c r="C21" s="30" t="s">
        <v>520</v>
      </c>
      <c r="D21" s="12">
        <v>33</v>
      </c>
      <c r="E21" s="43" t="s">
        <v>50</v>
      </c>
      <c r="F21" s="21"/>
      <c r="G21" s="13"/>
      <c r="H21" s="21"/>
      <c r="I21" s="11"/>
      <c r="J21" s="21"/>
      <c r="K21" s="11"/>
      <c r="L21" s="21"/>
      <c r="M21" s="13"/>
      <c r="N21" s="21">
        <v>14</v>
      </c>
      <c r="O21" s="11">
        <v>14</v>
      </c>
      <c r="P21" s="19">
        <v>17</v>
      </c>
      <c r="Q21" s="11">
        <v>11</v>
      </c>
      <c r="R21" s="21"/>
      <c r="S21" s="11"/>
      <c r="T21" s="76">
        <f t="shared" si="0"/>
        <v>56</v>
      </c>
    </row>
    <row r="22" spans="1:20" x14ac:dyDescent="0.2">
      <c r="A22" s="10">
        <v>17</v>
      </c>
      <c r="B22" s="62" t="s">
        <v>486</v>
      </c>
      <c r="C22" s="30" t="s">
        <v>487</v>
      </c>
      <c r="D22" s="12">
        <v>22</v>
      </c>
      <c r="E22" s="43" t="s">
        <v>181</v>
      </c>
      <c r="F22" s="21"/>
      <c r="G22" s="13"/>
      <c r="H22" s="21"/>
      <c r="I22" s="11"/>
      <c r="J22" s="21"/>
      <c r="K22" s="11"/>
      <c r="L22" s="21">
        <v>10</v>
      </c>
      <c r="M22" s="13">
        <v>8</v>
      </c>
      <c r="N22" s="21"/>
      <c r="O22" s="11"/>
      <c r="P22" s="19">
        <v>7</v>
      </c>
      <c r="Q22" s="11">
        <v>6</v>
      </c>
      <c r="R22" s="21">
        <v>11</v>
      </c>
      <c r="S22" s="11">
        <v>8</v>
      </c>
      <c r="T22" s="76">
        <f t="shared" si="0"/>
        <v>50</v>
      </c>
    </row>
    <row r="23" spans="1:20" x14ac:dyDescent="0.2">
      <c r="A23" s="10">
        <v>18</v>
      </c>
      <c r="B23" s="62" t="s">
        <v>423</v>
      </c>
      <c r="C23" s="30" t="s">
        <v>424</v>
      </c>
      <c r="D23" s="12">
        <v>88</v>
      </c>
      <c r="E23" s="43" t="s">
        <v>50</v>
      </c>
      <c r="F23" s="21"/>
      <c r="G23" s="13"/>
      <c r="H23" s="21">
        <v>7</v>
      </c>
      <c r="I23" s="11">
        <v>8</v>
      </c>
      <c r="J23" s="21"/>
      <c r="K23" s="11"/>
      <c r="L23" s="21"/>
      <c r="M23" s="13"/>
      <c r="N23" s="21">
        <v>10</v>
      </c>
      <c r="O23" s="11">
        <v>8</v>
      </c>
      <c r="P23" s="19"/>
      <c r="Q23" s="11"/>
      <c r="R23" s="21">
        <v>9</v>
      </c>
      <c r="S23" s="11">
        <v>7</v>
      </c>
      <c r="T23" s="76">
        <f t="shared" si="0"/>
        <v>49</v>
      </c>
    </row>
    <row r="24" spans="1:20" x14ac:dyDescent="0.2">
      <c r="A24" s="10">
        <v>19</v>
      </c>
      <c r="B24" s="35" t="s">
        <v>93</v>
      </c>
      <c r="C24" s="30" t="s">
        <v>134</v>
      </c>
      <c r="D24" s="15" t="s">
        <v>69</v>
      </c>
      <c r="E24" s="25" t="s">
        <v>36</v>
      </c>
      <c r="F24" s="21">
        <v>11</v>
      </c>
      <c r="G24" s="13">
        <v>10</v>
      </c>
      <c r="H24" s="21"/>
      <c r="I24" s="11"/>
      <c r="J24" s="21">
        <v>12</v>
      </c>
      <c r="K24" s="11">
        <v>12</v>
      </c>
      <c r="L24" s="21"/>
      <c r="M24" s="13"/>
      <c r="N24" s="21"/>
      <c r="O24" s="11"/>
      <c r="P24" s="19"/>
      <c r="Q24" s="11"/>
      <c r="R24" s="21"/>
      <c r="S24" s="11"/>
      <c r="T24" s="76">
        <f t="shared" si="0"/>
        <v>45</v>
      </c>
    </row>
    <row r="25" spans="1:20" x14ac:dyDescent="0.2">
      <c r="A25" s="10">
        <v>20</v>
      </c>
      <c r="B25" s="35" t="s">
        <v>335</v>
      </c>
      <c r="C25" s="30" t="s">
        <v>336</v>
      </c>
      <c r="D25" s="15" t="s">
        <v>337</v>
      </c>
      <c r="E25" s="25" t="s">
        <v>181</v>
      </c>
      <c r="F25" s="21">
        <v>10</v>
      </c>
      <c r="G25" s="13">
        <v>11</v>
      </c>
      <c r="H25" s="21">
        <v>13</v>
      </c>
      <c r="I25" s="11">
        <v>10</v>
      </c>
      <c r="J25" s="21"/>
      <c r="K25" s="11"/>
      <c r="L25" s="21"/>
      <c r="M25" s="13"/>
      <c r="N25" s="21"/>
      <c r="O25" s="11"/>
      <c r="P25" s="19"/>
      <c r="Q25" s="11"/>
      <c r="R25" s="21"/>
      <c r="S25" s="11"/>
      <c r="T25" s="76">
        <f t="shared" si="0"/>
        <v>44</v>
      </c>
    </row>
    <row r="26" spans="1:20" x14ac:dyDescent="0.2">
      <c r="A26" s="10">
        <v>21</v>
      </c>
      <c r="B26" s="62" t="s">
        <v>430</v>
      </c>
      <c r="C26" s="30" t="s">
        <v>575</v>
      </c>
      <c r="D26" s="12">
        <v>19</v>
      </c>
      <c r="E26" s="43" t="s">
        <v>49</v>
      </c>
      <c r="F26" s="21"/>
      <c r="G26" s="13"/>
      <c r="H26" s="21"/>
      <c r="I26" s="11"/>
      <c r="J26" s="21"/>
      <c r="K26" s="11"/>
      <c r="L26" s="21"/>
      <c r="M26" s="13"/>
      <c r="N26" s="21"/>
      <c r="O26" s="11"/>
      <c r="P26" s="19">
        <v>9</v>
      </c>
      <c r="Q26" s="11">
        <v>12</v>
      </c>
      <c r="R26" s="21"/>
      <c r="S26" s="11"/>
      <c r="T26" s="76">
        <f t="shared" si="0"/>
        <v>21</v>
      </c>
    </row>
    <row r="27" spans="1:20" x14ac:dyDescent="0.2">
      <c r="A27" s="10">
        <v>22</v>
      </c>
      <c r="B27" s="35" t="s">
        <v>431</v>
      </c>
      <c r="C27" s="30" t="s">
        <v>432</v>
      </c>
      <c r="D27" s="12">
        <v>457</v>
      </c>
      <c r="E27" s="43" t="s">
        <v>49</v>
      </c>
      <c r="F27" s="21"/>
      <c r="G27" s="13"/>
      <c r="H27" s="21"/>
      <c r="I27" s="11"/>
      <c r="J27" s="21">
        <v>7</v>
      </c>
      <c r="K27" s="11">
        <v>8</v>
      </c>
      <c r="L27" s="21"/>
      <c r="M27" s="13"/>
      <c r="N27" s="21"/>
      <c r="O27" s="11"/>
      <c r="P27" s="19"/>
      <c r="Q27" s="11"/>
      <c r="R27" s="21"/>
      <c r="S27" s="11"/>
      <c r="T27" s="76">
        <f t="shared" si="0"/>
        <v>15</v>
      </c>
    </row>
    <row r="28" spans="1:20" x14ac:dyDescent="0.2">
      <c r="A28" s="10">
        <v>23</v>
      </c>
      <c r="B28" s="62" t="s">
        <v>581</v>
      </c>
      <c r="C28" s="30" t="s">
        <v>582</v>
      </c>
      <c r="D28" s="12">
        <v>268</v>
      </c>
      <c r="E28" s="50" t="s">
        <v>36</v>
      </c>
      <c r="F28" s="21"/>
      <c r="G28" s="13"/>
      <c r="H28" s="21"/>
      <c r="I28" s="11"/>
      <c r="J28" s="21"/>
      <c r="K28" s="11"/>
      <c r="L28" s="21"/>
      <c r="M28" s="13"/>
      <c r="N28" s="21"/>
      <c r="O28" s="11"/>
      <c r="P28" s="19"/>
      <c r="Q28" s="11"/>
      <c r="R28" s="21">
        <v>10</v>
      </c>
      <c r="S28" s="11">
        <v>10</v>
      </c>
      <c r="T28" s="76"/>
    </row>
    <row r="29" spans="1:20" ht="13.5" thickBot="1" x14ac:dyDescent="0.25">
      <c r="A29" s="8"/>
      <c r="B29" s="7"/>
      <c r="C29" s="6"/>
      <c r="D29" s="36"/>
      <c r="E29" s="44"/>
      <c r="F29" s="22"/>
      <c r="G29" s="5"/>
      <c r="H29" s="22"/>
      <c r="I29" s="4"/>
      <c r="J29" s="22"/>
      <c r="K29" s="4"/>
      <c r="L29" s="22"/>
      <c r="M29" s="5"/>
      <c r="N29" s="22"/>
      <c r="O29" s="4"/>
      <c r="P29" s="56"/>
      <c r="Q29" s="4"/>
      <c r="R29" s="22"/>
      <c r="S29" s="4"/>
      <c r="T29" s="32"/>
    </row>
    <row r="30" spans="1:20" x14ac:dyDescent="0.2">
      <c r="B30" s="3"/>
      <c r="C30" s="3"/>
      <c r="D30" s="3"/>
      <c r="E30" s="3"/>
      <c r="F30" s="161">
        <v>16</v>
      </c>
      <c r="G30" s="162"/>
      <c r="H30" s="161">
        <v>15</v>
      </c>
      <c r="I30" s="169"/>
      <c r="J30" s="161">
        <v>16</v>
      </c>
      <c r="K30" s="169"/>
      <c r="L30" s="161">
        <v>16</v>
      </c>
      <c r="M30" s="162"/>
      <c r="N30" s="161">
        <v>17</v>
      </c>
      <c r="O30" s="169"/>
      <c r="P30" s="175">
        <v>17</v>
      </c>
      <c r="Q30" s="176"/>
      <c r="R30" s="161">
        <v>16</v>
      </c>
      <c r="S30" s="169"/>
      <c r="T30" s="75">
        <f>AVERAGE(F30:S30)</f>
        <v>16.142857142857142</v>
      </c>
    </row>
  </sheetData>
  <sortState ref="B6:T28">
    <sortCondition descending="1" ref="T6:T28"/>
  </sortState>
  <mergeCells count="28">
    <mergeCell ref="A1:T1"/>
    <mergeCell ref="A2:A5"/>
    <mergeCell ref="B2:B5"/>
    <mergeCell ref="C2:C5"/>
    <mergeCell ref="D2:D5"/>
    <mergeCell ref="F2:G3"/>
    <mergeCell ref="T2:T5"/>
    <mergeCell ref="F4:G4"/>
    <mergeCell ref="H4:I4"/>
    <mergeCell ref="J4:K4"/>
    <mergeCell ref="L4:M4"/>
    <mergeCell ref="N4:O4"/>
    <mergeCell ref="H2:I3"/>
    <mergeCell ref="E2:E5"/>
    <mergeCell ref="F30:G30"/>
    <mergeCell ref="R2:S3"/>
    <mergeCell ref="R4:S4"/>
    <mergeCell ref="R30:S30"/>
    <mergeCell ref="J2:K3"/>
    <mergeCell ref="L2:M3"/>
    <mergeCell ref="N2:O3"/>
    <mergeCell ref="H30:I30"/>
    <mergeCell ref="J30:K30"/>
    <mergeCell ref="L30:M30"/>
    <mergeCell ref="N30:O30"/>
    <mergeCell ref="P2:Q3"/>
    <mergeCell ref="P4:Q4"/>
    <mergeCell ref="P30:Q30"/>
  </mergeCells>
  <pageMargins left="0.75" right="0.75" top="1" bottom="1" header="0.5" footer="0.5"/>
  <pageSetup scale="88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4" sqref="B24"/>
    </sheetView>
  </sheetViews>
  <sheetFormatPr defaultRowHeight="12.75" x14ac:dyDescent="0.2"/>
  <cols>
    <col min="1" max="1" width="4.140625" style="1" bestFit="1" customWidth="1"/>
    <col min="2" max="2" width="23" style="1" bestFit="1" customWidth="1"/>
    <col min="3" max="3" width="16.28515625" style="1" customWidth="1"/>
    <col min="4" max="4" width="11.5703125" style="1" customWidth="1"/>
    <col min="5" max="5" width="9.7109375" style="1" customWidth="1"/>
    <col min="6" max="6" width="4.85546875" style="1" customWidth="1"/>
    <col min="7" max="19" width="4.28515625" style="1" customWidth="1"/>
    <col min="20" max="20" width="15.85546875" style="1" customWidth="1"/>
    <col min="21" max="16384" width="9.140625" style="1"/>
  </cols>
  <sheetData>
    <row r="1" spans="1:20" ht="33" customHeight="1" thickBot="1" x14ac:dyDescent="0.25">
      <c r="A1" s="177" t="s">
        <v>263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13.5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90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0">
        <v>1</v>
      </c>
      <c r="B6" s="52" t="s">
        <v>264</v>
      </c>
      <c r="C6" s="30" t="s">
        <v>265</v>
      </c>
      <c r="D6" s="51">
        <v>317</v>
      </c>
      <c r="E6" s="43" t="s">
        <v>50</v>
      </c>
      <c r="F6" s="21">
        <v>25</v>
      </c>
      <c r="G6" s="13">
        <v>25</v>
      </c>
      <c r="H6" s="21">
        <v>22</v>
      </c>
      <c r="I6" s="11">
        <v>22</v>
      </c>
      <c r="J6" s="21">
        <v>20</v>
      </c>
      <c r="K6" s="11">
        <v>19</v>
      </c>
      <c r="L6" s="21">
        <v>22</v>
      </c>
      <c r="M6" s="13">
        <v>22</v>
      </c>
      <c r="N6" s="26">
        <v>18</v>
      </c>
      <c r="O6" s="11">
        <v>20</v>
      </c>
      <c r="P6" s="19">
        <v>20</v>
      </c>
      <c r="Q6" s="11">
        <v>20</v>
      </c>
      <c r="R6" s="21">
        <v>22</v>
      </c>
      <c r="S6" s="11">
        <v>19</v>
      </c>
      <c r="T6" s="76">
        <f t="shared" ref="T6:T50" si="0">SUM(F6:S6)</f>
        <v>296</v>
      </c>
    </row>
    <row r="7" spans="1:20" x14ac:dyDescent="0.2">
      <c r="A7" s="10">
        <v>2</v>
      </c>
      <c r="B7" s="66" t="s">
        <v>378</v>
      </c>
      <c r="C7" s="25" t="s">
        <v>379</v>
      </c>
      <c r="D7" s="19">
        <v>313</v>
      </c>
      <c r="E7" s="43" t="s">
        <v>36</v>
      </c>
      <c r="F7" s="21"/>
      <c r="G7" s="13"/>
      <c r="H7" s="21">
        <v>20</v>
      </c>
      <c r="I7" s="11">
        <v>19</v>
      </c>
      <c r="J7" s="21">
        <v>25</v>
      </c>
      <c r="K7" s="11">
        <v>25</v>
      </c>
      <c r="L7" s="21">
        <v>25</v>
      </c>
      <c r="M7" s="13">
        <v>25</v>
      </c>
      <c r="N7" s="26">
        <v>17</v>
      </c>
      <c r="O7" s="11">
        <v>17</v>
      </c>
      <c r="P7" s="19">
        <v>22</v>
      </c>
      <c r="Q7" s="11">
        <v>25</v>
      </c>
      <c r="R7" s="21">
        <v>20</v>
      </c>
      <c r="S7" s="11">
        <v>22</v>
      </c>
      <c r="T7" s="76">
        <f t="shared" si="0"/>
        <v>262</v>
      </c>
    </row>
    <row r="8" spans="1:20" x14ac:dyDescent="0.2">
      <c r="A8" s="10">
        <v>3</v>
      </c>
      <c r="B8" s="66" t="s">
        <v>176</v>
      </c>
      <c r="C8" s="25" t="s">
        <v>543</v>
      </c>
      <c r="D8" s="19">
        <v>121</v>
      </c>
      <c r="E8" s="43" t="s">
        <v>36</v>
      </c>
      <c r="F8" s="21">
        <v>17</v>
      </c>
      <c r="G8" s="9">
        <v>15</v>
      </c>
      <c r="H8" s="21">
        <v>17</v>
      </c>
      <c r="I8" s="11">
        <v>16</v>
      </c>
      <c r="J8" s="21">
        <v>19</v>
      </c>
      <c r="K8" s="11">
        <v>15</v>
      </c>
      <c r="L8" s="21">
        <v>18</v>
      </c>
      <c r="M8" s="13">
        <v>18</v>
      </c>
      <c r="N8" s="26">
        <v>11</v>
      </c>
      <c r="O8" s="11">
        <v>11</v>
      </c>
      <c r="P8" s="19">
        <v>16</v>
      </c>
      <c r="Q8" s="11">
        <v>19</v>
      </c>
      <c r="R8" s="21">
        <v>18</v>
      </c>
      <c r="S8" s="11">
        <v>18</v>
      </c>
      <c r="T8" s="76">
        <f t="shared" si="0"/>
        <v>228</v>
      </c>
    </row>
    <row r="9" spans="1:20" x14ac:dyDescent="0.2">
      <c r="A9" s="10">
        <v>4</v>
      </c>
      <c r="B9" s="66" t="s">
        <v>470</v>
      </c>
      <c r="C9" s="25" t="s">
        <v>471</v>
      </c>
      <c r="D9" s="19">
        <v>214</v>
      </c>
      <c r="E9" s="43" t="s">
        <v>50</v>
      </c>
      <c r="F9" s="21"/>
      <c r="G9" s="13"/>
      <c r="H9" s="21"/>
      <c r="I9" s="11"/>
      <c r="J9" s="21">
        <v>18</v>
      </c>
      <c r="K9" s="11">
        <v>20</v>
      </c>
      <c r="L9" s="21">
        <v>20</v>
      </c>
      <c r="M9" s="13">
        <v>19</v>
      </c>
      <c r="N9" s="26">
        <v>14</v>
      </c>
      <c r="O9" s="11">
        <v>12</v>
      </c>
      <c r="P9" s="19">
        <v>19</v>
      </c>
      <c r="Q9" s="11">
        <v>22</v>
      </c>
      <c r="R9" s="21"/>
      <c r="S9" s="11"/>
      <c r="T9" s="76">
        <f t="shared" si="0"/>
        <v>144</v>
      </c>
    </row>
    <row r="10" spans="1:20" x14ac:dyDescent="0.2">
      <c r="A10" s="10">
        <v>5</v>
      </c>
      <c r="B10" s="66" t="s">
        <v>279</v>
      </c>
      <c r="C10" s="25" t="s">
        <v>280</v>
      </c>
      <c r="D10" s="19">
        <v>99</v>
      </c>
      <c r="E10" s="43" t="s">
        <v>201</v>
      </c>
      <c r="F10" s="21">
        <v>13</v>
      </c>
      <c r="G10" s="13">
        <v>16</v>
      </c>
      <c r="H10" s="21">
        <v>15</v>
      </c>
      <c r="I10" s="11">
        <v>14</v>
      </c>
      <c r="J10" s="21">
        <v>14</v>
      </c>
      <c r="K10" s="11">
        <v>14</v>
      </c>
      <c r="L10" s="21">
        <v>16</v>
      </c>
      <c r="M10" s="13">
        <v>16</v>
      </c>
      <c r="N10" s="26"/>
      <c r="O10" s="11"/>
      <c r="P10" s="19"/>
      <c r="Q10" s="11"/>
      <c r="R10" s="21"/>
      <c r="S10" s="11"/>
      <c r="T10" s="76">
        <f t="shared" si="0"/>
        <v>118</v>
      </c>
    </row>
    <row r="11" spans="1:20" x14ac:dyDescent="0.2">
      <c r="A11" s="10">
        <v>6</v>
      </c>
      <c r="B11" s="66" t="s">
        <v>509</v>
      </c>
      <c r="C11" s="25" t="s">
        <v>510</v>
      </c>
      <c r="D11" s="19" t="s">
        <v>0</v>
      </c>
      <c r="E11" s="43" t="s">
        <v>36</v>
      </c>
      <c r="F11" s="21"/>
      <c r="G11" s="13"/>
      <c r="H11" s="21"/>
      <c r="I11" s="11"/>
      <c r="J11" s="21"/>
      <c r="K11" s="11"/>
      <c r="L11" s="21">
        <v>17</v>
      </c>
      <c r="M11" s="13">
        <v>17</v>
      </c>
      <c r="N11" s="26"/>
      <c r="O11" s="11"/>
      <c r="P11" s="19"/>
      <c r="Q11" s="11"/>
      <c r="R11" s="21">
        <v>17</v>
      </c>
      <c r="S11" s="11">
        <v>17</v>
      </c>
      <c r="T11" s="76">
        <f t="shared" si="0"/>
        <v>68</v>
      </c>
    </row>
    <row r="12" spans="1:20" x14ac:dyDescent="0.2">
      <c r="A12" s="10">
        <v>7</v>
      </c>
      <c r="B12" s="66" t="s">
        <v>541</v>
      </c>
      <c r="C12" s="25" t="s">
        <v>542</v>
      </c>
      <c r="D12" s="19">
        <v>77</v>
      </c>
      <c r="E12" s="43" t="s">
        <v>50</v>
      </c>
      <c r="F12" s="21"/>
      <c r="G12" s="13"/>
      <c r="H12" s="21"/>
      <c r="I12" s="11"/>
      <c r="J12" s="21"/>
      <c r="K12" s="11"/>
      <c r="L12" s="21"/>
      <c r="M12" s="13"/>
      <c r="N12" s="26">
        <v>13</v>
      </c>
      <c r="O12" s="11">
        <v>13</v>
      </c>
      <c r="P12" s="19">
        <v>17</v>
      </c>
      <c r="Q12" s="11">
        <v>18</v>
      </c>
      <c r="R12" s="21"/>
      <c r="S12" s="11"/>
      <c r="T12" s="76">
        <f t="shared" si="0"/>
        <v>61</v>
      </c>
    </row>
    <row r="13" spans="1:20" x14ac:dyDescent="0.2">
      <c r="A13" s="10">
        <v>8</v>
      </c>
      <c r="B13" s="66" t="s">
        <v>544</v>
      </c>
      <c r="C13" s="25" t="s">
        <v>545</v>
      </c>
      <c r="D13" s="19">
        <v>29</v>
      </c>
      <c r="E13" s="43" t="s">
        <v>50</v>
      </c>
      <c r="F13" s="21"/>
      <c r="G13" s="13"/>
      <c r="H13" s="21"/>
      <c r="I13" s="11"/>
      <c r="J13" s="21"/>
      <c r="K13" s="11"/>
      <c r="L13" s="21"/>
      <c r="M13" s="13"/>
      <c r="N13" s="26">
        <v>10</v>
      </c>
      <c r="O13" s="11">
        <v>10</v>
      </c>
      <c r="P13" s="19">
        <v>18</v>
      </c>
      <c r="Q13" s="11">
        <v>17</v>
      </c>
      <c r="R13" s="21"/>
      <c r="S13" s="11"/>
      <c r="T13" s="76">
        <f t="shared" si="0"/>
        <v>55</v>
      </c>
    </row>
    <row r="14" spans="1:20" x14ac:dyDescent="0.2">
      <c r="A14" s="10">
        <v>9</v>
      </c>
      <c r="B14" s="66" t="s">
        <v>591</v>
      </c>
      <c r="C14" s="25" t="s">
        <v>593</v>
      </c>
      <c r="D14" s="19">
        <v>35</v>
      </c>
      <c r="E14" s="43" t="s">
        <v>36</v>
      </c>
      <c r="F14" s="21"/>
      <c r="G14" s="13"/>
      <c r="H14" s="21"/>
      <c r="I14" s="11"/>
      <c r="J14" s="21"/>
      <c r="K14" s="11"/>
      <c r="L14" s="21"/>
      <c r="M14" s="13"/>
      <c r="N14" s="26"/>
      <c r="O14" s="11"/>
      <c r="P14" s="19"/>
      <c r="Q14" s="11"/>
      <c r="R14" s="21">
        <v>25</v>
      </c>
      <c r="S14" s="11">
        <v>25</v>
      </c>
      <c r="T14" s="76">
        <f t="shared" si="0"/>
        <v>50</v>
      </c>
    </row>
    <row r="15" spans="1:20" x14ac:dyDescent="0.2">
      <c r="A15" s="10">
        <v>10</v>
      </c>
      <c r="B15" s="66" t="s">
        <v>550</v>
      </c>
      <c r="C15" s="25" t="s">
        <v>551</v>
      </c>
      <c r="D15" s="19">
        <v>21</v>
      </c>
      <c r="E15" s="43" t="s">
        <v>50</v>
      </c>
      <c r="F15" s="21"/>
      <c r="G15" s="13"/>
      <c r="H15" s="21"/>
      <c r="I15" s="11"/>
      <c r="J15" s="21"/>
      <c r="K15" s="11"/>
      <c r="L15" s="21"/>
      <c r="M15" s="13"/>
      <c r="N15" s="26">
        <v>9</v>
      </c>
      <c r="O15" s="11">
        <v>7</v>
      </c>
      <c r="P15" s="19"/>
      <c r="Q15" s="11"/>
      <c r="R15" s="21">
        <v>16</v>
      </c>
      <c r="S15" s="11">
        <v>16</v>
      </c>
      <c r="T15" s="76">
        <f t="shared" si="0"/>
        <v>48</v>
      </c>
    </row>
    <row r="16" spans="1:20" x14ac:dyDescent="0.2">
      <c r="A16" s="10">
        <v>11</v>
      </c>
      <c r="B16" s="66" t="s">
        <v>532</v>
      </c>
      <c r="C16" s="25" t="s">
        <v>533</v>
      </c>
      <c r="D16" s="19">
        <v>316</v>
      </c>
      <c r="E16" s="43" t="s">
        <v>50</v>
      </c>
      <c r="F16" s="21"/>
      <c r="G16" s="9"/>
      <c r="H16" s="21"/>
      <c r="I16" s="11"/>
      <c r="J16" s="21"/>
      <c r="K16" s="11"/>
      <c r="L16" s="21"/>
      <c r="M16" s="13"/>
      <c r="N16" s="26">
        <v>25</v>
      </c>
      <c r="O16" s="11">
        <v>22</v>
      </c>
      <c r="P16" s="19"/>
      <c r="Q16" s="11"/>
      <c r="R16" s="21"/>
      <c r="S16" s="11"/>
      <c r="T16" s="76">
        <f t="shared" si="0"/>
        <v>47</v>
      </c>
    </row>
    <row r="17" spans="1:20" x14ac:dyDescent="0.2">
      <c r="A17" s="10">
        <v>12</v>
      </c>
      <c r="B17" s="66" t="s">
        <v>530</v>
      </c>
      <c r="C17" s="25" t="s">
        <v>531</v>
      </c>
      <c r="D17" s="19">
        <v>10</v>
      </c>
      <c r="E17" s="50" t="s">
        <v>50</v>
      </c>
      <c r="F17" s="21"/>
      <c r="G17" s="13"/>
      <c r="H17" s="21"/>
      <c r="I17" s="11"/>
      <c r="J17" s="21"/>
      <c r="K17" s="11"/>
      <c r="L17" s="21"/>
      <c r="M17" s="13"/>
      <c r="N17" s="26">
        <v>22</v>
      </c>
      <c r="O17" s="11">
        <v>25</v>
      </c>
      <c r="P17" s="19"/>
      <c r="Q17" s="11"/>
      <c r="R17" s="21"/>
      <c r="S17" s="11"/>
      <c r="T17" s="76">
        <f t="shared" si="0"/>
        <v>47</v>
      </c>
    </row>
    <row r="18" spans="1:20" x14ac:dyDescent="0.2">
      <c r="A18" s="10">
        <v>13</v>
      </c>
      <c r="B18" s="66" t="s">
        <v>376</v>
      </c>
      <c r="C18" s="25" t="s">
        <v>377</v>
      </c>
      <c r="D18" s="19">
        <v>177</v>
      </c>
      <c r="E18" s="50" t="s">
        <v>181</v>
      </c>
      <c r="F18" s="21"/>
      <c r="G18" s="13"/>
      <c r="H18" s="21">
        <v>25</v>
      </c>
      <c r="I18" s="11">
        <v>20</v>
      </c>
      <c r="J18" s="21"/>
      <c r="K18" s="11"/>
      <c r="L18" s="21"/>
      <c r="M18" s="13"/>
      <c r="N18" s="26"/>
      <c r="O18" s="11"/>
      <c r="P18" s="19"/>
      <c r="Q18" s="11"/>
      <c r="R18" s="21"/>
      <c r="S18" s="11"/>
      <c r="T18" s="76">
        <f t="shared" si="0"/>
        <v>45</v>
      </c>
    </row>
    <row r="19" spans="1:20" x14ac:dyDescent="0.2">
      <c r="A19" s="10">
        <v>14</v>
      </c>
      <c r="B19" s="66" t="s">
        <v>468</v>
      </c>
      <c r="C19" s="25" t="s">
        <v>469</v>
      </c>
      <c r="D19" s="19">
        <v>147</v>
      </c>
      <c r="E19" s="50" t="s">
        <v>36</v>
      </c>
      <c r="F19" s="21"/>
      <c r="G19" s="13"/>
      <c r="H19" s="21"/>
      <c r="I19" s="11"/>
      <c r="J19" s="21">
        <v>22</v>
      </c>
      <c r="K19" s="11">
        <v>22</v>
      </c>
      <c r="L19" s="21"/>
      <c r="M19" s="13"/>
      <c r="N19" s="26"/>
      <c r="O19" s="11"/>
      <c r="P19" s="19"/>
      <c r="Q19" s="11"/>
      <c r="R19" s="21"/>
      <c r="S19" s="11"/>
      <c r="T19" s="76">
        <f t="shared" si="0"/>
        <v>44</v>
      </c>
    </row>
    <row r="20" spans="1:20" x14ac:dyDescent="0.2">
      <c r="A20" s="10">
        <v>15</v>
      </c>
      <c r="B20" s="66" t="s">
        <v>266</v>
      </c>
      <c r="C20" s="25" t="s">
        <v>267</v>
      </c>
      <c r="D20" s="19">
        <v>27</v>
      </c>
      <c r="E20" s="50" t="s">
        <v>201</v>
      </c>
      <c r="F20" s="21">
        <v>22</v>
      </c>
      <c r="G20" s="13">
        <v>22</v>
      </c>
      <c r="H20" s="21"/>
      <c r="I20" s="11"/>
      <c r="J20" s="21"/>
      <c r="K20" s="11"/>
      <c r="L20" s="21"/>
      <c r="M20" s="13"/>
      <c r="N20" s="26"/>
      <c r="O20" s="11"/>
      <c r="P20" s="19"/>
      <c r="Q20" s="11"/>
      <c r="R20" s="21"/>
      <c r="S20" s="11"/>
      <c r="T20" s="76">
        <f t="shared" si="0"/>
        <v>44</v>
      </c>
    </row>
    <row r="21" spans="1:20" x14ac:dyDescent="0.2">
      <c r="A21" s="10">
        <v>16</v>
      </c>
      <c r="B21" s="66" t="s">
        <v>268</v>
      </c>
      <c r="C21" s="25" t="s">
        <v>269</v>
      </c>
      <c r="D21" s="19" t="s">
        <v>0</v>
      </c>
      <c r="E21" s="50" t="s">
        <v>201</v>
      </c>
      <c r="F21" s="21">
        <v>20</v>
      </c>
      <c r="G21" s="13">
        <v>20</v>
      </c>
      <c r="H21" s="21"/>
      <c r="I21" s="11"/>
      <c r="J21" s="21"/>
      <c r="K21" s="11"/>
      <c r="L21" s="21"/>
      <c r="M21" s="13"/>
      <c r="N21" s="26"/>
      <c r="O21" s="11"/>
      <c r="P21" s="19"/>
      <c r="Q21" s="11"/>
      <c r="R21" s="21"/>
      <c r="S21" s="11"/>
      <c r="T21" s="76">
        <f t="shared" si="0"/>
        <v>40</v>
      </c>
    </row>
    <row r="22" spans="1:20" x14ac:dyDescent="0.2">
      <c r="A22" s="10">
        <v>17</v>
      </c>
      <c r="B22" s="66" t="s">
        <v>479</v>
      </c>
      <c r="C22" s="25" t="s">
        <v>480</v>
      </c>
      <c r="D22" s="19">
        <v>65</v>
      </c>
      <c r="E22" s="50" t="s">
        <v>36</v>
      </c>
      <c r="F22" s="21"/>
      <c r="G22" s="13"/>
      <c r="H22" s="21"/>
      <c r="I22" s="11"/>
      <c r="J22" s="21">
        <v>13</v>
      </c>
      <c r="K22" s="11">
        <v>11</v>
      </c>
      <c r="L22" s="21">
        <v>0</v>
      </c>
      <c r="M22" s="13">
        <v>15</v>
      </c>
      <c r="N22" s="26"/>
      <c r="O22" s="11"/>
      <c r="P22" s="19"/>
      <c r="Q22" s="11"/>
      <c r="R22" s="21"/>
      <c r="S22" s="11"/>
      <c r="T22" s="76">
        <f t="shared" si="0"/>
        <v>39</v>
      </c>
    </row>
    <row r="23" spans="1:20" x14ac:dyDescent="0.2">
      <c r="A23" s="10">
        <v>18</v>
      </c>
      <c r="B23" s="66" t="s">
        <v>507</v>
      </c>
      <c r="C23" s="25" t="s">
        <v>508</v>
      </c>
      <c r="D23" s="19">
        <v>341</v>
      </c>
      <c r="E23" s="50" t="s">
        <v>36</v>
      </c>
      <c r="F23" s="21"/>
      <c r="G23" s="13"/>
      <c r="H23" s="21"/>
      <c r="I23" s="11"/>
      <c r="J23" s="21"/>
      <c r="K23" s="11"/>
      <c r="L23" s="21">
        <v>19</v>
      </c>
      <c r="M23" s="13">
        <v>20</v>
      </c>
      <c r="N23" s="26"/>
      <c r="O23" s="11"/>
      <c r="P23" s="19"/>
      <c r="Q23" s="11"/>
      <c r="R23" s="21"/>
      <c r="S23" s="11"/>
      <c r="T23" s="76">
        <f t="shared" si="0"/>
        <v>39</v>
      </c>
    </row>
    <row r="24" spans="1:20" x14ac:dyDescent="0.2">
      <c r="A24" s="10">
        <v>19</v>
      </c>
      <c r="B24" s="66" t="s">
        <v>592</v>
      </c>
      <c r="C24" s="25" t="s">
        <v>594</v>
      </c>
      <c r="D24" s="19">
        <v>58</v>
      </c>
      <c r="E24" s="50" t="s">
        <v>50</v>
      </c>
      <c r="F24" s="21"/>
      <c r="G24" s="13"/>
      <c r="H24" s="21"/>
      <c r="I24" s="11"/>
      <c r="J24" s="21"/>
      <c r="K24" s="11"/>
      <c r="L24" s="21"/>
      <c r="M24" s="13"/>
      <c r="N24" s="26"/>
      <c r="O24" s="11"/>
      <c r="P24" s="19"/>
      <c r="Q24" s="11"/>
      <c r="R24" s="21">
        <v>19</v>
      </c>
      <c r="S24" s="11">
        <v>20</v>
      </c>
      <c r="T24" s="76">
        <f t="shared" si="0"/>
        <v>39</v>
      </c>
    </row>
    <row r="25" spans="1:20" x14ac:dyDescent="0.2">
      <c r="A25" s="10">
        <v>20</v>
      </c>
      <c r="B25" s="66" t="s">
        <v>297</v>
      </c>
      <c r="C25" s="25" t="s">
        <v>298</v>
      </c>
      <c r="D25" s="19" t="s">
        <v>0</v>
      </c>
      <c r="E25" s="50" t="s">
        <v>36</v>
      </c>
      <c r="F25" s="21"/>
      <c r="G25" s="13"/>
      <c r="H25" s="21"/>
      <c r="I25" s="11"/>
      <c r="J25" s="21"/>
      <c r="K25" s="11"/>
      <c r="L25" s="21"/>
      <c r="M25" s="13"/>
      <c r="N25" s="26">
        <v>19</v>
      </c>
      <c r="O25" s="11">
        <v>19</v>
      </c>
      <c r="P25" s="19"/>
      <c r="Q25" s="11"/>
      <c r="R25" s="21"/>
      <c r="S25" s="11"/>
      <c r="T25" s="76">
        <f t="shared" si="0"/>
        <v>38</v>
      </c>
    </row>
    <row r="26" spans="1:20" x14ac:dyDescent="0.2">
      <c r="A26" s="10">
        <v>21</v>
      </c>
      <c r="B26" s="66" t="s">
        <v>535</v>
      </c>
      <c r="C26" s="25" t="s">
        <v>536</v>
      </c>
      <c r="D26" s="19" t="s">
        <v>0</v>
      </c>
      <c r="E26" s="50" t="s">
        <v>50</v>
      </c>
      <c r="F26" s="21"/>
      <c r="G26" s="13"/>
      <c r="H26" s="21"/>
      <c r="I26" s="11"/>
      <c r="J26" s="21"/>
      <c r="K26" s="11"/>
      <c r="L26" s="21"/>
      <c r="M26" s="13"/>
      <c r="N26" s="26">
        <v>20</v>
      </c>
      <c r="O26" s="11">
        <v>18</v>
      </c>
      <c r="P26" s="19"/>
      <c r="Q26" s="11"/>
      <c r="R26" s="21"/>
      <c r="S26" s="11"/>
      <c r="T26" s="76">
        <f t="shared" si="0"/>
        <v>38</v>
      </c>
    </row>
    <row r="27" spans="1:20" x14ac:dyDescent="0.2">
      <c r="A27" s="10">
        <v>22</v>
      </c>
      <c r="B27" s="66" t="s">
        <v>380</v>
      </c>
      <c r="C27" s="25" t="s">
        <v>381</v>
      </c>
      <c r="D27" s="19">
        <v>58</v>
      </c>
      <c r="E27" s="50" t="s">
        <v>181</v>
      </c>
      <c r="F27" s="21"/>
      <c r="G27" s="13"/>
      <c r="H27" s="21">
        <v>19</v>
      </c>
      <c r="I27" s="11">
        <v>18</v>
      </c>
      <c r="J27" s="21"/>
      <c r="K27" s="11"/>
      <c r="L27" s="21"/>
      <c r="M27" s="13"/>
      <c r="N27" s="26"/>
      <c r="O27" s="11"/>
      <c r="P27" s="19"/>
      <c r="Q27" s="11"/>
      <c r="R27" s="21"/>
      <c r="S27" s="11"/>
      <c r="T27" s="76">
        <f t="shared" si="0"/>
        <v>37</v>
      </c>
    </row>
    <row r="28" spans="1:20" x14ac:dyDescent="0.2">
      <c r="A28" s="10">
        <v>23</v>
      </c>
      <c r="B28" s="66" t="s">
        <v>382</v>
      </c>
      <c r="C28" s="25" t="s">
        <v>383</v>
      </c>
      <c r="D28" s="19">
        <v>227</v>
      </c>
      <c r="E28" s="50" t="s">
        <v>181</v>
      </c>
      <c r="F28" s="21"/>
      <c r="G28" s="13"/>
      <c r="H28" s="21">
        <v>18</v>
      </c>
      <c r="I28" s="11">
        <v>19</v>
      </c>
      <c r="J28" s="21"/>
      <c r="K28" s="11"/>
      <c r="L28" s="21"/>
      <c r="M28" s="13"/>
      <c r="N28" s="26"/>
      <c r="O28" s="11"/>
      <c r="P28" s="19"/>
      <c r="Q28" s="11"/>
      <c r="R28" s="21"/>
      <c r="S28" s="11"/>
      <c r="T28" s="76">
        <f t="shared" si="0"/>
        <v>37</v>
      </c>
    </row>
    <row r="29" spans="1:20" x14ac:dyDescent="0.2">
      <c r="A29" s="10">
        <v>24</v>
      </c>
      <c r="B29" s="66" t="s">
        <v>270</v>
      </c>
      <c r="C29" s="25" t="s">
        <v>271</v>
      </c>
      <c r="D29" s="19" t="s">
        <v>272</v>
      </c>
      <c r="E29" s="50" t="s">
        <v>201</v>
      </c>
      <c r="F29" s="21">
        <v>19</v>
      </c>
      <c r="G29" s="13">
        <v>18</v>
      </c>
      <c r="H29" s="21"/>
      <c r="I29" s="11"/>
      <c r="J29" s="21"/>
      <c r="K29" s="11"/>
      <c r="L29" s="21"/>
      <c r="M29" s="13"/>
      <c r="N29" s="26"/>
      <c r="O29" s="11"/>
      <c r="P29" s="19"/>
      <c r="Q29" s="11"/>
      <c r="R29" s="21"/>
      <c r="S29" s="11"/>
      <c r="T29" s="76">
        <f t="shared" si="0"/>
        <v>37</v>
      </c>
    </row>
    <row r="30" spans="1:20" x14ac:dyDescent="0.2">
      <c r="A30" s="10">
        <v>25</v>
      </c>
      <c r="B30" s="66" t="s">
        <v>273</v>
      </c>
      <c r="C30" s="25" t="s">
        <v>274</v>
      </c>
      <c r="D30" s="19">
        <v>293</v>
      </c>
      <c r="E30" s="50" t="s">
        <v>201</v>
      </c>
      <c r="F30" s="21">
        <v>16</v>
      </c>
      <c r="G30" s="13">
        <v>19</v>
      </c>
      <c r="H30" s="21"/>
      <c r="I30" s="11"/>
      <c r="J30" s="21"/>
      <c r="K30" s="11"/>
      <c r="L30" s="21"/>
      <c r="M30" s="13"/>
      <c r="N30" s="26"/>
      <c r="O30" s="11"/>
      <c r="P30" s="19"/>
      <c r="Q30" s="11"/>
      <c r="R30" s="21"/>
      <c r="S30" s="11"/>
      <c r="T30" s="76">
        <f t="shared" si="0"/>
        <v>35</v>
      </c>
    </row>
    <row r="31" spans="1:20" x14ac:dyDescent="0.2">
      <c r="A31" s="10">
        <v>26</v>
      </c>
      <c r="B31" s="66" t="s">
        <v>472</v>
      </c>
      <c r="C31" s="25" t="s">
        <v>473</v>
      </c>
      <c r="D31" s="19">
        <v>36</v>
      </c>
      <c r="E31" s="50" t="s">
        <v>36</v>
      </c>
      <c r="F31" s="21"/>
      <c r="G31" s="13"/>
      <c r="H31" s="21"/>
      <c r="I31" s="11"/>
      <c r="J31" s="21">
        <v>16</v>
      </c>
      <c r="K31" s="11">
        <v>18</v>
      </c>
      <c r="L31" s="21"/>
      <c r="M31" s="13"/>
      <c r="N31" s="26"/>
      <c r="O31" s="11"/>
      <c r="P31" s="19"/>
      <c r="Q31" s="11"/>
      <c r="R31" s="21"/>
      <c r="S31" s="11"/>
      <c r="T31" s="76">
        <f t="shared" si="0"/>
        <v>34</v>
      </c>
    </row>
    <row r="32" spans="1:20" x14ac:dyDescent="0.2">
      <c r="A32" s="10">
        <v>27</v>
      </c>
      <c r="B32" s="66" t="s">
        <v>474</v>
      </c>
      <c r="C32" s="25" t="s">
        <v>475</v>
      </c>
      <c r="D32" s="19">
        <v>414</v>
      </c>
      <c r="E32" s="50" t="s">
        <v>36</v>
      </c>
      <c r="F32" s="21"/>
      <c r="G32" s="13"/>
      <c r="H32" s="21"/>
      <c r="I32" s="11"/>
      <c r="J32" s="21">
        <v>17</v>
      </c>
      <c r="K32" s="11">
        <v>17</v>
      </c>
      <c r="L32" s="21"/>
      <c r="M32" s="13"/>
      <c r="N32" s="26"/>
      <c r="O32" s="11"/>
      <c r="P32" s="19"/>
      <c r="Q32" s="11"/>
      <c r="R32" s="21"/>
      <c r="S32" s="11"/>
      <c r="T32" s="76">
        <f t="shared" si="0"/>
        <v>34</v>
      </c>
    </row>
    <row r="33" spans="1:20" x14ac:dyDescent="0.2">
      <c r="A33" s="10">
        <v>28</v>
      </c>
      <c r="B33" s="66" t="s">
        <v>275</v>
      </c>
      <c r="C33" s="25" t="s">
        <v>276</v>
      </c>
      <c r="D33" s="19">
        <v>111</v>
      </c>
      <c r="E33" s="50" t="s">
        <v>201</v>
      </c>
      <c r="F33" s="21">
        <v>18</v>
      </c>
      <c r="G33" s="13">
        <v>14</v>
      </c>
      <c r="H33" s="21"/>
      <c r="I33" s="11"/>
      <c r="J33" s="21"/>
      <c r="K33" s="11"/>
      <c r="L33" s="21"/>
      <c r="M33" s="13"/>
      <c r="N33" s="26"/>
      <c r="O33" s="11"/>
      <c r="P33" s="19"/>
      <c r="Q33" s="11"/>
      <c r="R33" s="21"/>
      <c r="S33" s="11"/>
      <c r="T33" s="76">
        <f t="shared" si="0"/>
        <v>32</v>
      </c>
    </row>
    <row r="34" spans="1:20" x14ac:dyDescent="0.2">
      <c r="A34" s="10">
        <v>29</v>
      </c>
      <c r="B34" s="66" t="s">
        <v>277</v>
      </c>
      <c r="C34" s="25" t="s">
        <v>278</v>
      </c>
      <c r="D34" s="19">
        <v>23</v>
      </c>
      <c r="E34" s="50" t="s">
        <v>201</v>
      </c>
      <c r="F34" s="21">
        <v>14</v>
      </c>
      <c r="G34" s="13">
        <v>17</v>
      </c>
      <c r="H34" s="21"/>
      <c r="I34" s="11"/>
      <c r="J34" s="21"/>
      <c r="K34" s="11"/>
      <c r="L34" s="21"/>
      <c r="M34" s="13"/>
      <c r="N34" s="26"/>
      <c r="O34" s="11"/>
      <c r="P34" s="19"/>
      <c r="Q34" s="11"/>
      <c r="R34" s="21"/>
      <c r="S34" s="11"/>
      <c r="T34" s="76">
        <f t="shared" si="0"/>
        <v>31</v>
      </c>
    </row>
    <row r="35" spans="1:20" x14ac:dyDescent="0.2">
      <c r="A35" s="10">
        <v>30</v>
      </c>
      <c r="B35" s="66" t="s">
        <v>537</v>
      </c>
      <c r="C35" s="25" t="s">
        <v>538</v>
      </c>
      <c r="D35" s="19">
        <v>67</v>
      </c>
      <c r="E35" s="50" t="s">
        <v>50</v>
      </c>
      <c r="F35" s="21"/>
      <c r="G35" s="9"/>
      <c r="H35" s="21"/>
      <c r="I35" s="11"/>
      <c r="J35" s="21"/>
      <c r="K35" s="11"/>
      <c r="L35" s="21"/>
      <c r="M35" s="13"/>
      <c r="N35" s="26">
        <v>16</v>
      </c>
      <c r="O35" s="11">
        <v>15</v>
      </c>
      <c r="P35" s="19"/>
      <c r="Q35" s="11"/>
      <c r="R35" s="21"/>
      <c r="S35" s="11"/>
      <c r="T35" s="76">
        <f t="shared" si="0"/>
        <v>31</v>
      </c>
    </row>
    <row r="36" spans="1:20" x14ac:dyDescent="0.2">
      <c r="A36" s="10">
        <v>31</v>
      </c>
      <c r="B36" s="66" t="s">
        <v>476</v>
      </c>
      <c r="C36" s="25" t="s">
        <v>477</v>
      </c>
      <c r="D36" s="19">
        <v>8</v>
      </c>
      <c r="E36" s="50" t="s">
        <v>36</v>
      </c>
      <c r="F36" s="21"/>
      <c r="G36" s="13"/>
      <c r="H36" s="21"/>
      <c r="I36" s="11"/>
      <c r="J36" s="21">
        <v>15</v>
      </c>
      <c r="K36" s="11">
        <v>16</v>
      </c>
      <c r="L36" s="21"/>
      <c r="M36" s="13"/>
      <c r="N36" s="26"/>
      <c r="O36" s="11"/>
      <c r="P36" s="19"/>
      <c r="Q36" s="11"/>
      <c r="R36" s="21"/>
      <c r="S36" s="11"/>
      <c r="T36" s="76">
        <f t="shared" si="0"/>
        <v>31</v>
      </c>
    </row>
    <row r="37" spans="1:20" x14ac:dyDescent="0.2">
      <c r="A37" s="10">
        <v>32</v>
      </c>
      <c r="B37" s="66" t="s">
        <v>384</v>
      </c>
      <c r="C37" s="25" t="s">
        <v>385</v>
      </c>
      <c r="D37" s="19">
        <v>132</v>
      </c>
      <c r="E37" s="50" t="s">
        <v>181</v>
      </c>
      <c r="F37" s="21"/>
      <c r="G37" s="13"/>
      <c r="H37" s="21">
        <v>16</v>
      </c>
      <c r="I37" s="11">
        <v>15</v>
      </c>
      <c r="J37" s="21"/>
      <c r="K37" s="11"/>
      <c r="L37" s="21"/>
      <c r="M37" s="13"/>
      <c r="N37" s="26"/>
      <c r="O37" s="11"/>
      <c r="P37" s="19"/>
      <c r="Q37" s="11"/>
      <c r="R37" s="21"/>
      <c r="S37" s="11"/>
      <c r="T37" s="76">
        <f t="shared" si="0"/>
        <v>31</v>
      </c>
    </row>
    <row r="38" spans="1:20" x14ac:dyDescent="0.2">
      <c r="A38" s="10">
        <v>33</v>
      </c>
      <c r="B38" s="66" t="s">
        <v>539</v>
      </c>
      <c r="C38" s="25" t="s">
        <v>540</v>
      </c>
      <c r="D38" s="19">
        <v>267</v>
      </c>
      <c r="E38" s="50" t="s">
        <v>50</v>
      </c>
      <c r="F38" s="21"/>
      <c r="G38" s="13"/>
      <c r="H38" s="21"/>
      <c r="I38" s="11"/>
      <c r="J38" s="21"/>
      <c r="K38" s="11"/>
      <c r="L38" s="21"/>
      <c r="M38" s="13"/>
      <c r="N38" s="26">
        <v>15</v>
      </c>
      <c r="O38" s="11">
        <v>14</v>
      </c>
      <c r="P38" s="19"/>
      <c r="Q38" s="11"/>
      <c r="R38" s="21"/>
      <c r="S38" s="11"/>
      <c r="T38" s="76">
        <f t="shared" si="0"/>
        <v>29</v>
      </c>
    </row>
    <row r="39" spans="1:20" x14ac:dyDescent="0.2">
      <c r="A39" s="10">
        <v>34</v>
      </c>
      <c r="B39" s="66" t="s">
        <v>281</v>
      </c>
      <c r="C39" s="25" t="s">
        <v>282</v>
      </c>
      <c r="D39" s="19">
        <v>199</v>
      </c>
      <c r="E39" s="50" t="s">
        <v>201</v>
      </c>
      <c r="F39" s="21">
        <v>15</v>
      </c>
      <c r="G39" s="13">
        <v>13</v>
      </c>
      <c r="H39" s="21"/>
      <c r="I39" s="11"/>
      <c r="J39" s="21"/>
      <c r="K39" s="11"/>
      <c r="L39" s="21"/>
      <c r="M39" s="13"/>
      <c r="N39" s="26"/>
      <c r="O39" s="11"/>
      <c r="P39" s="19"/>
      <c r="Q39" s="11"/>
      <c r="R39" s="21"/>
      <c r="S39" s="11"/>
      <c r="T39" s="76">
        <f t="shared" si="0"/>
        <v>28</v>
      </c>
    </row>
    <row r="40" spans="1:20" x14ac:dyDescent="0.2">
      <c r="A40" s="10">
        <v>35</v>
      </c>
      <c r="B40" s="66" t="s">
        <v>386</v>
      </c>
      <c r="C40" s="25" t="s">
        <v>387</v>
      </c>
      <c r="D40" s="19">
        <v>405</v>
      </c>
      <c r="E40" s="50" t="s">
        <v>181</v>
      </c>
      <c r="F40" s="21"/>
      <c r="G40" s="13"/>
      <c r="H40" s="21">
        <v>0</v>
      </c>
      <c r="I40" s="11">
        <v>25</v>
      </c>
      <c r="J40" s="21"/>
      <c r="K40" s="11"/>
      <c r="L40" s="21"/>
      <c r="M40" s="13"/>
      <c r="N40" s="26"/>
      <c r="O40" s="11"/>
      <c r="P40" s="19"/>
      <c r="Q40" s="11"/>
      <c r="R40" s="21"/>
      <c r="S40" s="11"/>
      <c r="T40" s="76">
        <f t="shared" si="0"/>
        <v>25</v>
      </c>
    </row>
    <row r="41" spans="1:20" x14ac:dyDescent="0.2">
      <c r="A41" s="10">
        <v>36</v>
      </c>
      <c r="B41" s="66" t="s">
        <v>579</v>
      </c>
      <c r="C41" s="25" t="s">
        <v>580</v>
      </c>
      <c r="D41" s="19">
        <v>101</v>
      </c>
      <c r="E41" s="50" t="s">
        <v>36</v>
      </c>
      <c r="F41" s="21"/>
      <c r="G41" s="13"/>
      <c r="H41" s="21"/>
      <c r="I41" s="11"/>
      <c r="J41" s="21"/>
      <c r="K41" s="11"/>
      <c r="L41" s="21"/>
      <c r="M41" s="13"/>
      <c r="N41" s="26"/>
      <c r="O41" s="11"/>
      <c r="P41" s="19">
        <v>25</v>
      </c>
      <c r="Q41" s="11">
        <v>0</v>
      </c>
      <c r="R41" s="21"/>
      <c r="S41" s="11"/>
      <c r="T41" s="76">
        <f t="shared" si="0"/>
        <v>25</v>
      </c>
    </row>
    <row r="42" spans="1:20" x14ac:dyDescent="0.2">
      <c r="A42" s="10">
        <v>37</v>
      </c>
      <c r="B42" s="66" t="s">
        <v>478</v>
      </c>
      <c r="C42" s="25" t="s">
        <v>534</v>
      </c>
      <c r="D42" s="19">
        <v>269</v>
      </c>
      <c r="E42" s="50" t="s">
        <v>36</v>
      </c>
      <c r="F42" s="21"/>
      <c r="G42" s="13"/>
      <c r="H42" s="21"/>
      <c r="I42" s="11"/>
      <c r="J42" s="21">
        <v>12</v>
      </c>
      <c r="K42" s="11">
        <v>12</v>
      </c>
      <c r="L42" s="21"/>
      <c r="M42" s="13"/>
      <c r="N42" s="26"/>
      <c r="O42" s="11"/>
      <c r="P42" s="19"/>
      <c r="Q42" s="11"/>
      <c r="R42" s="21"/>
      <c r="S42" s="11"/>
      <c r="T42" s="76">
        <f t="shared" si="0"/>
        <v>24</v>
      </c>
    </row>
    <row r="43" spans="1:20" x14ac:dyDescent="0.2">
      <c r="A43" s="10">
        <v>38</v>
      </c>
      <c r="B43" s="66" t="s">
        <v>546</v>
      </c>
      <c r="C43" s="25" t="s">
        <v>547</v>
      </c>
      <c r="D43" s="19" t="s">
        <v>0</v>
      </c>
      <c r="E43" s="50" t="s">
        <v>50</v>
      </c>
      <c r="F43" s="21"/>
      <c r="G43" s="13"/>
      <c r="H43" s="21"/>
      <c r="I43" s="11"/>
      <c r="J43" s="21"/>
      <c r="K43" s="11"/>
      <c r="L43" s="21"/>
      <c r="M43" s="13"/>
      <c r="N43" s="26">
        <v>12</v>
      </c>
      <c r="O43" s="11">
        <v>8</v>
      </c>
      <c r="P43" s="19"/>
      <c r="Q43" s="11"/>
      <c r="R43" s="21"/>
      <c r="S43" s="11"/>
      <c r="T43" s="76">
        <f t="shared" si="0"/>
        <v>20</v>
      </c>
    </row>
    <row r="44" spans="1:20" x14ac:dyDescent="0.2">
      <c r="A44" s="10">
        <v>39</v>
      </c>
      <c r="B44" s="66" t="s">
        <v>548</v>
      </c>
      <c r="C44" s="25" t="s">
        <v>549</v>
      </c>
      <c r="D44" s="19" t="s">
        <v>0</v>
      </c>
      <c r="E44" s="50" t="s">
        <v>50</v>
      </c>
      <c r="F44" s="21"/>
      <c r="G44" s="13"/>
      <c r="H44" s="21"/>
      <c r="I44" s="11"/>
      <c r="J44" s="21"/>
      <c r="K44" s="11"/>
      <c r="L44" s="21"/>
      <c r="M44" s="13"/>
      <c r="N44" s="26">
        <v>0</v>
      </c>
      <c r="O44" s="11">
        <v>16</v>
      </c>
      <c r="P44" s="19"/>
      <c r="Q44" s="11"/>
      <c r="R44" s="21"/>
      <c r="S44" s="11"/>
      <c r="T44" s="76">
        <f t="shared" si="0"/>
        <v>16</v>
      </c>
    </row>
    <row r="45" spans="1:20" x14ac:dyDescent="0.2">
      <c r="A45" s="10">
        <v>40</v>
      </c>
      <c r="B45" s="66" t="s">
        <v>481</v>
      </c>
      <c r="C45" s="25" t="s">
        <v>482</v>
      </c>
      <c r="D45" s="19" t="s">
        <v>0</v>
      </c>
      <c r="E45" s="50" t="s">
        <v>36</v>
      </c>
      <c r="F45" s="21"/>
      <c r="G45" s="13"/>
      <c r="H45" s="21"/>
      <c r="I45" s="11"/>
      <c r="J45" s="21">
        <v>0</v>
      </c>
      <c r="K45" s="11">
        <v>13</v>
      </c>
      <c r="L45" s="21"/>
      <c r="M45" s="13"/>
      <c r="N45" s="26"/>
      <c r="O45" s="11"/>
      <c r="P45" s="19"/>
      <c r="Q45" s="11"/>
      <c r="R45" s="21"/>
      <c r="S45" s="11"/>
      <c r="T45" s="76">
        <f t="shared" si="0"/>
        <v>13</v>
      </c>
    </row>
    <row r="46" spans="1:20" x14ac:dyDescent="0.2">
      <c r="A46" s="10">
        <v>41</v>
      </c>
      <c r="B46" s="66" t="s">
        <v>552</v>
      </c>
      <c r="C46" s="25" t="s">
        <v>553</v>
      </c>
      <c r="D46" s="19">
        <v>53</v>
      </c>
      <c r="E46" s="50" t="s">
        <v>50</v>
      </c>
      <c r="F46" s="21"/>
      <c r="G46" s="13"/>
      <c r="H46" s="21"/>
      <c r="I46" s="11"/>
      <c r="J46" s="21"/>
      <c r="K46" s="11"/>
      <c r="L46" s="21"/>
      <c r="M46" s="13"/>
      <c r="N46" s="26">
        <v>0</v>
      </c>
      <c r="O46" s="11">
        <v>9</v>
      </c>
      <c r="P46" s="19"/>
      <c r="Q46" s="11"/>
      <c r="R46" s="21"/>
      <c r="S46" s="11"/>
      <c r="T46" s="76">
        <f t="shared" si="0"/>
        <v>9</v>
      </c>
    </row>
    <row r="47" spans="1:20" x14ac:dyDescent="0.2">
      <c r="A47" s="10">
        <v>42</v>
      </c>
      <c r="B47" s="66" t="s">
        <v>388</v>
      </c>
      <c r="C47" s="25" t="s">
        <v>389</v>
      </c>
      <c r="D47" s="19">
        <v>219</v>
      </c>
      <c r="E47" s="50" t="s">
        <v>181</v>
      </c>
      <c r="F47" s="21"/>
      <c r="G47" s="13"/>
      <c r="H47" s="21">
        <v>0</v>
      </c>
      <c r="I47" s="11">
        <v>0</v>
      </c>
      <c r="J47" s="21"/>
      <c r="K47" s="11"/>
      <c r="L47" s="21"/>
      <c r="M47" s="13"/>
      <c r="N47" s="26"/>
      <c r="O47" s="11"/>
      <c r="P47" s="19"/>
      <c r="Q47" s="11"/>
      <c r="R47" s="21"/>
      <c r="S47" s="11"/>
      <c r="T47" s="76">
        <f t="shared" si="0"/>
        <v>0</v>
      </c>
    </row>
    <row r="48" spans="1:20" x14ac:dyDescent="0.2">
      <c r="A48" s="10">
        <v>43</v>
      </c>
      <c r="B48" s="66" t="s">
        <v>390</v>
      </c>
      <c r="C48" s="25" t="s">
        <v>391</v>
      </c>
      <c r="D48" s="19">
        <v>80</v>
      </c>
      <c r="E48" s="50" t="s">
        <v>181</v>
      </c>
      <c r="F48" s="21"/>
      <c r="G48" s="13"/>
      <c r="H48" s="21">
        <v>0</v>
      </c>
      <c r="I48" s="11">
        <v>0</v>
      </c>
      <c r="J48" s="21"/>
      <c r="K48" s="11"/>
      <c r="L48" s="21"/>
      <c r="M48" s="13"/>
      <c r="N48" s="26"/>
      <c r="O48" s="11"/>
      <c r="P48" s="19"/>
      <c r="Q48" s="11"/>
      <c r="R48" s="21"/>
      <c r="S48" s="11"/>
      <c r="T48" s="76">
        <f t="shared" si="0"/>
        <v>0</v>
      </c>
    </row>
    <row r="49" spans="1:20" x14ac:dyDescent="0.2">
      <c r="A49" s="10">
        <v>44</v>
      </c>
      <c r="B49" s="66" t="s">
        <v>554</v>
      </c>
      <c r="C49" s="25" t="s">
        <v>555</v>
      </c>
      <c r="D49" s="19">
        <v>228</v>
      </c>
      <c r="E49" s="50" t="s">
        <v>50</v>
      </c>
      <c r="F49" s="21"/>
      <c r="G49" s="13"/>
      <c r="H49" s="21"/>
      <c r="I49" s="11"/>
      <c r="J49" s="21"/>
      <c r="K49" s="11"/>
      <c r="L49" s="21"/>
      <c r="M49" s="13"/>
      <c r="N49" s="26">
        <v>0</v>
      </c>
      <c r="O49" s="11">
        <v>0</v>
      </c>
      <c r="P49" s="19"/>
      <c r="Q49" s="11"/>
      <c r="R49" s="21"/>
      <c r="S49" s="11"/>
      <c r="T49" s="76">
        <f t="shared" si="0"/>
        <v>0</v>
      </c>
    </row>
    <row r="50" spans="1:20" x14ac:dyDescent="0.2">
      <c r="A50" s="10">
        <v>45</v>
      </c>
      <c r="B50" s="66" t="s">
        <v>556</v>
      </c>
      <c r="C50" s="25" t="s">
        <v>557</v>
      </c>
      <c r="D50" s="19">
        <v>100</v>
      </c>
      <c r="E50" s="50" t="s">
        <v>50</v>
      </c>
      <c r="F50" s="21"/>
      <c r="G50" s="13"/>
      <c r="H50" s="21"/>
      <c r="I50" s="11"/>
      <c r="J50" s="21"/>
      <c r="K50" s="11"/>
      <c r="L50" s="21"/>
      <c r="M50" s="13"/>
      <c r="N50" s="26">
        <v>0</v>
      </c>
      <c r="O50" s="11">
        <v>0</v>
      </c>
      <c r="P50" s="19"/>
      <c r="Q50" s="11"/>
      <c r="R50" s="21"/>
      <c r="S50" s="11"/>
      <c r="T50" s="76">
        <f t="shared" si="0"/>
        <v>0</v>
      </c>
    </row>
    <row r="51" spans="1:20" ht="13.5" thickBot="1" x14ac:dyDescent="0.25">
      <c r="A51" s="8"/>
      <c r="B51" s="7"/>
      <c r="C51" s="6"/>
      <c r="D51" s="36"/>
      <c r="E51" s="44"/>
      <c r="F51" s="22"/>
      <c r="G51" s="5"/>
      <c r="H51" s="22"/>
      <c r="I51" s="4"/>
      <c r="J51" s="22"/>
      <c r="K51" s="4"/>
      <c r="L51" s="22"/>
      <c r="M51" s="5"/>
      <c r="N51" s="22"/>
      <c r="O51" s="4"/>
      <c r="P51" s="56"/>
      <c r="Q51" s="4"/>
      <c r="R51" s="22"/>
      <c r="S51" s="4"/>
      <c r="T51" s="32"/>
    </row>
    <row r="52" spans="1:20" x14ac:dyDescent="0.2">
      <c r="B52" s="3"/>
      <c r="C52" s="3"/>
      <c r="D52" s="3"/>
      <c r="E52" s="3"/>
      <c r="F52" s="161">
        <v>10</v>
      </c>
      <c r="G52" s="162"/>
      <c r="H52" s="161">
        <v>11</v>
      </c>
      <c r="I52" s="169"/>
      <c r="J52" s="161">
        <v>12</v>
      </c>
      <c r="K52" s="169"/>
      <c r="L52" s="161">
        <v>8</v>
      </c>
      <c r="M52" s="162"/>
      <c r="N52" s="161">
        <v>16</v>
      </c>
      <c r="O52" s="169"/>
      <c r="P52" s="175">
        <v>7</v>
      </c>
      <c r="Q52" s="176"/>
      <c r="R52" s="161">
        <v>7</v>
      </c>
      <c r="S52" s="169"/>
      <c r="T52" s="78">
        <f>AVERAGE(F52:S52)</f>
        <v>10.142857142857142</v>
      </c>
    </row>
    <row r="53" spans="1:20" x14ac:dyDescent="0.2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</sheetData>
  <sortState ref="B6:T50">
    <sortCondition descending="1" ref="T6:T50"/>
  </sortState>
  <mergeCells count="28">
    <mergeCell ref="R52:S52"/>
    <mergeCell ref="N2:O3"/>
    <mergeCell ref="R2:S3"/>
    <mergeCell ref="T2:T5"/>
    <mergeCell ref="F4:G4"/>
    <mergeCell ref="H4:I4"/>
    <mergeCell ref="J4:K4"/>
    <mergeCell ref="L4:M4"/>
    <mergeCell ref="N4:O4"/>
    <mergeCell ref="R4:S4"/>
    <mergeCell ref="F52:G52"/>
    <mergeCell ref="H52:I52"/>
    <mergeCell ref="J52:K52"/>
    <mergeCell ref="L52:M52"/>
    <mergeCell ref="N52:O52"/>
    <mergeCell ref="P52:Q52"/>
    <mergeCell ref="A1:T1"/>
    <mergeCell ref="A2:A5"/>
    <mergeCell ref="B2:B5"/>
    <mergeCell ref="C2:C5"/>
    <mergeCell ref="D2:D5"/>
    <mergeCell ref="E2:E5"/>
    <mergeCell ref="F2:G3"/>
    <mergeCell ref="H2:I3"/>
    <mergeCell ref="J2:K3"/>
    <mergeCell ref="L2:M3"/>
    <mergeCell ref="P2:Q3"/>
    <mergeCell ref="P4:Q4"/>
  </mergeCells>
  <pageMargins left="0.7" right="0.7" top="0.75" bottom="0.75" header="0.3" footer="0.3"/>
  <pageSetup paperSize="9"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3"/>
  <sheetViews>
    <sheetView zoomScale="115" zoomScaleNormal="115" workbookViewId="0">
      <selection activeCell="B2" sqref="B2:B6"/>
    </sheetView>
  </sheetViews>
  <sheetFormatPr defaultRowHeight="12.75" x14ac:dyDescent="0.2"/>
  <cols>
    <col min="1" max="1" width="4.140625" style="1" bestFit="1" customWidth="1"/>
    <col min="2" max="2" width="14.140625" style="1" bestFit="1" customWidth="1"/>
    <col min="3" max="44" width="3.85546875" style="1" customWidth="1"/>
    <col min="45" max="45" width="8.42578125" style="1" customWidth="1"/>
    <col min="46" max="16384" width="9.140625" style="1"/>
  </cols>
  <sheetData>
    <row r="1" spans="1:45" ht="31.5" customHeight="1" thickBot="1" x14ac:dyDescent="0.25">
      <c r="A1" s="177" t="s">
        <v>342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9"/>
    </row>
    <row r="2" spans="1:45" ht="12.75" customHeight="1" x14ac:dyDescent="0.2">
      <c r="A2" s="180" t="s">
        <v>5</v>
      </c>
      <c r="B2" s="195" t="s">
        <v>338</v>
      </c>
      <c r="C2" s="163" t="s">
        <v>177</v>
      </c>
      <c r="D2" s="164"/>
      <c r="E2" s="164"/>
      <c r="F2" s="164"/>
      <c r="G2" s="164"/>
      <c r="H2" s="164"/>
      <c r="I2" s="163" t="s">
        <v>369</v>
      </c>
      <c r="J2" s="164"/>
      <c r="K2" s="164"/>
      <c r="L2" s="164"/>
      <c r="M2" s="164"/>
      <c r="N2" s="164"/>
      <c r="O2" s="163" t="s">
        <v>427</v>
      </c>
      <c r="P2" s="164"/>
      <c r="Q2" s="164"/>
      <c r="R2" s="164"/>
      <c r="S2" s="164"/>
      <c r="T2" s="164"/>
      <c r="U2" s="163" t="s">
        <v>485</v>
      </c>
      <c r="V2" s="164"/>
      <c r="W2" s="164"/>
      <c r="X2" s="164"/>
      <c r="Y2" s="164"/>
      <c r="Z2" s="164"/>
      <c r="AA2" s="163" t="s">
        <v>518</v>
      </c>
      <c r="AB2" s="164"/>
      <c r="AC2" s="164"/>
      <c r="AD2" s="164"/>
      <c r="AE2" s="164"/>
      <c r="AF2" s="164"/>
      <c r="AG2" s="163" t="s">
        <v>564</v>
      </c>
      <c r="AH2" s="164"/>
      <c r="AI2" s="164"/>
      <c r="AJ2" s="164"/>
      <c r="AK2" s="164"/>
      <c r="AL2" s="164"/>
      <c r="AM2" s="163" t="s">
        <v>604</v>
      </c>
      <c r="AN2" s="164"/>
      <c r="AO2" s="164"/>
      <c r="AP2" s="164"/>
      <c r="AQ2" s="164"/>
      <c r="AR2" s="164"/>
      <c r="AS2" s="189" t="s">
        <v>1</v>
      </c>
    </row>
    <row r="3" spans="1:45" ht="13.5" thickBot="1" x14ac:dyDescent="0.25">
      <c r="A3" s="181"/>
      <c r="B3" s="196"/>
      <c r="C3" s="172"/>
      <c r="D3" s="204"/>
      <c r="E3" s="204"/>
      <c r="F3" s="204"/>
      <c r="G3" s="204"/>
      <c r="H3" s="204"/>
      <c r="I3" s="172"/>
      <c r="J3" s="204"/>
      <c r="K3" s="204"/>
      <c r="L3" s="204"/>
      <c r="M3" s="204"/>
      <c r="N3" s="204"/>
      <c r="O3" s="172"/>
      <c r="P3" s="204"/>
      <c r="Q3" s="204"/>
      <c r="R3" s="204"/>
      <c r="S3" s="204"/>
      <c r="T3" s="204"/>
      <c r="U3" s="172"/>
      <c r="V3" s="204"/>
      <c r="W3" s="204"/>
      <c r="X3" s="204"/>
      <c r="Y3" s="204"/>
      <c r="Z3" s="204"/>
      <c r="AA3" s="172"/>
      <c r="AB3" s="204"/>
      <c r="AC3" s="204"/>
      <c r="AD3" s="204"/>
      <c r="AE3" s="204"/>
      <c r="AF3" s="204"/>
      <c r="AG3" s="172"/>
      <c r="AH3" s="204"/>
      <c r="AI3" s="204"/>
      <c r="AJ3" s="204"/>
      <c r="AK3" s="204"/>
      <c r="AL3" s="204"/>
      <c r="AM3" s="172"/>
      <c r="AN3" s="204"/>
      <c r="AO3" s="204"/>
      <c r="AP3" s="204"/>
      <c r="AQ3" s="204"/>
      <c r="AR3" s="204"/>
      <c r="AS3" s="190"/>
    </row>
    <row r="4" spans="1:45" ht="13.5" thickBot="1" x14ac:dyDescent="0.25">
      <c r="A4" s="181"/>
      <c r="B4" s="196"/>
      <c r="C4" s="167">
        <v>42427</v>
      </c>
      <c r="D4" s="168"/>
      <c r="E4" s="168"/>
      <c r="F4" s="168"/>
      <c r="G4" s="168"/>
      <c r="H4" s="168"/>
      <c r="I4" s="167">
        <v>42462</v>
      </c>
      <c r="J4" s="168"/>
      <c r="K4" s="168"/>
      <c r="L4" s="168"/>
      <c r="M4" s="168"/>
      <c r="N4" s="168"/>
      <c r="O4" s="167">
        <v>42518</v>
      </c>
      <c r="P4" s="168"/>
      <c r="Q4" s="168"/>
      <c r="R4" s="168"/>
      <c r="S4" s="168"/>
      <c r="T4" s="168"/>
      <c r="U4" s="167">
        <v>42553</v>
      </c>
      <c r="V4" s="168"/>
      <c r="W4" s="168"/>
      <c r="X4" s="168"/>
      <c r="Y4" s="168"/>
      <c r="Z4" s="168"/>
      <c r="AA4" s="167">
        <v>42588</v>
      </c>
      <c r="AB4" s="168"/>
      <c r="AC4" s="168"/>
      <c r="AD4" s="168"/>
      <c r="AE4" s="168"/>
      <c r="AF4" s="168"/>
      <c r="AG4" s="167">
        <v>42630</v>
      </c>
      <c r="AH4" s="168"/>
      <c r="AI4" s="168"/>
      <c r="AJ4" s="168"/>
      <c r="AK4" s="168"/>
      <c r="AL4" s="168"/>
      <c r="AM4" s="167">
        <v>42651</v>
      </c>
      <c r="AN4" s="168"/>
      <c r="AO4" s="168"/>
      <c r="AP4" s="168"/>
      <c r="AQ4" s="168"/>
      <c r="AR4" s="168"/>
      <c r="AS4" s="190"/>
    </row>
    <row r="5" spans="1:45" ht="13.5" customHeight="1" thickBot="1" x14ac:dyDescent="0.25">
      <c r="A5" s="181"/>
      <c r="B5" s="196"/>
      <c r="C5" s="167" t="s">
        <v>343</v>
      </c>
      <c r="D5" s="168"/>
      <c r="E5" s="168"/>
      <c r="F5" s="206" t="s">
        <v>344</v>
      </c>
      <c r="G5" s="168"/>
      <c r="H5" s="174"/>
      <c r="I5" s="167" t="s">
        <v>343</v>
      </c>
      <c r="J5" s="168"/>
      <c r="K5" s="168"/>
      <c r="L5" s="206" t="s">
        <v>344</v>
      </c>
      <c r="M5" s="168"/>
      <c r="N5" s="174"/>
      <c r="O5" s="167" t="s">
        <v>343</v>
      </c>
      <c r="P5" s="168"/>
      <c r="Q5" s="168"/>
      <c r="R5" s="206" t="s">
        <v>344</v>
      </c>
      <c r="S5" s="168"/>
      <c r="T5" s="174"/>
      <c r="U5" s="167" t="s">
        <v>343</v>
      </c>
      <c r="V5" s="168"/>
      <c r="W5" s="168"/>
      <c r="X5" s="206" t="s">
        <v>344</v>
      </c>
      <c r="Y5" s="168"/>
      <c r="Z5" s="174"/>
      <c r="AA5" s="167" t="s">
        <v>343</v>
      </c>
      <c r="AB5" s="168"/>
      <c r="AC5" s="168"/>
      <c r="AD5" s="206" t="s">
        <v>344</v>
      </c>
      <c r="AE5" s="168"/>
      <c r="AF5" s="174"/>
      <c r="AG5" s="167" t="s">
        <v>343</v>
      </c>
      <c r="AH5" s="168"/>
      <c r="AI5" s="168"/>
      <c r="AJ5" s="206" t="s">
        <v>344</v>
      </c>
      <c r="AK5" s="168"/>
      <c r="AL5" s="174"/>
      <c r="AM5" s="167" t="s">
        <v>343</v>
      </c>
      <c r="AN5" s="168"/>
      <c r="AO5" s="168"/>
      <c r="AP5" s="206" t="s">
        <v>344</v>
      </c>
      <c r="AQ5" s="168"/>
      <c r="AR5" s="174"/>
      <c r="AS5" s="190"/>
    </row>
    <row r="6" spans="1:45" ht="13.5" thickBot="1" x14ac:dyDescent="0.25">
      <c r="A6" s="207"/>
      <c r="B6" s="208"/>
      <c r="C6" s="120">
        <v>1</v>
      </c>
      <c r="D6" s="121">
        <v>2</v>
      </c>
      <c r="E6" s="132">
        <v>3</v>
      </c>
      <c r="F6" s="133">
        <v>1</v>
      </c>
      <c r="G6" s="121">
        <v>2</v>
      </c>
      <c r="H6" s="122">
        <v>3</v>
      </c>
      <c r="I6" s="120">
        <v>1</v>
      </c>
      <c r="J6" s="121">
        <v>2</v>
      </c>
      <c r="K6" s="132">
        <v>3</v>
      </c>
      <c r="L6" s="133">
        <v>1</v>
      </c>
      <c r="M6" s="121">
        <v>2</v>
      </c>
      <c r="N6" s="122">
        <v>3</v>
      </c>
      <c r="O6" s="120">
        <v>1</v>
      </c>
      <c r="P6" s="121">
        <v>2</v>
      </c>
      <c r="Q6" s="132">
        <v>3</v>
      </c>
      <c r="R6" s="133">
        <v>1</v>
      </c>
      <c r="S6" s="121">
        <v>2</v>
      </c>
      <c r="T6" s="122">
        <v>3</v>
      </c>
      <c r="U6" s="120">
        <v>1</v>
      </c>
      <c r="V6" s="121">
        <v>2</v>
      </c>
      <c r="W6" s="132">
        <v>3</v>
      </c>
      <c r="X6" s="133">
        <v>1</v>
      </c>
      <c r="Y6" s="121">
        <v>2</v>
      </c>
      <c r="Z6" s="122">
        <v>3</v>
      </c>
      <c r="AA6" s="120">
        <v>1</v>
      </c>
      <c r="AB6" s="121">
        <v>2</v>
      </c>
      <c r="AC6" s="132">
        <v>3</v>
      </c>
      <c r="AD6" s="133">
        <v>1</v>
      </c>
      <c r="AE6" s="121">
        <v>2</v>
      </c>
      <c r="AF6" s="122">
        <v>3</v>
      </c>
      <c r="AG6" s="120">
        <v>1</v>
      </c>
      <c r="AH6" s="121">
        <v>2</v>
      </c>
      <c r="AI6" s="132">
        <v>3</v>
      </c>
      <c r="AJ6" s="133">
        <v>1</v>
      </c>
      <c r="AK6" s="121">
        <v>2</v>
      </c>
      <c r="AL6" s="122">
        <v>3</v>
      </c>
      <c r="AM6" s="120">
        <v>1</v>
      </c>
      <c r="AN6" s="121">
        <v>2</v>
      </c>
      <c r="AO6" s="132">
        <v>3</v>
      </c>
      <c r="AP6" s="133">
        <v>1</v>
      </c>
      <c r="AQ6" s="121">
        <v>2</v>
      </c>
      <c r="AR6" s="122">
        <v>3</v>
      </c>
      <c r="AS6" s="191"/>
    </row>
    <row r="7" spans="1:45" x14ac:dyDescent="0.2">
      <c r="A7" s="92">
        <v>1</v>
      </c>
      <c r="B7" s="63" t="s">
        <v>340</v>
      </c>
      <c r="C7" s="108">
        <v>35</v>
      </c>
      <c r="D7" s="118">
        <v>32</v>
      </c>
      <c r="E7" s="109">
        <v>31</v>
      </c>
      <c r="F7" s="109">
        <v>47</v>
      </c>
      <c r="G7" s="109">
        <v>28</v>
      </c>
      <c r="H7" s="109">
        <v>27</v>
      </c>
      <c r="I7" s="108">
        <v>39</v>
      </c>
      <c r="J7" s="118">
        <v>31</v>
      </c>
      <c r="K7" s="109">
        <v>14</v>
      </c>
      <c r="L7" s="109">
        <v>38</v>
      </c>
      <c r="M7" s="109">
        <v>35</v>
      </c>
      <c r="N7" s="109">
        <v>29</v>
      </c>
      <c r="O7" s="108">
        <v>50</v>
      </c>
      <c r="P7" s="118">
        <v>38</v>
      </c>
      <c r="Q7" s="109">
        <v>34</v>
      </c>
      <c r="R7" s="109">
        <v>50</v>
      </c>
      <c r="S7" s="109">
        <v>33</v>
      </c>
      <c r="T7" s="109">
        <v>33</v>
      </c>
      <c r="U7" s="108">
        <v>44</v>
      </c>
      <c r="V7" s="118">
        <v>33</v>
      </c>
      <c r="W7" s="109">
        <v>31</v>
      </c>
      <c r="X7" s="109">
        <v>45</v>
      </c>
      <c r="Y7" s="109">
        <v>36</v>
      </c>
      <c r="Z7" s="109">
        <v>32</v>
      </c>
      <c r="AA7" s="108">
        <v>36</v>
      </c>
      <c r="AB7" s="118">
        <v>34</v>
      </c>
      <c r="AC7" s="109">
        <v>30</v>
      </c>
      <c r="AD7" s="109">
        <v>50</v>
      </c>
      <c r="AE7" s="109">
        <v>34</v>
      </c>
      <c r="AF7" s="109">
        <v>34</v>
      </c>
      <c r="AG7" s="108">
        <v>38</v>
      </c>
      <c r="AH7" s="118">
        <v>33</v>
      </c>
      <c r="AI7" s="109">
        <v>24</v>
      </c>
      <c r="AJ7" s="109">
        <v>45</v>
      </c>
      <c r="AK7" s="109">
        <v>37</v>
      </c>
      <c r="AL7" s="109">
        <v>29</v>
      </c>
      <c r="AM7" s="108">
        <v>40</v>
      </c>
      <c r="AN7" s="118">
        <v>37</v>
      </c>
      <c r="AO7" s="109">
        <v>34</v>
      </c>
      <c r="AP7" s="109">
        <v>41</v>
      </c>
      <c r="AQ7" s="109">
        <v>32</v>
      </c>
      <c r="AR7" s="109">
        <v>32</v>
      </c>
      <c r="AS7" s="76">
        <f>SUM(C7:AR7)</f>
        <v>1485</v>
      </c>
    </row>
    <row r="8" spans="1:45" x14ac:dyDescent="0.2">
      <c r="A8" s="10">
        <v>2</v>
      </c>
      <c r="B8" s="16" t="s">
        <v>341</v>
      </c>
      <c r="C8" s="70">
        <v>44</v>
      </c>
      <c r="D8" s="110">
        <v>39</v>
      </c>
      <c r="E8" s="41">
        <v>37</v>
      </c>
      <c r="F8" s="41">
        <v>47</v>
      </c>
      <c r="G8" s="41">
        <v>36</v>
      </c>
      <c r="H8" s="41">
        <v>34</v>
      </c>
      <c r="I8" s="70">
        <v>45</v>
      </c>
      <c r="J8" s="110">
        <v>41</v>
      </c>
      <c r="K8" s="41">
        <v>35</v>
      </c>
      <c r="L8" s="41">
        <v>50</v>
      </c>
      <c r="M8" s="41">
        <v>33</v>
      </c>
      <c r="N8" s="41">
        <v>21</v>
      </c>
      <c r="O8" s="70">
        <v>42</v>
      </c>
      <c r="P8" s="110">
        <v>16</v>
      </c>
      <c r="Q8" s="41">
        <v>0</v>
      </c>
      <c r="R8" s="41">
        <v>44</v>
      </c>
      <c r="S8" s="41">
        <v>40</v>
      </c>
      <c r="T8" s="41">
        <v>37</v>
      </c>
      <c r="U8" s="70">
        <v>47</v>
      </c>
      <c r="V8" s="110">
        <v>40</v>
      </c>
      <c r="W8" s="41">
        <v>35</v>
      </c>
      <c r="X8" s="41">
        <v>42</v>
      </c>
      <c r="Y8" s="41">
        <v>18</v>
      </c>
      <c r="Z8" s="41"/>
      <c r="AA8" s="70">
        <v>47</v>
      </c>
      <c r="AB8" s="110">
        <v>39</v>
      </c>
      <c r="AC8" s="41">
        <v>18</v>
      </c>
      <c r="AD8" s="41">
        <v>39</v>
      </c>
      <c r="AE8" s="41">
        <v>27</v>
      </c>
      <c r="AF8" s="41"/>
      <c r="AG8" s="70">
        <v>43</v>
      </c>
      <c r="AH8" s="110">
        <v>41</v>
      </c>
      <c r="AI8" s="41">
        <v>41</v>
      </c>
      <c r="AJ8" s="41">
        <v>38</v>
      </c>
      <c r="AK8" s="41">
        <v>33</v>
      </c>
      <c r="AL8" s="41">
        <v>27</v>
      </c>
      <c r="AM8" s="70">
        <v>47</v>
      </c>
      <c r="AN8" s="110">
        <v>37</v>
      </c>
      <c r="AO8" s="41">
        <v>14</v>
      </c>
      <c r="AP8" s="41">
        <v>28</v>
      </c>
      <c r="AQ8" s="41">
        <v>26</v>
      </c>
      <c r="AR8" s="41">
        <v>14</v>
      </c>
      <c r="AS8" s="76">
        <f>SUM(C8:AR8)</f>
        <v>1382</v>
      </c>
    </row>
    <row r="9" spans="1:45" x14ac:dyDescent="0.2">
      <c r="A9" s="10">
        <v>3</v>
      </c>
      <c r="B9" s="47" t="s">
        <v>339</v>
      </c>
      <c r="C9" s="123">
        <v>45</v>
      </c>
      <c r="D9" s="117">
        <v>36</v>
      </c>
      <c r="E9" s="72">
        <v>14</v>
      </c>
      <c r="F9" s="72">
        <v>40</v>
      </c>
      <c r="G9" s="72">
        <v>38</v>
      </c>
      <c r="H9" s="72">
        <v>31</v>
      </c>
      <c r="I9" s="123">
        <v>47</v>
      </c>
      <c r="J9" s="117">
        <v>35</v>
      </c>
      <c r="K9" s="72"/>
      <c r="L9" s="116">
        <v>44</v>
      </c>
      <c r="M9" s="116">
        <v>40</v>
      </c>
      <c r="N9" s="116">
        <v>29</v>
      </c>
      <c r="O9" s="123">
        <v>42</v>
      </c>
      <c r="P9" s="117">
        <v>27</v>
      </c>
      <c r="Q9" s="72">
        <v>26</v>
      </c>
      <c r="R9" s="72">
        <v>37</v>
      </c>
      <c r="S9" s="72">
        <v>14</v>
      </c>
      <c r="T9" s="72"/>
      <c r="U9" s="123">
        <v>41</v>
      </c>
      <c r="V9" s="117"/>
      <c r="W9" s="72"/>
      <c r="X9" s="72">
        <v>47</v>
      </c>
      <c r="Y9" s="72">
        <v>37</v>
      </c>
      <c r="Z9" s="72">
        <v>28</v>
      </c>
      <c r="AA9" s="123">
        <v>41</v>
      </c>
      <c r="AB9" s="117"/>
      <c r="AC9" s="72"/>
      <c r="AD9" s="72">
        <v>44</v>
      </c>
      <c r="AE9" s="72">
        <v>39</v>
      </c>
      <c r="AF9" s="72">
        <v>18</v>
      </c>
      <c r="AG9" s="123">
        <v>45</v>
      </c>
      <c r="AH9" s="117"/>
      <c r="AI9" s="72"/>
      <c r="AJ9" s="72">
        <v>47</v>
      </c>
      <c r="AK9" s="72">
        <v>36</v>
      </c>
      <c r="AL9" s="72">
        <v>31</v>
      </c>
      <c r="AM9" s="123">
        <v>47</v>
      </c>
      <c r="AN9" s="117"/>
      <c r="AO9" s="72"/>
      <c r="AP9" s="72">
        <v>50</v>
      </c>
      <c r="AQ9" s="72">
        <v>42</v>
      </c>
      <c r="AR9" s="72">
        <v>39</v>
      </c>
      <c r="AS9" s="76">
        <f>SUM(C9:AR9)</f>
        <v>1177</v>
      </c>
    </row>
    <row r="10" spans="1:45" x14ac:dyDescent="0.2">
      <c r="A10" s="128">
        <v>4</v>
      </c>
      <c r="B10" s="69" t="s">
        <v>425</v>
      </c>
      <c r="C10" s="102"/>
      <c r="D10" s="127"/>
      <c r="E10" s="116"/>
      <c r="F10" s="116"/>
      <c r="G10" s="116"/>
      <c r="H10" s="116"/>
      <c r="I10" s="102">
        <v>27</v>
      </c>
      <c r="J10" s="127"/>
      <c r="K10" s="116"/>
      <c r="L10" s="116"/>
      <c r="M10" s="116"/>
      <c r="N10" s="116"/>
      <c r="O10" s="102">
        <v>16</v>
      </c>
      <c r="P10" s="127"/>
      <c r="Q10" s="116"/>
      <c r="R10" s="116">
        <v>27</v>
      </c>
      <c r="S10" s="116">
        <v>25</v>
      </c>
      <c r="T10" s="116"/>
      <c r="U10" s="102">
        <v>27</v>
      </c>
      <c r="V10" s="127"/>
      <c r="W10" s="116"/>
      <c r="X10" s="116"/>
      <c r="Y10" s="116"/>
      <c r="Z10" s="116"/>
      <c r="AA10" s="102">
        <v>28</v>
      </c>
      <c r="AB10" s="127"/>
      <c r="AC10" s="116"/>
      <c r="AD10" s="116"/>
      <c r="AE10" s="116"/>
      <c r="AF10" s="116"/>
      <c r="AG10" s="102">
        <v>30</v>
      </c>
      <c r="AH10" s="127">
        <v>26</v>
      </c>
      <c r="AI10" s="116"/>
      <c r="AJ10" s="116">
        <v>20</v>
      </c>
      <c r="AK10" s="116"/>
      <c r="AL10" s="116"/>
      <c r="AM10" s="102">
        <v>32</v>
      </c>
      <c r="AN10" s="127">
        <v>30</v>
      </c>
      <c r="AO10" s="116"/>
      <c r="AP10" s="116"/>
      <c r="AQ10" s="116"/>
      <c r="AR10" s="116"/>
      <c r="AS10" s="76">
        <f>SUM(C10:AR10)</f>
        <v>288</v>
      </c>
    </row>
    <row r="11" spans="1:45" x14ac:dyDescent="0.2">
      <c r="A11" s="128">
        <v>5</v>
      </c>
      <c r="B11" s="73" t="s">
        <v>426</v>
      </c>
      <c r="C11" s="123"/>
      <c r="D11" s="117"/>
      <c r="E11" s="72"/>
      <c r="F11" s="72"/>
      <c r="G11" s="72"/>
      <c r="H11" s="72"/>
      <c r="I11" s="123"/>
      <c r="J11" s="117"/>
      <c r="K11" s="72"/>
      <c r="L11" s="72">
        <v>5</v>
      </c>
      <c r="M11" s="72"/>
      <c r="N11" s="72"/>
      <c r="O11" s="123">
        <v>5</v>
      </c>
      <c r="P11" s="117"/>
      <c r="Q11" s="72"/>
      <c r="R11" s="72">
        <v>23</v>
      </c>
      <c r="S11" s="72"/>
      <c r="T11" s="72"/>
      <c r="U11" s="123"/>
      <c r="V11" s="117"/>
      <c r="W11" s="72"/>
      <c r="X11" s="72"/>
      <c r="Y11" s="72"/>
      <c r="Z11" s="72"/>
      <c r="AA11" s="123"/>
      <c r="AB11" s="117"/>
      <c r="AC11" s="72"/>
      <c r="AD11" s="72">
        <v>5</v>
      </c>
      <c r="AE11" s="72"/>
      <c r="AF11" s="72"/>
      <c r="AG11" s="123">
        <v>28</v>
      </c>
      <c r="AH11" s="117"/>
      <c r="AI11" s="72"/>
      <c r="AJ11" s="72"/>
      <c r="AK11" s="72"/>
      <c r="AL11" s="72"/>
      <c r="AM11" s="123"/>
      <c r="AN11" s="117"/>
      <c r="AO11" s="72"/>
      <c r="AP11" s="72"/>
      <c r="AQ11" s="72"/>
      <c r="AR11" s="72"/>
      <c r="AS11" s="76">
        <f>SUM(C11:AR11)</f>
        <v>66</v>
      </c>
    </row>
    <row r="12" spans="1:45" ht="13.5" thickBot="1" x14ac:dyDescent="0.25">
      <c r="A12" s="8"/>
      <c r="B12" s="111"/>
      <c r="C12" s="112"/>
      <c r="D12" s="119"/>
      <c r="E12" s="113"/>
      <c r="F12" s="113"/>
      <c r="G12" s="113"/>
      <c r="H12" s="113"/>
      <c r="I12" s="112"/>
      <c r="J12" s="119"/>
      <c r="K12" s="113"/>
      <c r="L12" s="113"/>
      <c r="M12" s="113"/>
      <c r="N12" s="113"/>
      <c r="O12" s="112"/>
      <c r="P12" s="119"/>
      <c r="Q12" s="113"/>
      <c r="R12" s="113"/>
      <c r="S12" s="113"/>
      <c r="T12" s="113"/>
      <c r="U12" s="112"/>
      <c r="V12" s="119"/>
      <c r="W12" s="113"/>
      <c r="X12" s="113"/>
      <c r="Y12" s="113"/>
      <c r="Z12" s="113"/>
      <c r="AA12" s="112"/>
      <c r="AB12" s="119"/>
      <c r="AC12" s="113"/>
      <c r="AD12" s="113"/>
      <c r="AE12" s="113"/>
      <c r="AF12" s="113"/>
      <c r="AG12" s="112"/>
      <c r="AH12" s="119"/>
      <c r="AI12" s="113"/>
      <c r="AJ12" s="113"/>
      <c r="AK12" s="113"/>
      <c r="AL12" s="113"/>
      <c r="AM12" s="112"/>
      <c r="AN12" s="119"/>
      <c r="AO12" s="113"/>
      <c r="AP12" s="113"/>
      <c r="AQ12" s="113"/>
      <c r="AR12" s="113"/>
      <c r="AS12" s="115"/>
    </row>
    <row r="13" spans="1:45" x14ac:dyDescent="0.2">
      <c r="B13" s="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2"/>
    </row>
  </sheetData>
  <sortState ref="B7:AS11">
    <sortCondition descending="1" ref="AS7:AS11"/>
  </sortState>
  <mergeCells count="32">
    <mergeCell ref="A1:AS1"/>
    <mergeCell ref="A2:A6"/>
    <mergeCell ref="B2:B6"/>
    <mergeCell ref="C2:H3"/>
    <mergeCell ref="AS2:AS6"/>
    <mergeCell ref="C5:E5"/>
    <mergeCell ref="F5:H5"/>
    <mergeCell ref="C4:H4"/>
    <mergeCell ref="I2:N3"/>
    <mergeCell ref="I4:N4"/>
    <mergeCell ref="U2:Z3"/>
    <mergeCell ref="U4:Z4"/>
    <mergeCell ref="U5:W5"/>
    <mergeCell ref="X5:Z5"/>
    <mergeCell ref="AM2:AR3"/>
    <mergeCell ref="AM4:AR4"/>
    <mergeCell ref="AM5:AO5"/>
    <mergeCell ref="AP5:AR5"/>
    <mergeCell ref="I5:K5"/>
    <mergeCell ref="L5:N5"/>
    <mergeCell ref="O2:T3"/>
    <mergeCell ref="O4:T4"/>
    <mergeCell ref="O5:Q5"/>
    <mergeCell ref="R5:T5"/>
    <mergeCell ref="AA2:AF3"/>
    <mergeCell ref="AA4:AF4"/>
    <mergeCell ref="AA5:AC5"/>
    <mergeCell ref="AD5:AF5"/>
    <mergeCell ref="AG2:AL3"/>
    <mergeCell ref="AG4:AL4"/>
    <mergeCell ref="AG5:AI5"/>
    <mergeCell ref="AJ5:AL5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7109375" style="1" customWidth="1"/>
    <col min="7" max="7" width="5.28515625" style="1" customWidth="1"/>
    <col min="8" max="19" width="4.28515625" style="1" customWidth="1"/>
    <col min="20" max="20" width="8.42578125" style="1" customWidth="1"/>
    <col min="21" max="16384" width="9.140625" style="1"/>
  </cols>
  <sheetData>
    <row r="1" spans="1:20" ht="24.75" customHeight="1" thickBot="1" x14ac:dyDescent="0.25">
      <c r="A1" s="177" t="s">
        <v>230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7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85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4">
        <v>1</v>
      </c>
      <c r="B6" s="16" t="s">
        <v>21</v>
      </c>
      <c r="C6" s="15" t="s">
        <v>27</v>
      </c>
      <c r="D6" s="12">
        <v>20</v>
      </c>
      <c r="E6" s="42" t="s">
        <v>36</v>
      </c>
      <c r="F6" s="29">
        <v>22</v>
      </c>
      <c r="G6" s="38">
        <v>25</v>
      </c>
      <c r="H6" s="29">
        <v>25</v>
      </c>
      <c r="I6" s="23">
        <v>25</v>
      </c>
      <c r="J6" s="29">
        <v>25</v>
      </c>
      <c r="K6" s="23">
        <v>25</v>
      </c>
      <c r="L6" s="29">
        <v>25</v>
      </c>
      <c r="M6" s="38">
        <v>25</v>
      </c>
      <c r="N6" s="29">
        <v>0</v>
      </c>
      <c r="O6" s="23">
        <v>25</v>
      </c>
      <c r="P6" s="135">
        <v>25</v>
      </c>
      <c r="Q6" s="147">
        <v>25</v>
      </c>
      <c r="R6" s="29">
        <v>25</v>
      </c>
      <c r="S6" s="23">
        <v>22</v>
      </c>
      <c r="T6" s="76">
        <f t="shared" ref="T6:T37" si="0">SUM(F6:S6)</f>
        <v>319</v>
      </c>
    </row>
    <row r="7" spans="1:20" x14ac:dyDescent="0.2">
      <c r="A7" s="10">
        <v>2</v>
      </c>
      <c r="B7" s="17" t="s">
        <v>231</v>
      </c>
      <c r="C7" s="15" t="s">
        <v>232</v>
      </c>
      <c r="D7" s="15" t="s">
        <v>233</v>
      </c>
      <c r="E7" s="45" t="s">
        <v>36</v>
      </c>
      <c r="F7" s="26">
        <v>25</v>
      </c>
      <c r="G7" s="41">
        <v>22</v>
      </c>
      <c r="H7" s="26">
        <v>20</v>
      </c>
      <c r="I7" s="11">
        <v>19</v>
      </c>
      <c r="J7" s="26">
        <v>22</v>
      </c>
      <c r="K7" s="11">
        <v>22</v>
      </c>
      <c r="L7" s="26">
        <v>16</v>
      </c>
      <c r="M7" s="41">
        <v>22</v>
      </c>
      <c r="N7" s="26">
        <v>22</v>
      </c>
      <c r="O7" s="11">
        <v>20</v>
      </c>
      <c r="P7" s="26">
        <v>19</v>
      </c>
      <c r="Q7" s="141">
        <v>19</v>
      </c>
      <c r="R7" s="26">
        <v>22</v>
      </c>
      <c r="S7" s="11">
        <v>20</v>
      </c>
      <c r="T7" s="76">
        <f t="shared" si="0"/>
        <v>290</v>
      </c>
    </row>
    <row r="8" spans="1:20" x14ac:dyDescent="0.2">
      <c r="A8" s="10">
        <v>3</v>
      </c>
      <c r="B8" s="17" t="s">
        <v>24</v>
      </c>
      <c r="C8" s="15" t="s">
        <v>30</v>
      </c>
      <c r="D8" s="15" t="s">
        <v>32</v>
      </c>
      <c r="E8" s="49" t="s">
        <v>37</v>
      </c>
      <c r="F8" s="27">
        <v>18</v>
      </c>
      <c r="G8" s="39">
        <v>10</v>
      </c>
      <c r="H8" s="27">
        <v>17</v>
      </c>
      <c r="I8" s="11">
        <v>22</v>
      </c>
      <c r="J8" s="27">
        <v>18</v>
      </c>
      <c r="K8" s="11">
        <v>19</v>
      </c>
      <c r="L8" s="27">
        <v>8</v>
      </c>
      <c r="M8" s="39">
        <v>18</v>
      </c>
      <c r="N8" s="26">
        <v>17</v>
      </c>
      <c r="O8" s="11">
        <v>17</v>
      </c>
      <c r="P8" s="138">
        <v>22</v>
      </c>
      <c r="Q8" s="93">
        <v>22</v>
      </c>
      <c r="R8" s="27">
        <v>20</v>
      </c>
      <c r="S8" s="11">
        <v>25</v>
      </c>
      <c r="T8" s="76">
        <f t="shared" si="0"/>
        <v>253</v>
      </c>
    </row>
    <row r="9" spans="1:20" x14ac:dyDescent="0.2">
      <c r="A9" s="10">
        <v>4</v>
      </c>
      <c r="B9" s="150" t="s">
        <v>23</v>
      </c>
      <c r="C9" s="24" t="s">
        <v>29</v>
      </c>
      <c r="D9" s="28">
        <v>331</v>
      </c>
      <c r="E9" s="43" t="s">
        <v>37</v>
      </c>
      <c r="F9" s="21">
        <v>20</v>
      </c>
      <c r="G9" s="13">
        <v>18</v>
      </c>
      <c r="H9" s="21">
        <v>22</v>
      </c>
      <c r="I9" s="11">
        <v>20</v>
      </c>
      <c r="J9" s="21">
        <v>20</v>
      </c>
      <c r="K9" s="11">
        <v>20</v>
      </c>
      <c r="L9" s="21">
        <v>22</v>
      </c>
      <c r="M9" s="13">
        <v>20</v>
      </c>
      <c r="N9" s="26">
        <v>25</v>
      </c>
      <c r="O9" s="11">
        <v>22</v>
      </c>
      <c r="P9" s="19"/>
      <c r="Q9" s="11"/>
      <c r="R9" s="21"/>
      <c r="S9" s="11"/>
      <c r="T9" s="76">
        <f t="shared" si="0"/>
        <v>209</v>
      </c>
    </row>
    <row r="10" spans="1:20" x14ac:dyDescent="0.2">
      <c r="A10" s="10">
        <v>5</v>
      </c>
      <c r="B10" s="17" t="s">
        <v>22</v>
      </c>
      <c r="C10" s="25" t="s">
        <v>28</v>
      </c>
      <c r="D10" s="18" t="s">
        <v>39</v>
      </c>
      <c r="E10" s="25" t="s">
        <v>36</v>
      </c>
      <c r="F10" s="21">
        <v>13</v>
      </c>
      <c r="G10" s="13">
        <v>16</v>
      </c>
      <c r="H10" s="21"/>
      <c r="I10" s="11"/>
      <c r="J10" s="21">
        <v>17</v>
      </c>
      <c r="K10" s="11">
        <v>15</v>
      </c>
      <c r="L10" s="21">
        <v>19</v>
      </c>
      <c r="M10" s="13">
        <v>19</v>
      </c>
      <c r="N10" s="26">
        <v>18</v>
      </c>
      <c r="O10" s="11">
        <v>16</v>
      </c>
      <c r="P10" s="19">
        <v>18</v>
      </c>
      <c r="Q10" s="11">
        <v>18</v>
      </c>
      <c r="R10" s="21">
        <v>19</v>
      </c>
      <c r="S10" s="11">
        <v>19</v>
      </c>
      <c r="T10" s="76">
        <f t="shared" si="0"/>
        <v>207</v>
      </c>
    </row>
    <row r="11" spans="1:20" x14ac:dyDescent="0.2">
      <c r="A11" s="10">
        <v>6</v>
      </c>
      <c r="B11" s="34" t="s">
        <v>234</v>
      </c>
      <c r="C11" s="30" t="s">
        <v>235</v>
      </c>
      <c r="D11" s="15" t="s">
        <v>236</v>
      </c>
      <c r="E11" s="25" t="s">
        <v>181</v>
      </c>
      <c r="F11" s="21">
        <v>16</v>
      </c>
      <c r="G11" s="13">
        <v>20</v>
      </c>
      <c r="H11" s="21">
        <v>19</v>
      </c>
      <c r="I11" s="11">
        <v>18</v>
      </c>
      <c r="J11" s="21">
        <v>14</v>
      </c>
      <c r="K11" s="11">
        <v>16</v>
      </c>
      <c r="L11" s="21">
        <v>9</v>
      </c>
      <c r="M11" s="13">
        <v>0</v>
      </c>
      <c r="N11" s="26">
        <v>13</v>
      </c>
      <c r="O11" s="11">
        <v>15</v>
      </c>
      <c r="P11" s="19">
        <v>14</v>
      </c>
      <c r="Q11" s="11">
        <v>14</v>
      </c>
      <c r="R11" s="21">
        <v>16</v>
      </c>
      <c r="S11" s="11">
        <v>18</v>
      </c>
      <c r="T11" s="76">
        <f t="shared" ref="T11" si="1">SUM(F11:S11)</f>
        <v>202</v>
      </c>
    </row>
    <row r="12" spans="1:20" x14ac:dyDescent="0.2">
      <c r="A12" s="10">
        <v>7</v>
      </c>
      <c r="B12" s="17" t="s">
        <v>240</v>
      </c>
      <c r="C12" s="24" t="s">
        <v>241</v>
      </c>
      <c r="D12" s="18" t="s">
        <v>242</v>
      </c>
      <c r="E12" s="25" t="s">
        <v>50</v>
      </c>
      <c r="F12" s="21">
        <v>12</v>
      </c>
      <c r="G12" s="13">
        <v>17</v>
      </c>
      <c r="H12" s="21">
        <v>13</v>
      </c>
      <c r="I12" s="11">
        <v>11</v>
      </c>
      <c r="J12" s="21">
        <v>15</v>
      </c>
      <c r="K12" s="11">
        <v>14</v>
      </c>
      <c r="L12" s="21">
        <v>13</v>
      </c>
      <c r="M12" s="13">
        <v>15</v>
      </c>
      <c r="N12" s="26">
        <v>19</v>
      </c>
      <c r="O12" s="11">
        <v>14</v>
      </c>
      <c r="P12" s="19">
        <v>15</v>
      </c>
      <c r="Q12" s="11">
        <v>17</v>
      </c>
      <c r="R12" s="21">
        <v>15</v>
      </c>
      <c r="S12" s="11">
        <v>12</v>
      </c>
      <c r="T12" s="76">
        <f t="shared" si="0"/>
        <v>202</v>
      </c>
    </row>
    <row r="13" spans="1:20" x14ac:dyDescent="0.2">
      <c r="A13" s="10">
        <v>8</v>
      </c>
      <c r="B13" s="35" t="s">
        <v>10</v>
      </c>
      <c r="C13" s="31" t="s">
        <v>11</v>
      </c>
      <c r="D13" s="15" t="s">
        <v>12</v>
      </c>
      <c r="E13" s="25" t="s">
        <v>36</v>
      </c>
      <c r="F13" s="21">
        <v>14</v>
      </c>
      <c r="G13" s="13">
        <v>15</v>
      </c>
      <c r="H13" s="21">
        <v>12</v>
      </c>
      <c r="I13" s="11">
        <v>0</v>
      </c>
      <c r="J13" s="21">
        <v>12</v>
      </c>
      <c r="K13" s="11">
        <v>13</v>
      </c>
      <c r="L13" s="21">
        <v>15</v>
      </c>
      <c r="M13" s="13">
        <v>11</v>
      </c>
      <c r="N13" s="26"/>
      <c r="O13" s="11"/>
      <c r="P13" s="19">
        <v>17</v>
      </c>
      <c r="Q13" s="11">
        <v>20</v>
      </c>
      <c r="R13" s="21">
        <v>17</v>
      </c>
      <c r="S13" s="11">
        <v>17</v>
      </c>
      <c r="T13" s="76">
        <f t="shared" si="0"/>
        <v>163</v>
      </c>
    </row>
    <row r="14" spans="1:20" x14ac:dyDescent="0.2">
      <c r="A14" s="10">
        <v>9</v>
      </c>
      <c r="B14" s="35" t="s">
        <v>6</v>
      </c>
      <c r="C14" s="31" t="s">
        <v>7</v>
      </c>
      <c r="D14" s="15" t="s">
        <v>34</v>
      </c>
      <c r="E14" s="25" t="s">
        <v>36</v>
      </c>
      <c r="F14" s="21">
        <v>6</v>
      </c>
      <c r="G14" s="13">
        <v>0</v>
      </c>
      <c r="H14" s="21">
        <v>9</v>
      </c>
      <c r="I14" s="11">
        <v>12</v>
      </c>
      <c r="J14" s="21">
        <v>13</v>
      </c>
      <c r="K14" s="11">
        <v>10</v>
      </c>
      <c r="L14" s="21">
        <v>12</v>
      </c>
      <c r="M14" s="13">
        <v>17</v>
      </c>
      <c r="N14" s="26">
        <v>16</v>
      </c>
      <c r="O14" s="11">
        <v>13</v>
      </c>
      <c r="P14" s="19">
        <v>13</v>
      </c>
      <c r="Q14" s="11">
        <v>13</v>
      </c>
      <c r="R14" s="21">
        <v>13</v>
      </c>
      <c r="S14" s="11">
        <v>15</v>
      </c>
      <c r="T14" s="76">
        <f t="shared" si="0"/>
        <v>162</v>
      </c>
    </row>
    <row r="15" spans="1:20" x14ac:dyDescent="0.2">
      <c r="A15" s="10">
        <v>10</v>
      </c>
      <c r="B15" s="35" t="s">
        <v>243</v>
      </c>
      <c r="C15" s="31" t="s">
        <v>244</v>
      </c>
      <c r="D15" s="15" t="s">
        <v>245</v>
      </c>
      <c r="E15" s="25" t="s">
        <v>36</v>
      </c>
      <c r="F15" s="21">
        <v>15</v>
      </c>
      <c r="G15" s="13">
        <v>12</v>
      </c>
      <c r="H15" s="21"/>
      <c r="I15" s="11"/>
      <c r="J15" s="21">
        <v>11</v>
      </c>
      <c r="K15" s="11">
        <v>1</v>
      </c>
      <c r="L15" s="21">
        <v>17</v>
      </c>
      <c r="M15" s="13">
        <v>13</v>
      </c>
      <c r="N15" s="26">
        <v>15</v>
      </c>
      <c r="O15" s="11">
        <v>18</v>
      </c>
      <c r="P15" s="19">
        <v>20</v>
      </c>
      <c r="Q15" s="11">
        <v>12</v>
      </c>
      <c r="R15" s="21">
        <v>18</v>
      </c>
      <c r="S15" s="11">
        <v>9</v>
      </c>
      <c r="T15" s="76">
        <f t="shared" si="0"/>
        <v>161</v>
      </c>
    </row>
    <row r="16" spans="1:20" x14ac:dyDescent="0.2">
      <c r="A16" s="10">
        <v>11</v>
      </c>
      <c r="B16" s="35" t="s">
        <v>102</v>
      </c>
      <c r="C16" s="31" t="s">
        <v>103</v>
      </c>
      <c r="D16" s="15" t="s">
        <v>104</v>
      </c>
      <c r="E16" s="25" t="s">
        <v>36</v>
      </c>
      <c r="F16" s="21">
        <v>11</v>
      </c>
      <c r="G16" s="13">
        <v>8</v>
      </c>
      <c r="H16" s="21">
        <v>11</v>
      </c>
      <c r="I16" s="11">
        <v>10</v>
      </c>
      <c r="J16" s="21">
        <v>10</v>
      </c>
      <c r="K16" s="11">
        <v>11</v>
      </c>
      <c r="L16" s="21">
        <v>10</v>
      </c>
      <c r="M16" s="13">
        <v>14</v>
      </c>
      <c r="N16" s="26">
        <v>9</v>
      </c>
      <c r="O16" s="11">
        <v>8</v>
      </c>
      <c r="P16" s="19">
        <v>12</v>
      </c>
      <c r="Q16" s="11">
        <v>16</v>
      </c>
      <c r="R16" s="21">
        <v>14</v>
      </c>
      <c r="S16" s="11">
        <v>16</v>
      </c>
      <c r="T16" s="76">
        <f t="shared" si="0"/>
        <v>160</v>
      </c>
    </row>
    <row r="17" spans="1:20" x14ac:dyDescent="0.2">
      <c r="A17" s="10">
        <v>12</v>
      </c>
      <c r="B17" s="35" t="s">
        <v>25</v>
      </c>
      <c r="C17" s="31" t="s">
        <v>31</v>
      </c>
      <c r="D17" s="12">
        <v>300</v>
      </c>
      <c r="E17" s="43" t="s">
        <v>36</v>
      </c>
      <c r="F17" s="21">
        <v>19</v>
      </c>
      <c r="G17" s="13">
        <v>19</v>
      </c>
      <c r="H17" s="21">
        <v>15</v>
      </c>
      <c r="I17" s="11">
        <v>16</v>
      </c>
      <c r="J17" s="21">
        <v>16</v>
      </c>
      <c r="K17" s="11">
        <v>17</v>
      </c>
      <c r="L17" s="21">
        <v>18</v>
      </c>
      <c r="M17" s="13">
        <v>0</v>
      </c>
      <c r="N17" s="26"/>
      <c r="O17" s="11"/>
      <c r="P17" s="19">
        <v>16</v>
      </c>
      <c r="Q17" s="11">
        <v>11</v>
      </c>
      <c r="R17" s="21"/>
      <c r="S17" s="11"/>
      <c r="T17" s="76">
        <f t="shared" si="0"/>
        <v>147</v>
      </c>
    </row>
    <row r="18" spans="1:20" x14ac:dyDescent="0.2">
      <c r="A18" s="10">
        <v>13</v>
      </c>
      <c r="B18" s="35" t="s">
        <v>253</v>
      </c>
      <c r="C18" s="31" t="s">
        <v>254</v>
      </c>
      <c r="D18" s="15" t="s">
        <v>255</v>
      </c>
      <c r="E18" s="25" t="s">
        <v>50</v>
      </c>
      <c r="F18" s="21">
        <v>9</v>
      </c>
      <c r="G18" s="13">
        <v>7</v>
      </c>
      <c r="H18" s="21">
        <v>14</v>
      </c>
      <c r="I18" s="11">
        <v>14</v>
      </c>
      <c r="J18" s="21">
        <v>7</v>
      </c>
      <c r="K18" s="11">
        <v>12</v>
      </c>
      <c r="L18" s="21">
        <v>20</v>
      </c>
      <c r="M18" s="13">
        <v>16</v>
      </c>
      <c r="N18" s="26">
        <v>20</v>
      </c>
      <c r="O18" s="11">
        <v>19</v>
      </c>
      <c r="P18" s="19">
        <v>0</v>
      </c>
      <c r="Q18" s="11">
        <v>0</v>
      </c>
      <c r="R18" s="21"/>
      <c r="S18" s="11"/>
      <c r="T18" s="76">
        <f t="shared" si="0"/>
        <v>138</v>
      </c>
    </row>
    <row r="19" spans="1:20" x14ac:dyDescent="0.2">
      <c r="A19" s="10">
        <v>14</v>
      </c>
      <c r="B19" s="35" t="s">
        <v>256</v>
      </c>
      <c r="C19" s="31" t="s">
        <v>257</v>
      </c>
      <c r="D19" s="15" t="s">
        <v>258</v>
      </c>
      <c r="E19" s="25" t="s">
        <v>181</v>
      </c>
      <c r="F19" s="21">
        <v>0</v>
      </c>
      <c r="G19" s="13">
        <v>6</v>
      </c>
      <c r="H19" s="21">
        <v>4</v>
      </c>
      <c r="I19" s="11">
        <v>7</v>
      </c>
      <c r="J19" s="21">
        <v>9</v>
      </c>
      <c r="K19" s="11">
        <v>8</v>
      </c>
      <c r="L19" s="21">
        <v>11</v>
      </c>
      <c r="M19" s="13">
        <v>10</v>
      </c>
      <c r="N19" s="26">
        <v>11</v>
      </c>
      <c r="O19" s="11">
        <v>11</v>
      </c>
      <c r="P19" s="19">
        <v>11</v>
      </c>
      <c r="Q19" s="11">
        <v>15</v>
      </c>
      <c r="R19" s="21">
        <v>11</v>
      </c>
      <c r="S19" s="11">
        <v>14</v>
      </c>
      <c r="T19" s="76">
        <f t="shared" si="0"/>
        <v>128</v>
      </c>
    </row>
    <row r="20" spans="1:20" x14ac:dyDescent="0.2">
      <c r="A20" s="10">
        <v>15</v>
      </c>
      <c r="B20" s="35" t="s">
        <v>237</v>
      </c>
      <c r="C20" s="31" t="s">
        <v>238</v>
      </c>
      <c r="D20" s="15" t="s">
        <v>48</v>
      </c>
      <c r="E20" s="25" t="s">
        <v>239</v>
      </c>
      <c r="F20" s="21">
        <v>17</v>
      </c>
      <c r="G20" s="13">
        <v>14</v>
      </c>
      <c r="H20" s="21">
        <v>18</v>
      </c>
      <c r="I20" s="11">
        <v>17</v>
      </c>
      <c r="J20" s="21">
        <v>19</v>
      </c>
      <c r="K20" s="11">
        <v>18</v>
      </c>
      <c r="L20" s="21"/>
      <c r="M20" s="13"/>
      <c r="N20" s="26">
        <v>14</v>
      </c>
      <c r="O20" s="11">
        <v>0</v>
      </c>
      <c r="P20" s="19"/>
      <c r="Q20" s="11"/>
      <c r="R20" s="21"/>
      <c r="S20" s="11"/>
      <c r="T20" s="76">
        <f t="shared" si="0"/>
        <v>117</v>
      </c>
    </row>
    <row r="21" spans="1:20" x14ac:dyDescent="0.2">
      <c r="A21" s="10">
        <v>16</v>
      </c>
      <c r="B21" s="35" t="s">
        <v>249</v>
      </c>
      <c r="C21" s="31" t="s">
        <v>250</v>
      </c>
      <c r="D21" s="15" t="s">
        <v>166</v>
      </c>
      <c r="E21" s="25" t="s">
        <v>181</v>
      </c>
      <c r="F21" s="21">
        <v>8</v>
      </c>
      <c r="G21" s="13">
        <v>11</v>
      </c>
      <c r="H21" s="21">
        <v>16</v>
      </c>
      <c r="I21" s="11">
        <v>15</v>
      </c>
      <c r="J21" s="21">
        <v>6</v>
      </c>
      <c r="K21" s="11">
        <v>7</v>
      </c>
      <c r="L21" s="21">
        <v>0</v>
      </c>
      <c r="M21" s="13">
        <v>0</v>
      </c>
      <c r="N21" s="26"/>
      <c r="O21" s="11"/>
      <c r="P21" s="19"/>
      <c r="Q21" s="11"/>
      <c r="R21" s="21"/>
      <c r="S21" s="11"/>
      <c r="T21" s="76">
        <f t="shared" si="0"/>
        <v>63</v>
      </c>
    </row>
    <row r="22" spans="1:20" x14ac:dyDescent="0.2">
      <c r="A22" s="10">
        <v>17</v>
      </c>
      <c r="B22" s="35" t="s">
        <v>401</v>
      </c>
      <c r="C22" s="31" t="s">
        <v>402</v>
      </c>
      <c r="D22" s="15" t="s">
        <v>403</v>
      </c>
      <c r="E22" s="25" t="s">
        <v>49</v>
      </c>
      <c r="F22" s="21"/>
      <c r="G22" s="13"/>
      <c r="H22" s="21">
        <v>6</v>
      </c>
      <c r="I22" s="11">
        <v>5</v>
      </c>
      <c r="J22" s="21">
        <v>3</v>
      </c>
      <c r="K22" s="11">
        <v>2</v>
      </c>
      <c r="L22" s="21">
        <v>5</v>
      </c>
      <c r="M22" s="13">
        <v>9</v>
      </c>
      <c r="N22" s="26">
        <v>7</v>
      </c>
      <c r="O22" s="11">
        <v>4</v>
      </c>
      <c r="P22" s="19">
        <v>8</v>
      </c>
      <c r="Q22" s="11">
        <v>9</v>
      </c>
      <c r="R22" s="21"/>
      <c r="S22" s="11"/>
      <c r="T22" s="76">
        <f t="shared" si="0"/>
        <v>58</v>
      </c>
    </row>
    <row r="23" spans="1:20" x14ac:dyDescent="0.2">
      <c r="A23" s="10">
        <v>18</v>
      </c>
      <c r="B23" s="35" t="s">
        <v>443</v>
      </c>
      <c r="C23" s="31" t="s">
        <v>444</v>
      </c>
      <c r="D23" s="15" t="s">
        <v>445</v>
      </c>
      <c r="E23" s="25" t="s">
        <v>50</v>
      </c>
      <c r="F23" s="21"/>
      <c r="G23" s="13"/>
      <c r="H23" s="21"/>
      <c r="I23" s="11"/>
      <c r="J23" s="21">
        <v>8</v>
      </c>
      <c r="K23" s="11">
        <v>9</v>
      </c>
      <c r="L23" s="21">
        <v>7</v>
      </c>
      <c r="M23" s="13">
        <v>12</v>
      </c>
      <c r="N23" s="26"/>
      <c r="O23" s="11"/>
      <c r="P23" s="19">
        <v>10</v>
      </c>
      <c r="Q23" s="11">
        <v>10</v>
      </c>
      <c r="R23" s="21"/>
      <c r="S23" s="11"/>
      <c r="T23" s="76">
        <f t="shared" si="0"/>
        <v>56</v>
      </c>
    </row>
    <row r="24" spans="1:20" x14ac:dyDescent="0.2">
      <c r="A24" s="10">
        <v>19</v>
      </c>
      <c r="B24" s="35" t="s">
        <v>454</v>
      </c>
      <c r="C24" s="31" t="s">
        <v>455</v>
      </c>
      <c r="D24" s="15" t="s">
        <v>17</v>
      </c>
      <c r="E24" s="25" t="s">
        <v>50</v>
      </c>
      <c r="F24" s="21"/>
      <c r="G24" s="13"/>
      <c r="H24" s="21"/>
      <c r="I24" s="11"/>
      <c r="J24" s="21">
        <v>0</v>
      </c>
      <c r="K24" s="11">
        <v>1</v>
      </c>
      <c r="L24" s="21">
        <v>4</v>
      </c>
      <c r="M24" s="13">
        <v>7</v>
      </c>
      <c r="N24" s="26">
        <v>5</v>
      </c>
      <c r="O24" s="11">
        <v>6</v>
      </c>
      <c r="P24" s="19">
        <v>6</v>
      </c>
      <c r="Q24" s="11">
        <v>8</v>
      </c>
      <c r="R24" s="21">
        <v>8</v>
      </c>
      <c r="S24" s="11">
        <v>8</v>
      </c>
      <c r="T24" s="76">
        <f t="shared" si="0"/>
        <v>53</v>
      </c>
    </row>
    <row r="25" spans="1:20" x14ac:dyDescent="0.2">
      <c r="A25" s="10">
        <v>20</v>
      </c>
      <c r="B25" s="35" t="s">
        <v>392</v>
      </c>
      <c r="C25" s="31" t="s">
        <v>393</v>
      </c>
      <c r="D25" s="15" t="s">
        <v>394</v>
      </c>
      <c r="E25" s="25" t="s">
        <v>50</v>
      </c>
      <c r="F25" s="21"/>
      <c r="G25" s="13"/>
      <c r="H25" s="21">
        <v>10</v>
      </c>
      <c r="I25" s="11">
        <v>8</v>
      </c>
      <c r="J25" s="21"/>
      <c r="K25" s="11"/>
      <c r="L25" s="21"/>
      <c r="M25" s="13"/>
      <c r="N25" s="26">
        <v>6</v>
      </c>
      <c r="O25" s="11">
        <v>7</v>
      </c>
      <c r="P25" s="19"/>
      <c r="Q25" s="11"/>
      <c r="R25" s="21">
        <v>10</v>
      </c>
      <c r="S25" s="11">
        <v>11</v>
      </c>
      <c r="T25" s="76">
        <f t="shared" si="0"/>
        <v>52</v>
      </c>
    </row>
    <row r="26" spans="1:20" x14ac:dyDescent="0.2">
      <c r="A26" s="10">
        <v>21</v>
      </c>
      <c r="B26" s="35" t="s">
        <v>14</v>
      </c>
      <c r="C26" s="31" t="s">
        <v>16</v>
      </c>
      <c r="D26" s="15" t="s">
        <v>124</v>
      </c>
      <c r="E26" s="25" t="s">
        <v>37</v>
      </c>
      <c r="F26" s="21"/>
      <c r="G26" s="13"/>
      <c r="H26" s="21"/>
      <c r="I26" s="11"/>
      <c r="J26" s="21"/>
      <c r="K26" s="11"/>
      <c r="L26" s="21"/>
      <c r="M26" s="13"/>
      <c r="N26" s="26">
        <v>10</v>
      </c>
      <c r="O26" s="11">
        <v>10</v>
      </c>
      <c r="P26" s="19">
        <v>9</v>
      </c>
      <c r="Q26" s="11">
        <v>0</v>
      </c>
      <c r="R26" s="21">
        <v>9</v>
      </c>
      <c r="S26" s="11">
        <v>10</v>
      </c>
      <c r="T26" s="76">
        <f t="shared" si="0"/>
        <v>48</v>
      </c>
    </row>
    <row r="27" spans="1:20" x14ac:dyDescent="0.2">
      <c r="A27" s="10">
        <v>22</v>
      </c>
      <c r="B27" s="35" t="s">
        <v>451</v>
      </c>
      <c r="C27" s="31" t="s">
        <v>452</v>
      </c>
      <c r="D27" s="15" t="s">
        <v>453</v>
      </c>
      <c r="E27" s="25" t="s">
        <v>36</v>
      </c>
      <c r="F27" s="21"/>
      <c r="G27" s="13"/>
      <c r="H27" s="21"/>
      <c r="I27" s="11"/>
      <c r="J27" s="21">
        <v>1</v>
      </c>
      <c r="K27" s="11">
        <v>3</v>
      </c>
      <c r="L27" s="21">
        <v>14</v>
      </c>
      <c r="M27" s="13">
        <v>0</v>
      </c>
      <c r="N27" s="26"/>
      <c r="O27" s="11"/>
      <c r="P27" s="19"/>
      <c r="Q27" s="11"/>
      <c r="R27" s="21">
        <v>12</v>
      </c>
      <c r="S27" s="11">
        <v>13</v>
      </c>
      <c r="T27" s="76">
        <f t="shared" si="0"/>
        <v>43</v>
      </c>
    </row>
    <row r="28" spans="1:20" x14ac:dyDescent="0.2">
      <c r="A28" s="10">
        <v>23</v>
      </c>
      <c r="B28" s="35" t="s">
        <v>246</v>
      </c>
      <c r="C28" s="31" t="s">
        <v>247</v>
      </c>
      <c r="D28" s="15" t="s">
        <v>248</v>
      </c>
      <c r="E28" s="25" t="s">
        <v>50</v>
      </c>
      <c r="F28" s="21">
        <v>7</v>
      </c>
      <c r="G28" s="13">
        <v>13</v>
      </c>
      <c r="H28" s="21">
        <v>5</v>
      </c>
      <c r="I28" s="11">
        <v>13</v>
      </c>
      <c r="J28" s="21"/>
      <c r="K28" s="11"/>
      <c r="L28" s="21"/>
      <c r="M28" s="13"/>
      <c r="N28" s="26"/>
      <c r="O28" s="11"/>
      <c r="P28" s="19"/>
      <c r="Q28" s="11"/>
      <c r="R28" s="21"/>
      <c r="S28" s="11"/>
      <c r="T28" s="76">
        <f t="shared" si="0"/>
        <v>38</v>
      </c>
    </row>
    <row r="29" spans="1:20" x14ac:dyDescent="0.2">
      <c r="A29" s="10">
        <v>24</v>
      </c>
      <c r="B29" s="35" t="s">
        <v>13</v>
      </c>
      <c r="C29" s="31" t="s">
        <v>15</v>
      </c>
      <c r="D29" s="15" t="s">
        <v>33</v>
      </c>
      <c r="E29" s="25" t="s">
        <v>36</v>
      </c>
      <c r="F29" s="21">
        <v>5</v>
      </c>
      <c r="G29" s="13">
        <v>0</v>
      </c>
      <c r="H29" s="21">
        <v>0</v>
      </c>
      <c r="I29" s="11">
        <v>0</v>
      </c>
      <c r="J29" s="21"/>
      <c r="K29" s="11"/>
      <c r="L29" s="21">
        <v>6</v>
      </c>
      <c r="M29" s="13">
        <v>8</v>
      </c>
      <c r="N29" s="26">
        <v>8</v>
      </c>
      <c r="O29" s="11">
        <v>9</v>
      </c>
      <c r="P29" s="19"/>
      <c r="Q29" s="11"/>
      <c r="R29" s="21"/>
      <c r="S29" s="11"/>
      <c r="T29" s="76">
        <f t="shared" si="0"/>
        <v>36</v>
      </c>
    </row>
    <row r="30" spans="1:20" x14ac:dyDescent="0.2">
      <c r="A30" s="10">
        <v>25</v>
      </c>
      <c r="B30" s="35" t="s">
        <v>398</v>
      </c>
      <c r="C30" s="31" t="s">
        <v>399</v>
      </c>
      <c r="D30" s="15" t="s">
        <v>400</v>
      </c>
      <c r="E30" s="25" t="s">
        <v>239</v>
      </c>
      <c r="F30" s="21"/>
      <c r="G30" s="13"/>
      <c r="H30" s="21">
        <v>7</v>
      </c>
      <c r="I30" s="11">
        <v>6</v>
      </c>
      <c r="J30" s="21">
        <v>4</v>
      </c>
      <c r="K30" s="11">
        <v>6</v>
      </c>
      <c r="L30" s="21"/>
      <c r="M30" s="13"/>
      <c r="N30" s="26">
        <v>4</v>
      </c>
      <c r="O30" s="11">
        <v>5</v>
      </c>
      <c r="P30" s="19"/>
      <c r="Q30" s="11"/>
      <c r="R30" s="21"/>
      <c r="S30" s="11"/>
      <c r="T30" s="76">
        <f t="shared" si="0"/>
        <v>32</v>
      </c>
    </row>
    <row r="31" spans="1:20" x14ac:dyDescent="0.2">
      <c r="A31" s="10">
        <v>26</v>
      </c>
      <c r="B31" s="35" t="s">
        <v>521</v>
      </c>
      <c r="C31" s="31" t="s">
        <v>522</v>
      </c>
      <c r="D31" s="15" t="s">
        <v>523</v>
      </c>
      <c r="E31" s="25" t="s">
        <v>50</v>
      </c>
      <c r="F31" s="21"/>
      <c r="G31" s="13"/>
      <c r="H31" s="21"/>
      <c r="I31" s="11"/>
      <c r="J31" s="21"/>
      <c r="K31" s="11"/>
      <c r="L31" s="21"/>
      <c r="M31" s="13"/>
      <c r="N31" s="26">
        <v>12</v>
      </c>
      <c r="O31" s="11">
        <v>12</v>
      </c>
      <c r="P31" s="19"/>
      <c r="Q31" s="11"/>
      <c r="R31" s="21"/>
      <c r="S31" s="11"/>
      <c r="T31" s="76">
        <f t="shared" si="0"/>
        <v>24</v>
      </c>
    </row>
    <row r="32" spans="1:20" x14ac:dyDescent="0.2">
      <c r="A32" s="10">
        <v>27</v>
      </c>
      <c r="B32" s="35" t="s">
        <v>251</v>
      </c>
      <c r="C32" s="31" t="s">
        <v>252</v>
      </c>
      <c r="D32" s="15" t="s">
        <v>0</v>
      </c>
      <c r="E32" s="25" t="s">
        <v>36</v>
      </c>
      <c r="F32" s="21">
        <v>10</v>
      </c>
      <c r="G32" s="13">
        <v>9</v>
      </c>
      <c r="H32" s="21"/>
      <c r="I32" s="11"/>
      <c r="J32" s="21"/>
      <c r="K32" s="11"/>
      <c r="L32" s="21"/>
      <c r="M32" s="13"/>
      <c r="N32" s="26"/>
      <c r="O32" s="11"/>
      <c r="P32" s="19"/>
      <c r="Q32" s="11"/>
      <c r="R32" s="21"/>
      <c r="S32" s="11"/>
      <c r="T32" s="76">
        <f t="shared" si="0"/>
        <v>19</v>
      </c>
    </row>
    <row r="33" spans="1:20" x14ac:dyDescent="0.2">
      <c r="A33" s="10">
        <v>28</v>
      </c>
      <c r="B33" s="35" t="s">
        <v>395</v>
      </c>
      <c r="C33" s="31" t="s">
        <v>396</v>
      </c>
      <c r="D33" s="15" t="s">
        <v>397</v>
      </c>
      <c r="E33" s="25" t="s">
        <v>181</v>
      </c>
      <c r="F33" s="21"/>
      <c r="G33" s="13"/>
      <c r="H33" s="21">
        <v>8</v>
      </c>
      <c r="I33" s="11">
        <v>9</v>
      </c>
      <c r="J33" s="21"/>
      <c r="K33" s="11"/>
      <c r="L33" s="21"/>
      <c r="M33" s="13"/>
      <c r="N33" s="26"/>
      <c r="O33" s="11"/>
      <c r="P33" s="19"/>
      <c r="Q33" s="11"/>
      <c r="R33" s="21"/>
      <c r="S33" s="11"/>
      <c r="T33" s="76">
        <f t="shared" si="0"/>
        <v>17</v>
      </c>
    </row>
    <row r="34" spans="1:20" x14ac:dyDescent="0.2">
      <c r="A34" s="10">
        <v>29</v>
      </c>
      <c r="B34" s="35" t="s">
        <v>127</v>
      </c>
      <c r="C34" s="31" t="s">
        <v>128</v>
      </c>
      <c r="D34" s="15" t="s">
        <v>129</v>
      </c>
      <c r="E34" s="25" t="s">
        <v>50</v>
      </c>
      <c r="F34" s="21"/>
      <c r="G34" s="13"/>
      <c r="H34" s="21"/>
      <c r="I34" s="11"/>
      <c r="J34" s="21"/>
      <c r="K34" s="11"/>
      <c r="L34" s="21"/>
      <c r="M34" s="13"/>
      <c r="N34" s="26"/>
      <c r="O34" s="11"/>
      <c r="P34" s="19">
        <v>7</v>
      </c>
      <c r="Q34" s="11">
        <v>7</v>
      </c>
      <c r="R34" s="21"/>
      <c r="S34" s="11"/>
      <c r="T34" s="76">
        <f t="shared" si="0"/>
        <v>14</v>
      </c>
    </row>
    <row r="35" spans="1:20" x14ac:dyDescent="0.2">
      <c r="A35" s="10">
        <v>30</v>
      </c>
      <c r="B35" s="35" t="s">
        <v>583</v>
      </c>
      <c r="C35" s="31" t="s">
        <v>584</v>
      </c>
      <c r="D35" s="15" t="s">
        <v>585</v>
      </c>
      <c r="E35" s="25" t="s">
        <v>50</v>
      </c>
      <c r="F35" s="21"/>
      <c r="G35" s="13"/>
      <c r="H35" s="21"/>
      <c r="I35" s="11"/>
      <c r="J35" s="21"/>
      <c r="K35" s="11"/>
      <c r="L35" s="21"/>
      <c r="M35" s="13"/>
      <c r="N35" s="26"/>
      <c r="O35" s="11"/>
      <c r="P35" s="19"/>
      <c r="Q35" s="11"/>
      <c r="R35" s="21">
        <v>7</v>
      </c>
      <c r="S35" s="11">
        <v>7</v>
      </c>
      <c r="T35" s="76">
        <f t="shared" si="0"/>
        <v>14</v>
      </c>
    </row>
    <row r="36" spans="1:20" x14ac:dyDescent="0.2">
      <c r="A36" s="10">
        <v>31</v>
      </c>
      <c r="B36" s="35" t="s">
        <v>446</v>
      </c>
      <c r="C36" s="31" t="s">
        <v>447</v>
      </c>
      <c r="D36" s="15" t="s">
        <v>448</v>
      </c>
      <c r="E36" s="25" t="s">
        <v>36</v>
      </c>
      <c r="F36" s="21"/>
      <c r="G36" s="13"/>
      <c r="H36" s="21"/>
      <c r="I36" s="11"/>
      <c r="J36" s="21">
        <v>5</v>
      </c>
      <c r="K36" s="11">
        <v>5</v>
      </c>
      <c r="L36" s="21"/>
      <c r="M36" s="13"/>
      <c r="N36" s="26"/>
      <c r="O36" s="11"/>
      <c r="P36" s="19"/>
      <c r="Q36" s="11"/>
      <c r="R36" s="21"/>
      <c r="S36" s="11"/>
      <c r="T36" s="76">
        <f t="shared" si="0"/>
        <v>10</v>
      </c>
    </row>
    <row r="37" spans="1:20" x14ac:dyDescent="0.2">
      <c r="A37" s="10">
        <v>32</v>
      </c>
      <c r="B37" s="35" t="s">
        <v>449</v>
      </c>
      <c r="C37" s="31" t="s">
        <v>450</v>
      </c>
      <c r="D37" s="15" t="s">
        <v>68</v>
      </c>
      <c r="E37" s="45" t="s">
        <v>36</v>
      </c>
      <c r="F37" s="21"/>
      <c r="G37" s="13"/>
      <c r="H37" s="21"/>
      <c r="I37" s="11"/>
      <c r="J37" s="21">
        <v>2</v>
      </c>
      <c r="K37" s="11">
        <v>4</v>
      </c>
      <c r="L37" s="21"/>
      <c r="M37" s="13"/>
      <c r="N37" s="26"/>
      <c r="O37" s="11"/>
      <c r="P37" s="19"/>
      <c r="Q37" s="11"/>
      <c r="R37" s="21"/>
      <c r="S37" s="11"/>
      <c r="T37" s="76">
        <f t="shared" si="0"/>
        <v>6</v>
      </c>
    </row>
    <row r="38" spans="1:20" ht="13.5" thickBot="1" x14ac:dyDescent="0.25">
      <c r="A38" s="8"/>
      <c r="B38" s="7"/>
      <c r="C38" s="6"/>
      <c r="D38" s="36"/>
      <c r="E38" s="44"/>
      <c r="F38" s="22"/>
      <c r="G38" s="5"/>
      <c r="H38" s="22"/>
      <c r="I38" s="4"/>
      <c r="J38" s="22"/>
      <c r="K38" s="4"/>
      <c r="L38" s="22"/>
      <c r="M38" s="5"/>
      <c r="N38" s="22"/>
      <c r="O38" s="4"/>
      <c r="P38" s="56"/>
      <c r="Q38" s="4"/>
      <c r="R38" s="22"/>
      <c r="S38" s="4"/>
      <c r="T38" s="32"/>
    </row>
    <row r="39" spans="1:20" x14ac:dyDescent="0.2">
      <c r="B39" s="3"/>
      <c r="C39" s="3"/>
      <c r="D39" s="3"/>
      <c r="E39" s="3"/>
      <c r="F39" s="161">
        <v>19</v>
      </c>
      <c r="G39" s="162"/>
      <c r="H39" s="161">
        <v>20</v>
      </c>
      <c r="I39" s="169"/>
      <c r="J39" s="161">
        <v>23</v>
      </c>
      <c r="K39" s="169"/>
      <c r="L39" s="161">
        <v>20</v>
      </c>
      <c r="M39" s="162"/>
      <c r="N39" s="161">
        <v>20</v>
      </c>
      <c r="O39" s="169"/>
      <c r="P39" s="175">
        <v>17</v>
      </c>
      <c r="Q39" s="176"/>
      <c r="R39" s="161">
        <v>16</v>
      </c>
      <c r="S39" s="169"/>
      <c r="T39" s="75">
        <f>AVERAGE(F39:S39)</f>
        <v>19.285714285714285</v>
      </c>
    </row>
  </sheetData>
  <sortState ref="B6:T37">
    <sortCondition descending="1" ref="T6:T37"/>
  </sortState>
  <mergeCells count="28">
    <mergeCell ref="T2:T5"/>
    <mergeCell ref="E2:E5"/>
    <mergeCell ref="A1:T1"/>
    <mergeCell ref="A2:A5"/>
    <mergeCell ref="B2:B5"/>
    <mergeCell ref="C2:C5"/>
    <mergeCell ref="D2:D5"/>
    <mergeCell ref="F2:G3"/>
    <mergeCell ref="H2:I3"/>
    <mergeCell ref="J2:K3"/>
    <mergeCell ref="L2:M3"/>
    <mergeCell ref="N2:O3"/>
    <mergeCell ref="R2:S3"/>
    <mergeCell ref="F4:G4"/>
    <mergeCell ref="H4:I4"/>
    <mergeCell ref="J4:K4"/>
    <mergeCell ref="R39:S39"/>
    <mergeCell ref="F39:G39"/>
    <mergeCell ref="H39:I39"/>
    <mergeCell ref="J39:K39"/>
    <mergeCell ref="L39:M39"/>
    <mergeCell ref="N39:O39"/>
    <mergeCell ref="P39:Q39"/>
    <mergeCell ref="P2:Q3"/>
    <mergeCell ref="P4:Q4"/>
    <mergeCell ref="L4:M4"/>
    <mergeCell ref="N4:O4"/>
    <mergeCell ref="R4:S4"/>
  </mergeCells>
  <pageMargins left="0.7" right="0.7" top="0.75" bottom="0.75" header="0.3" footer="0.3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115" zoomScaleNormal="115" workbookViewId="0">
      <pane ySplit="5" topLeftCell="A6" activePane="bottomLeft" state="frozen"/>
      <selection pane="bottomLeft" activeCell="B2" sqref="B2:B5"/>
    </sheetView>
  </sheetViews>
  <sheetFormatPr defaultRowHeight="12.75" x14ac:dyDescent="0.2"/>
  <cols>
    <col min="1" max="1" width="4.140625" style="1" bestFit="1" customWidth="1"/>
    <col min="2" max="2" width="27.85546875" style="1" customWidth="1"/>
    <col min="3" max="3" width="7" style="1" bestFit="1" customWidth="1"/>
    <col min="4" max="5" width="7.28515625" style="1" customWidth="1"/>
    <col min="6" max="6" width="4.85546875" style="1" customWidth="1"/>
    <col min="7" max="7" width="4.5703125" style="1" customWidth="1"/>
    <col min="8" max="19" width="4.28515625" style="1" customWidth="1"/>
    <col min="20" max="20" width="8.42578125" style="1" customWidth="1"/>
    <col min="21" max="16384" width="9.140625" style="1"/>
  </cols>
  <sheetData>
    <row r="1" spans="1:20" ht="26.25" customHeight="1" thickBot="1" x14ac:dyDescent="0.25">
      <c r="A1" s="177" t="s">
        <v>178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4.75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85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0">
        <v>1</v>
      </c>
      <c r="B6" s="16" t="s">
        <v>182</v>
      </c>
      <c r="C6" s="124" t="s">
        <v>183</v>
      </c>
      <c r="D6" s="19">
        <v>259</v>
      </c>
      <c r="E6" s="43" t="s">
        <v>36</v>
      </c>
      <c r="F6" s="21">
        <v>22</v>
      </c>
      <c r="G6" s="13">
        <v>22</v>
      </c>
      <c r="H6" s="21"/>
      <c r="I6" s="11"/>
      <c r="J6" s="21">
        <v>25</v>
      </c>
      <c r="K6" s="11">
        <v>25</v>
      </c>
      <c r="L6" s="21">
        <v>25</v>
      </c>
      <c r="M6" s="13">
        <v>22</v>
      </c>
      <c r="N6" s="26">
        <v>22</v>
      </c>
      <c r="O6" s="11">
        <v>25</v>
      </c>
      <c r="P6" s="19">
        <v>25</v>
      </c>
      <c r="Q6" s="11">
        <v>25</v>
      </c>
      <c r="R6" s="21">
        <v>25</v>
      </c>
      <c r="S6" s="11">
        <v>25</v>
      </c>
      <c r="T6" s="76">
        <f t="shared" ref="T6:T23" si="0">SUM(F6:S6)</f>
        <v>288</v>
      </c>
    </row>
    <row r="7" spans="1:20" x14ac:dyDescent="0.2">
      <c r="A7" s="10">
        <v>2</v>
      </c>
      <c r="B7" s="62" t="s">
        <v>135</v>
      </c>
      <c r="C7" s="31" t="s">
        <v>26</v>
      </c>
      <c r="D7" s="51">
        <v>48</v>
      </c>
      <c r="E7" s="43" t="s">
        <v>36</v>
      </c>
      <c r="F7" s="21">
        <v>15</v>
      </c>
      <c r="G7" s="13">
        <v>0</v>
      </c>
      <c r="H7" s="21">
        <v>20</v>
      </c>
      <c r="I7" s="11">
        <v>20</v>
      </c>
      <c r="J7" s="21">
        <v>17</v>
      </c>
      <c r="K7" s="11">
        <v>19</v>
      </c>
      <c r="L7" s="21">
        <v>18</v>
      </c>
      <c r="M7" s="13">
        <v>19</v>
      </c>
      <c r="N7" s="26">
        <v>25</v>
      </c>
      <c r="O7" s="11">
        <v>13</v>
      </c>
      <c r="P7" s="19">
        <v>22</v>
      </c>
      <c r="Q7" s="11">
        <v>20</v>
      </c>
      <c r="R7" s="21">
        <v>19</v>
      </c>
      <c r="S7" s="11">
        <v>17</v>
      </c>
      <c r="T7" s="76">
        <f t="shared" si="0"/>
        <v>244</v>
      </c>
    </row>
    <row r="8" spans="1:20" x14ac:dyDescent="0.2">
      <c r="A8" s="10">
        <v>3</v>
      </c>
      <c r="B8" s="73" t="s">
        <v>188</v>
      </c>
      <c r="C8" s="31" t="s">
        <v>189</v>
      </c>
      <c r="D8" s="12">
        <v>95</v>
      </c>
      <c r="E8" s="43" t="s">
        <v>181</v>
      </c>
      <c r="F8" s="21">
        <v>18</v>
      </c>
      <c r="G8" s="13">
        <v>0</v>
      </c>
      <c r="H8" s="21">
        <v>25</v>
      </c>
      <c r="I8" s="11">
        <v>22</v>
      </c>
      <c r="J8" s="21">
        <v>16</v>
      </c>
      <c r="K8" s="11">
        <v>17</v>
      </c>
      <c r="L8" s="21">
        <v>16</v>
      </c>
      <c r="M8" s="13">
        <v>16</v>
      </c>
      <c r="N8" s="26">
        <v>17</v>
      </c>
      <c r="O8" s="11">
        <v>17</v>
      </c>
      <c r="P8" s="19">
        <v>19</v>
      </c>
      <c r="Q8" s="11">
        <v>17</v>
      </c>
      <c r="R8" s="21">
        <v>20</v>
      </c>
      <c r="S8" s="11">
        <v>18</v>
      </c>
      <c r="T8" s="76">
        <f t="shared" si="0"/>
        <v>238</v>
      </c>
    </row>
    <row r="9" spans="1:20" x14ac:dyDescent="0.2">
      <c r="A9" s="10">
        <v>4</v>
      </c>
      <c r="B9" s="62" t="s">
        <v>21</v>
      </c>
      <c r="C9" s="31" t="s">
        <v>27</v>
      </c>
      <c r="D9" s="12">
        <v>20</v>
      </c>
      <c r="E9" s="43" t="s">
        <v>36</v>
      </c>
      <c r="F9" s="21">
        <v>17</v>
      </c>
      <c r="G9" s="13">
        <v>0</v>
      </c>
      <c r="H9" s="21">
        <v>22</v>
      </c>
      <c r="I9" s="11">
        <v>0</v>
      </c>
      <c r="J9" s="21">
        <v>19</v>
      </c>
      <c r="K9" s="11">
        <v>20</v>
      </c>
      <c r="L9" s="21">
        <v>19</v>
      </c>
      <c r="M9" s="13">
        <v>20</v>
      </c>
      <c r="N9" s="26">
        <v>18</v>
      </c>
      <c r="O9" s="11">
        <v>22</v>
      </c>
      <c r="P9" s="19">
        <v>20</v>
      </c>
      <c r="Q9" s="11">
        <v>22</v>
      </c>
      <c r="R9" s="21">
        <v>17</v>
      </c>
      <c r="S9" s="11">
        <v>19</v>
      </c>
      <c r="T9" s="76">
        <f t="shared" si="0"/>
        <v>235</v>
      </c>
    </row>
    <row r="10" spans="1:20" x14ac:dyDescent="0.2">
      <c r="A10" s="10">
        <v>5</v>
      </c>
      <c r="B10" s="35" t="s">
        <v>22</v>
      </c>
      <c r="C10" s="31" t="s">
        <v>28</v>
      </c>
      <c r="D10" s="15" t="s">
        <v>39</v>
      </c>
      <c r="E10" s="25" t="s">
        <v>36</v>
      </c>
      <c r="F10" s="21">
        <v>14</v>
      </c>
      <c r="G10" s="13">
        <v>18</v>
      </c>
      <c r="H10" s="21"/>
      <c r="I10" s="11"/>
      <c r="J10" s="21">
        <v>18</v>
      </c>
      <c r="K10" s="11">
        <v>18</v>
      </c>
      <c r="L10" s="21">
        <v>17</v>
      </c>
      <c r="M10" s="13">
        <v>17</v>
      </c>
      <c r="N10" s="26">
        <v>16</v>
      </c>
      <c r="O10" s="11">
        <v>19</v>
      </c>
      <c r="P10" s="19">
        <v>17</v>
      </c>
      <c r="Q10" s="11">
        <v>19</v>
      </c>
      <c r="R10" s="21">
        <v>18</v>
      </c>
      <c r="S10" s="11">
        <v>20</v>
      </c>
      <c r="T10" s="76">
        <f t="shared" si="0"/>
        <v>211</v>
      </c>
    </row>
    <row r="11" spans="1:20" x14ac:dyDescent="0.2">
      <c r="A11" s="10">
        <v>6</v>
      </c>
      <c r="B11" s="62" t="s">
        <v>138</v>
      </c>
      <c r="C11" s="31" t="s">
        <v>139</v>
      </c>
      <c r="D11" s="12">
        <v>17</v>
      </c>
      <c r="E11" s="25" t="s">
        <v>36</v>
      </c>
      <c r="F11" s="21">
        <v>20</v>
      </c>
      <c r="G11" s="13">
        <v>25</v>
      </c>
      <c r="H11" s="21"/>
      <c r="I11" s="11"/>
      <c r="J11" s="21">
        <v>20</v>
      </c>
      <c r="K11" s="11">
        <v>0</v>
      </c>
      <c r="L11" s="21">
        <v>22</v>
      </c>
      <c r="M11" s="13">
        <v>25</v>
      </c>
      <c r="N11" s="26"/>
      <c r="O11" s="11"/>
      <c r="P11" s="19"/>
      <c r="Q11" s="11"/>
      <c r="R11" s="21">
        <v>22</v>
      </c>
      <c r="S11" s="11">
        <v>22</v>
      </c>
      <c r="T11" s="76">
        <f t="shared" si="0"/>
        <v>156</v>
      </c>
    </row>
    <row r="12" spans="1:20" x14ac:dyDescent="0.2">
      <c r="A12" s="10">
        <v>7</v>
      </c>
      <c r="B12" s="62" t="s">
        <v>184</v>
      </c>
      <c r="C12" s="31" t="s">
        <v>185</v>
      </c>
      <c r="D12" s="12">
        <v>11</v>
      </c>
      <c r="E12" s="43" t="s">
        <v>37</v>
      </c>
      <c r="F12" s="21">
        <v>19</v>
      </c>
      <c r="G12" s="13">
        <v>19</v>
      </c>
      <c r="H12" s="21">
        <v>17</v>
      </c>
      <c r="I12" s="11">
        <v>18</v>
      </c>
      <c r="J12" s="21"/>
      <c r="K12" s="11"/>
      <c r="L12" s="21">
        <v>20</v>
      </c>
      <c r="M12" s="13">
        <v>18</v>
      </c>
      <c r="N12" s="26">
        <v>20</v>
      </c>
      <c r="O12" s="11">
        <v>18</v>
      </c>
      <c r="P12" s="19"/>
      <c r="Q12" s="11"/>
      <c r="R12" s="21"/>
      <c r="S12" s="11"/>
      <c r="T12" s="76">
        <f t="shared" si="0"/>
        <v>149</v>
      </c>
    </row>
    <row r="13" spans="1:20" x14ac:dyDescent="0.2">
      <c r="A13" s="10">
        <v>8</v>
      </c>
      <c r="B13" s="62" t="s">
        <v>179</v>
      </c>
      <c r="C13" s="31" t="s">
        <v>180</v>
      </c>
      <c r="D13" s="12">
        <v>44</v>
      </c>
      <c r="E13" s="43" t="s">
        <v>181</v>
      </c>
      <c r="F13" s="21">
        <v>25</v>
      </c>
      <c r="G13" s="13">
        <v>20</v>
      </c>
      <c r="H13" s="21">
        <v>18</v>
      </c>
      <c r="I13" s="11">
        <v>25</v>
      </c>
      <c r="J13" s="21">
        <v>22</v>
      </c>
      <c r="K13" s="11">
        <v>22</v>
      </c>
      <c r="L13" s="21"/>
      <c r="M13" s="13"/>
      <c r="N13" s="26"/>
      <c r="O13" s="11"/>
      <c r="P13" s="19"/>
      <c r="Q13" s="11"/>
      <c r="R13" s="21"/>
      <c r="S13" s="11"/>
      <c r="T13" s="76">
        <f t="shared" si="0"/>
        <v>132</v>
      </c>
    </row>
    <row r="14" spans="1:20" x14ac:dyDescent="0.2">
      <c r="A14" s="10">
        <v>9</v>
      </c>
      <c r="B14" s="62" t="s">
        <v>24</v>
      </c>
      <c r="C14" s="31" t="s">
        <v>30</v>
      </c>
      <c r="D14" s="12">
        <v>55</v>
      </c>
      <c r="E14" s="43" t="s">
        <v>37</v>
      </c>
      <c r="F14" s="21"/>
      <c r="G14" s="13"/>
      <c r="H14" s="21"/>
      <c r="I14" s="11"/>
      <c r="J14" s="21"/>
      <c r="K14" s="11"/>
      <c r="L14" s="21"/>
      <c r="M14" s="13"/>
      <c r="N14" s="26">
        <v>13</v>
      </c>
      <c r="O14" s="11">
        <v>15</v>
      </c>
      <c r="P14" s="19">
        <v>18</v>
      </c>
      <c r="Q14" s="11">
        <v>18</v>
      </c>
      <c r="R14" s="21">
        <v>0</v>
      </c>
      <c r="S14" s="11">
        <v>16</v>
      </c>
      <c r="T14" s="76">
        <f t="shared" si="0"/>
        <v>80</v>
      </c>
    </row>
    <row r="15" spans="1:20" x14ac:dyDescent="0.2">
      <c r="A15" s="10">
        <v>10</v>
      </c>
      <c r="B15" s="62" t="s">
        <v>488</v>
      </c>
      <c r="C15" s="31" t="s">
        <v>489</v>
      </c>
      <c r="D15" s="12">
        <v>101</v>
      </c>
      <c r="E15" s="43" t="s">
        <v>50</v>
      </c>
      <c r="F15" s="21"/>
      <c r="G15" s="13"/>
      <c r="H15" s="21"/>
      <c r="I15" s="11"/>
      <c r="J15" s="21"/>
      <c r="K15" s="11"/>
      <c r="L15" s="21">
        <v>15</v>
      </c>
      <c r="M15" s="13">
        <v>15</v>
      </c>
      <c r="N15" s="26">
        <v>15</v>
      </c>
      <c r="O15" s="11">
        <v>16</v>
      </c>
      <c r="P15" s="19"/>
      <c r="Q15" s="11"/>
      <c r="R15" s="21"/>
      <c r="S15" s="11"/>
      <c r="T15" s="76">
        <f t="shared" si="0"/>
        <v>61</v>
      </c>
    </row>
    <row r="16" spans="1:20" x14ac:dyDescent="0.2">
      <c r="A16" s="10">
        <v>11</v>
      </c>
      <c r="B16" s="62" t="s">
        <v>190</v>
      </c>
      <c r="C16" s="31" t="s">
        <v>191</v>
      </c>
      <c r="D16" s="12">
        <v>40</v>
      </c>
      <c r="E16" s="43" t="s">
        <v>181</v>
      </c>
      <c r="F16" s="21">
        <v>0</v>
      </c>
      <c r="G16" s="13">
        <v>17</v>
      </c>
      <c r="H16" s="21">
        <v>19</v>
      </c>
      <c r="I16" s="11">
        <v>19</v>
      </c>
      <c r="J16" s="21"/>
      <c r="K16" s="11"/>
      <c r="L16" s="21"/>
      <c r="M16" s="13"/>
      <c r="N16" s="26"/>
      <c r="O16" s="11"/>
      <c r="P16" s="19"/>
      <c r="Q16" s="11"/>
      <c r="R16" s="21"/>
      <c r="S16" s="11"/>
      <c r="T16" s="76">
        <f t="shared" si="0"/>
        <v>55</v>
      </c>
    </row>
    <row r="17" spans="1:20" x14ac:dyDescent="0.2">
      <c r="A17" s="10">
        <v>12</v>
      </c>
      <c r="B17" s="62" t="s">
        <v>23</v>
      </c>
      <c r="C17" s="31" t="s">
        <v>29</v>
      </c>
      <c r="D17" s="12">
        <v>331</v>
      </c>
      <c r="E17" s="43" t="s">
        <v>37</v>
      </c>
      <c r="F17" s="21"/>
      <c r="G17" s="13"/>
      <c r="H17" s="21"/>
      <c r="I17" s="11"/>
      <c r="J17" s="21"/>
      <c r="K17" s="11"/>
      <c r="L17" s="21"/>
      <c r="M17" s="13"/>
      <c r="N17" s="26">
        <v>19</v>
      </c>
      <c r="O17" s="11">
        <v>20</v>
      </c>
      <c r="P17" s="19">
        <v>0</v>
      </c>
      <c r="Q17" s="11">
        <v>0</v>
      </c>
      <c r="R17" s="21"/>
      <c r="S17" s="11"/>
      <c r="T17" s="76">
        <f t="shared" si="0"/>
        <v>39</v>
      </c>
    </row>
    <row r="18" spans="1:20" x14ac:dyDescent="0.2">
      <c r="A18" s="10">
        <v>13</v>
      </c>
      <c r="B18" s="62" t="s">
        <v>372</v>
      </c>
      <c r="C18" s="31" t="s">
        <v>373</v>
      </c>
      <c r="D18" s="12">
        <v>97</v>
      </c>
      <c r="E18" s="43" t="s">
        <v>181</v>
      </c>
      <c r="F18" s="21"/>
      <c r="G18" s="13"/>
      <c r="H18" s="21">
        <v>16</v>
      </c>
      <c r="I18" s="11">
        <v>17</v>
      </c>
      <c r="J18" s="21"/>
      <c r="K18" s="11"/>
      <c r="L18" s="21"/>
      <c r="M18" s="13"/>
      <c r="N18" s="26"/>
      <c r="O18" s="11"/>
      <c r="P18" s="19"/>
      <c r="Q18" s="11"/>
      <c r="R18" s="21"/>
      <c r="S18" s="11"/>
      <c r="T18" s="76">
        <f t="shared" si="0"/>
        <v>33</v>
      </c>
    </row>
    <row r="19" spans="1:20" x14ac:dyDescent="0.2">
      <c r="A19" s="10">
        <v>14</v>
      </c>
      <c r="B19" s="62" t="s">
        <v>186</v>
      </c>
      <c r="C19" s="31" t="s">
        <v>187</v>
      </c>
      <c r="D19" s="12">
        <v>444</v>
      </c>
      <c r="E19" s="43" t="s">
        <v>36</v>
      </c>
      <c r="F19" s="21">
        <v>16</v>
      </c>
      <c r="G19" s="13">
        <v>16</v>
      </c>
      <c r="H19" s="21"/>
      <c r="I19" s="11"/>
      <c r="J19" s="21"/>
      <c r="K19" s="11"/>
      <c r="L19" s="21"/>
      <c r="M19" s="13"/>
      <c r="N19" s="26"/>
      <c r="O19" s="11"/>
      <c r="P19" s="19"/>
      <c r="Q19" s="11"/>
      <c r="R19" s="21"/>
      <c r="S19" s="11"/>
      <c r="T19" s="76">
        <f t="shared" si="0"/>
        <v>32</v>
      </c>
    </row>
    <row r="20" spans="1:20" x14ac:dyDescent="0.2">
      <c r="A20" s="10">
        <v>15</v>
      </c>
      <c r="B20" s="62" t="s">
        <v>371</v>
      </c>
      <c r="C20" s="31" t="s">
        <v>490</v>
      </c>
      <c r="D20" s="12" t="s">
        <v>0</v>
      </c>
      <c r="E20" s="43" t="s">
        <v>181</v>
      </c>
      <c r="F20" s="21"/>
      <c r="G20" s="13"/>
      <c r="H20" s="21" t="s">
        <v>0</v>
      </c>
      <c r="I20" s="11" t="s">
        <v>0</v>
      </c>
      <c r="J20" s="21">
        <v>15</v>
      </c>
      <c r="K20" s="11">
        <v>16</v>
      </c>
      <c r="L20" s="21"/>
      <c r="M20" s="13"/>
      <c r="N20" s="26"/>
      <c r="O20" s="11"/>
      <c r="P20" s="19"/>
      <c r="Q20" s="11"/>
      <c r="R20" s="21"/>
      <c r="S20" s="11"/>
      <c r="T20" s="76">
        <f t="shared" si="0"/>
        <v>31</v>
      </c>
    </row>
    <row r="21" spans="1:20" x14ac:dyDescent="0.2">
      <c r="A21" s="10">
        <v>16</v>
      </c>
      <c r="B21" s="62" t="s">
        <v>433</v>
      </c>
      <c r="C21" s="31" t="s">
        <v>434</v>
      </c>
      <c r="D21" s="12">
        <v>45</v>
      </c>
      <c r="E21" s="43" t="s">
        <v>36</v>
      </c>
      <c r="F21" s="21"/>
      <c r="G21" s="13"/>
      <c r="H21" s="21"/>
      <c r="I21" s="11"/>
      <c r="J21" s="21">
        <v>14</v>
      </c>
      <c r="K21" s="11">
        <v>15</v>
      </c>
      <c r="L21" s="21"/>
      <c r="M21" s="13"/>
      <c r="N21" s="26"/>
      <c r="O21" s="11"/>
      <c r="P21" s="19"/>
      <c r="Q21" s="11"/>
      <c r="R21" s="21"/>
      <c r="S21" s="11"/>
      <c r="T21" s="76">
        <f t="shared" si="0"/>
        <v>29</v>
      </c>
    </row>
    <row r="22" spans="1:20" x14ac:dyDescent="0.2">
      <c r="A22" s="10">
        <v>17</v>
      </c>
      <c r="B22" s="62" t="s">
        <v>524</v>
      </c>
      <c r="C22" s="31" t="s">
        <v>525</v>
      </c>
      <c r="D22" s="12">
        <v>281</v>
      </c>
      <c r="E22" s="43" t="s">
        <v>50</v>
      </c>
      <c r="F22" s="21"/>
      <c r="G22" s="13"/>
      <c r="H22" s="21"/>
      <c r="I22" s="11"/>
      <c r="J22" s="21"/>
      <c r="K22" s="11"/>
      <c r="L22" s="21"/>
      <c r="M22" s="13"/>
      <c r="N22" s="26">
        <v>12</v>
      </c>
      <c r="O22" s="11">
        <v>13</v>
      </c>
      <c r="P22" s="19"/>
      <c r="Q22" s="11"/>
      <c r="R22" s="21"/>
      <c r="S22" s="11"/>
      <c r="T22" s="76">
        <f t="shared" si="0"/>
        <v>25</v>
      </c>
    </row>
    <row r="23" spans="1:20" x14ac:dyDescent="0.2">
      <c r="A23" s="10">
        <v>18</v>
      </c>
      <c r="B23" s="62" t="s">
        <v>231</v>
      </c>
      <c r="C23" s="31" t="s">
        <v>232</v>
      </c>
      <c r="D23" s="12" t="s">
        <v>0</v>
      </c>
      <c r="E23" s="50" t="s">
        <v>196</v>
      </c>
      <c r="F23" s="21"/>
      <c r="G23" s="13"/>
      <c r="H23" s="21"/>
      <c r="I23" s="11"/>
      <c r="J23" s="21"/>
      <c r="K23" s="11"/>
      <c r="L23" s="21"/>
      <c r="M23" s="13"/>
      <c r="N23" s="26">
        <v>14</v>
      </c>
      <c r="O23" s="11">
        <v>0</v>
      </c>
      <c r="P23" s="19"/>
      <c r="Q23" s="11"/>
      <c r="R23" s="21"/>
      <c r="S23" s="11"/>
      <c r="T23" s="76">
        <f t="shared" si="0"/>
        <v>14</v>
      </c>
    </row>
    <row r="24" spans="1:20" ht="13.5" thickBot="1" x14ac:dyDescent="0.25">
      <c r="A24" s="8"/>
      <c r="B24" s="7"/>
      <c r="C24" s="6"/>
      <c r="D24" s="36"/>
      <c r="E24" s="44"/>
      <c r="F24" s="22"/>
      <c r="G24" s="5"/>
      <c r="H24" s="22"/>
      <c r="I24" s="4"/>
      <c r="J24" s="22"/>
      <c r="K24" s="4"/>
      <c r="L24" s="22"/>
      <c r="M24" s="5"/>
      <c r="N24" s="22"/>
      <c r="O24" s="4"/>
      <c r="P24" s="56"/>
      <c r="Q24" s="4"/>
      <c r="R24" s="22"/>
      <c r="S24" s="4"/>
      <c r="T24" s="32"/>
    </row>
    <row r="25" spans="1:20" x14ac:dyDescent="0.2">
      <c r="B25" s="3"/>
      <c r="C25" s="3"/>
      <c r="D25" s="3"/>
      <c r="E25" s="3"/>
      <c r="F25" s="161">
        <v>10</v>
      </c>
      <c r="G25" s="162"/>
      <c r="H25" s="161">
        <v>7</v>
      </c>
      <c r="I25" s="169"/>
      <c r="J25" s="161">
        <v>9</v>
      </c>
      <c r="K25" s="169"/>
      <c r="L25" s="161">
        <v>8</v>
      </c>
      <c r="M25" s="162"/>
      <c r="N25" s="161">
        <v>11</v>
      </c>
      <c r="O25" s="169"/>
      <c r="P25" s="175">
        <v>6</v>
      </c>
      <c r="Q25" s="176"/>
      <c r="R25" s="161">
        <v>7</v>
      </c>
      <c r="S25" s="169"/>
      <c r="T25" s="75">
        <f>AVERAGE(F25:S25)</f>
        <v>8.2857142857142865</v>
      </c>
    </row>
  </sheetData>
  <sortState ref="B6:T23">
    <sortCondition descending="1" ref="T6:T23"/>
  </sortState>
  <mergeCells count="28">
    <mergeCell ref="E2:E5"/>
    <mergeCell ref="A1:T1"/>
    <mergeCell ref="A2:A5"/>
    <mergeCell ref="B2:B5"/>
    <mergeCell ref="C2:C5"/>
    <mergeCell ref="D2:D5"/>
    <mergeCell ref="F2:G3"/>
    <mergeCell ref="H2:I3"/>
    <mergeCell ref="J2:K3"/>
    <mergeCell ref="L2:M3"/>
    <mergeCell ref="N2:O3"/>
    <mergeCell ref="R2:S3"/>
    <mergeCell ref="T2:T5"/>
    <mergeCell ref="F4:G4"/>
    <mergeCell ref="H4:I4"/>
    <mergeCell ref="J4:K4"/>
    <mergeCell ref="R25:S25"/>
    <mergeCell ref="F25:G25"/>
    <mergeCell ref="H25:I25"/>
    <mergeCell ref="J25:K25"/>
    <mergeCell ref="L25:M25"/>
    <mergeCell ref="N25:O25"/>
    <mergeCell ref="P25:Q25"/>
    <mergeCell ref="P2:Q3"/>
    <mergeCell ref="P4:Q4"/>
    <mergeCell ref="L4:M4"/>
    <mergeCell ref="N4:O4"/>
    <mergeCell ref="R4:S4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9.7109375" style="1" customWidth="1"/>
    <col min="3" max="3" width="7" style="1" bestFit="1" customWidth="1"/>
    <col min="4" max="5" width="7.28515625" style="1" customWidth="1"/>
    <col min="6" max="7" width="5" style="1" customWidth="1"/>
    <col min="8" max="19" width="4.28515625" style="1" customWidth="1"/>
    <col min="20" max="20" width="8.42578125" style="1" customWidth="1"/>
    <col min="21" max="16384" width="9.140625" style="1"/>
  </cols>
  <sheetData>
    <row r="1" spans="1:20" ht="22.5" customHeight="1" thickBot="1" x14ac:dyDescent="0.25">
      <c r="A1" s="177" t="s">
        <v>206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4.75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86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0">
        <v>1</v>
      </c>
      <c r="B6" s="16" t="s">
        <v>145</v>
      </c>
      <c r="C6" s="15" t="s">
        <v>146</v>
      </c>
      <c r="D6" s="12">
        <v>122</v>
      </c>
      <c r="E6" s="45" t="s">
        <v>36</v>
      </c>
      <c r="F6" s="26">
        <v>20</v>
      </c>
      <c r="G6" s="41">
        <v>19</v>
      </c>
      <c r="H6" s="26">
        <v>22</v>
      </c>
      <c r="I6" s="11">
        <v>25</v>
      </c>
      <c r="J6" s="26">
        <v>22</v>
      </c>
      <c r="K6" s="11">
        <v>22</v>
      </c>
      <c r="L6" s="26">
        <v>20</v>
      </c>
      <c r="M6" s="41">
        <v>22</v>
      </c>
      <c r="N6" s="26">
        <v>25</v>
      </c>
      <c r="O6" s="11">
        <v>25</v>
      </c>
      <c r="P6" s="154">
        <v>25</v>
      </c>
      <c r="Q6" s="96">
        <v>25</v>
      </c>
      <c r="R6" s="27">
        <v>22</v>
      </c>
      <c r="S6" s="11">
        <v>10</v>
      </c>
      <c r="T6" s="76">
        <f t="shared" ref="T6:T27" si="0">SUM(F6:S6)</f>
        <v>304</v>
      </c>
    </row>
    <row r="7" spans="1:20" x14ac:dyDescent="0.2">
      <c r="A7" s="10">
        <v>2</v>
      </c>
      <c r="B7" s="16" t="s">
        <v>40</v>
      </c>
      <c r="C7" s="15" t="s">
        <v>44</v>
      </c>
      <c r="D7" s="12">
        <v>58</v>
      </c>
      <c r="E7" s="50" t="s">
        <v>50</v>
      </c>
      <c r="F7" s="26">
        <v>25</v>
      </c>
      <c r="G7" s="41">
        <v>25</v>
      </c>
      <c r="H7" s="26">
        <v>25</v>
      </c>
      <c r="I7" s="11">
        <v>22</v>
      </c>
      <c r="J7" s="26">
        <v>25</v>
      </c>
      <c r="K7" s="11">
        <v>25</v>
      </c>
      <c r="L7" s="26">
        <v>22</v>
      </c>
      <c r="M7" s="41">
        <v>25</v>
      </c>
      <c r="N7" s="26">
        <v>0</v>
      </c>
      <c r="O7" s="11">
        <v>0</v>
      </c>
      <c r="P7" s="27"/>
      <c r="Q7" s="104"/>
      <c r="R7" s="27">
        <v>5</v>
      </c>
      <c r="S7" s="11">
        <v>25</v>
      </c>
      <c r="T7" s="76">
        <f t="shared" si="0"/>
        <v>224</v>
      </c>
    </row>
    <row r="8" spans="1:20" x14ac:dyDescent="0.2">
      <c r="A8" s="10">
        <v>3</v>
      </c>
      <c r="B8" s="16" t="s">
        <v>199</v>
      </c>
      <c r="C8" s="15" t="s">
        <v>200</v>
      </c>
      <c r="D8" s="12">
        <v>46</v>
      </c>
      <c r="E8" s="45" t="s">
        <v>201</v>
      </c>
      <c r="F8" s="26">
        <v>13</v>
      </c>
      <c r="G8" s="41">
        <v>20</v>
      </c>
      <c r="H8" s="26">
        <v>18</v>
      </c>
      <c r="I8" s="11">
        <v>19</v>
      </c>
      <c r="J8" s="26">
        <v>17</v>
      </c>
      <c r="K8" s="11">
        <v>17</v>
      </c>
      <c r="L8" s="26">
        <v>0</v>
      </c>
      <c r="M8" s="41">
        <v>0</v>
      </c>
      <c r="N8" s="26">
        <v>20</v>
      </c>
      <c r="O8" s="11">
        <v>20</v>
      </c>
      <c r="P8" s="27">
        <v>20</v>
      </c>
      <c r="Q8" s="104">
        <v>20</v>
      </c>
      <c r="R8" s="27">
        <v>20</v>
      </c>
      <c r="S8" s="11">
        <v>20</v>
      </c>
      <c r="T8" s="76">
        <f t="shared" si="0"/>
        <v>224</v>
      </c>
    </row>
    <row r="9" spans="1:20" x14ac:dyDescent="0.2">
      <c r="A9" s="10">
        <v>4</v>
      </c>
      <c r="B9" s="16" t="s">
        <v>204</v>
      </c>
      <c r="C9" s="15" t="s">
        <v>205</v>
      </c>
      <c r="D9" s="12">
        <v>57</v>
      </c>
      <c r="E9" s="45" t="s">
        <v>36</v>
      </c>
      <c r="F9" s="26">
        <v>15</v>
      </c>
      <c r="G9" s="41">
        <v>14</v>
      </c>
      <c r="H9" s="26">
        <v>16</v>
      </c>
      <c r="I9" s="11">
        <v>15</v>
      </c>
      <c r="J9" s="26">
        <v>14</v>
      </c>
      <c r="K9" s="11">
        <v>14</v>
      </c>
      <c r="L9" s="26">
        <v>18</v>
      </c>
      <c r="M9" s="41">
        <v>18</v>
      </c>
      <c r="N9" s="26">
        <v>14</v>
      </c>
      <c r="O9" s="11">
        <v>16</v>
      </c>
      <c r="P9" s="27">
        <v>15</v>
      </c>
      <c r="Q9" s="104">
        <v>16</v>
      </c>
      <c r="R9" s="27">
        <v>17</v>
      </c>
      <c r="S9" s="11">
        <v>14</v>
      </c>
      <c r="T9" s="76">
        <f t="shared" si="0"/>
        <v>216</v>
      </c>
    </row>
    <row r="10" spans="1:20" x14ac:dyDescent="0.2">
      <c r="A10" s="10">
        <v>5</v>
      </c>
      <c r="B10" s="16" t="s">
        <v>143</v>
      </c>
      <c r="C10" s="15" t="s">
        <v>144</v>
      </c>
      <c r="D10" s="12">
        <v>115</v>
      </c>
      <c r="E10" s="45" t="s">
        <v>36</v>
      </c>
      <c r="F10" s="26">
        <v>10</v>
      </c>
      <c r="G10" s="41">
        <v>11</v>
      </c>
      <c r="H10" s="26">
        <v>15</v>
      </c>
      <c r="I10" s="11">
        <v>14</v>
      </c>
      <c r="J10" s="26">
        <v>11</v>
      </c>
      <c r="K10" s="11">
        <v>15</v>
      </c>
      <c r="L10" s="26">
        <v>13</v>
      </c>
      <c r="M10" s="41">
        <v>15</v>
      </c>
      <c r="N10" s="26">
        <v>12</v>
      </c>
      <c r="O10" s="11">
        <v>14</v>
      </c>
      <c r="P10" s="27">
        <v>18</v>
      </c>
      <c r="Q10" s="104">
        <v>18</v>
      </c>
      <c r="R10" s="27">
        <v>14</v>
      </c>
      <c r="S10" s="11">
        <v>17</v>
      </c>
      <c r="T10" s="76">
        <f t="shared" si="0"/>
        <v>197</v>
      </c>
    </row>
    <row r="11" spans="1:20" x14ac:dyDescent="0.2">
      <c r="A11" s="10">
        <v>6</v>
      </c>
      <c r="B11" s="16" t="s">
        <v>517</v>
      </c>
      <c r="C11" s="15" t="s">
        <v>142</v>
      </c>
      <c r="D11" s="12">
        <v>56</v>
      </c>
      <c r="E11" s="45" t="s">
        <v>37</v>
      </c>
      <c r="F11" s="26">
        <v>14</v>
      </c>
      <c r="G11" s="41">
        <v>13</v>
      </c>
      <c r="H11" s="26">
        <v>13</v>
      </c>
      <c r="I11" s="11">
        <v>16</v>
      </c>
      <c r="J11" s="26">
        <v>13</v>
      </c>
      <c r="K11" s="11">
        <v>0</v>
      </c>
      <c r="L11" s="26">
        <v>19</v>
      </c>
      <c r="M11" s="41">
        <v>19</v>
      </c>
      <c r="N11" s="26">
        <v>19</v>
      </c>
      <c r="O11" s="11">
        <v>19</v>
      </c>
      <c r="P11" s="27">
        <v>19</v>
      </c>
      <c r="Q11" s="104">
        <v>11</v>
      </c>
      <c r="R11" s="27">
        <v>19</v>
      </c>
      <c r="S11" s="11">
        <v>0</v>
      </c>
      <c r="T11" s="76">
        <f t="shared" si="0"/>
        <v>194</v>
      </c>
    </row>
    <row r="12" spans="1:20" x14ac:dyDescent="0.2">
      <c r="A12" s="10">
        <v>7</v>
      </c>
      <c r="B12" s="16" t="s">
        <v>140</v>
      </c>
      <c r="C12" s="15" t="s">
        <v>141</v>
      </c>
      <c r="D12" s="12">
        <v>134</v>
      </c>
      <c r="E12" s="45" t="s">
        <v>36</v>
      </c>
      <c r="F12" s="26">
        <v>11</v>
      </c>
      <c r="G12" s="41">
        <v>12</v>
      </c>
      <c r="H12" s="26">
        <v>14</v>
      </c>
      <c r="I12" s="11">
        <v>18</v>
      </c>
      <c r="J12" s="26">
        <v>16</v>
      </c>
      <c r="K12" s="11">
        <v>16</v>
      </c>
      <c r="L12" s="26">
        <v>14</v>
      </c>
      <c r="M12" s="41">
        <v>17</v>
      </c>
      <c r="N12" s="26"/>
      <c r="O12" s="11"/>
      <c r="P12" s="27">
        <v>16</v>
      </c>
      <c r="Q12" s="104">
        <v>19</v>
      </c>
      <c r="R12" s="27">
        <v>18</v>
      </c>
      <c r="S12" s="11">
        <v>19</v>
      </c>
      <c r="T12" s="76">
        <f t="shared" si="0"/>
        <v>190</v>
      </c>
    </row>
    <row r="13" spans="1:20" x14ac:dyDescent="0.2">
      <c r="A13" s="10">
        <v>8</v>
      </c>
      <c r="B13" s="16" t="s">
        <v>197</v>
      </c>
      <c r="C13" s="15" t="s">
        <v>198</v>
      </c>
      <c r="D13" s="12">
        <v>15</v>
      </c>
      <c r="E13" s="45" t="s">
        <v>50</v>
      </c>
      <c r="F13" s="26">
        <v>19</v>
      </c>
      <c r="G13" s="41">
        <v>16</v>
      </c>
      <c r="H13" s="26">
        <v>19</v>
      </c>
      <c r="I13" s="11">
        <v>10</v>
      </c>
      <c r="J13" s="26"/>
      <c r="K13" s="11"/>
      <c r="L13" s="26"/>
      <c r="M13" s="41"/>
      <c r="N13" s="26">
        <v>22</v>
      </c>
      <c r="O13" s="11">
        <v>22</v>
      </c>
      <c r="P13" s="27">
        <v>22</v>
      </c>
      <c r="Q13" s="104">
        <v>22</v>
      </c>
      <c r="R13" s="27"/>
      <c r="S13" s="11"/>
      <c r="T13" s="76">
        <f t="shared" si="0"/>
        <v>152</v>
      </c>
    </row>
    <row r="14" spans="1:20" x14ac:dyDescent="0.2">
      <c r="A14" s="10">
        <v>9</v>
      </c>
      <c r="B14" s="16" t="s">
        <v>374</v>
      </c>
      <c r="C14" s="15" t="s">
        <v>375</v>
      </c>
      <c r="D14" s="12">
        <v>94</v>
      </c>
      <c r="E14" s="50" t="s">
        <v>181</v>
      </c>
      <c r="F14" s="26"/>
      <c r="G14" s="41"/>
      <c r="H14" s="26">
        <v>11</v>
      </c>
      <c r="I14" s="11">
        <v>12</v>
      </c>
      <c r="J14" s="26">
        <v>9</v>
      </c>
      <c r="K14" s="11">
        <v>11</v>
      </c>
      <c r="L14" s="26">
        <v>15</v>
      </c>
      <c r="M14" s="41">
        <v>13</v>
      </c>
      <c r="N14" s="26">
        <v>13</v>
      </c>
      <c r="O14" s="11">
        <v>12</v>
      </c>
      <c r="P14" s="27">
        <v>11</v>
      </c>
      <c r="Q14" s="104">
        <v>12</v>
      </c>
      <c r="R14" s="27">
        <v>9</v>
      </c>
      <c r="S14" s="11">
        <v>11</v>
      </c>
      <c r="T14" s="76">
        <f t="shared" si="0"/>
        <v>139</v>
      </c>
    </row>
    <row r="15" spans="1:20" x14ac:dyDescent="0.2">
      <c r="A15" s="10">
        <v>10</v>
      </c>
      <c r="B15" s="16" t="s">
        <v>439</v>
      </c>
      <c r="C15" s="15" t="s">
        <v>440</v>
      </c>
      <c r="D15" s="12">
        <v>26</v>
      </c>
      <c r="E15" s="45" t="s">
        <v>36</v>
      </c>
      <c r="F15" s="26"/>
      <c r="G15" s="41"/>
      <c r="H15" s="26"/>
      <c r="I15" s="11"/>
      <c r="J15" s="26">
        <v>0</v>
      </c>
      <c r="K15" s="11">
        <v>9</v>
      </c>
      <c r="L15" s="26">
        <v>17</v>
      </c>
      <c r="M15" s="41">
        <v>16</v>
      </c>
      <c r="N15" s="26">
        <v>18</v>
      </c>
      <c r="O15" s="11">
        <v>13</v>
      </c>
      <c r="P15" s="27">
        <v>13</v>
      </c>
      <c r="Q15" s="104">
        <v>15</v>
      </c>
      <c r="R15" s="27">
        <v>13</v>
      </c>
      <c r="S15" s="11">
        <v>18</v>
      </c>
      <c r="T15" s="76">
        <f t="shared" ref="T15" si="1">SUM(F15:S15)</f>
        <v>132</v>
      </c>
    </row>
    <row r="16" spans="1:20" x14ac:dyDescent="0.2">
      <c r="A16" s="10">
        <v>11</v>
      </c>
      <c r="B16" s="16" t="s">
        <v>147</v>
      </c>
      <c r="C16" s="15" t="s">
        <v>148</v>
      </c>
      <c r="D16" s="12">
        <v>78</v>
      </c>
      <c r="E16" s="45" t="s">
        <v>37</v>
      </c>
      <c r="F16" s="26">
        <v>12</v>
      </c>
      <c r="G16" s="41">
        <v>10</v>
      </c>
      <c r="H16" s="26">
        <v>12</v>
      </c>
      <c r="I16" s="11">
        <v>13</v>
      </c>
      <c r="J16" s="26"/>
      <c r="K16" s="11"/>
      <c r="L16" s="26"/>
      <c r="M16" s="41"/>
      <c r="N16" s="26">
        <v>15</v>
      </c>
      <c r="O16" s="11">
        <v>18</v>
      </c>
      <c r="P16" s="27">
        <v>14</v>
      </c>
      <c r="Q16" s="104">
        <v>14</v>
      </c>
      <c r="R16" s="27">
        <v>11</v>
      </c>
      <c r="S16" s="11">
        <v>13</v>
      </c>
      <c r="T16" s="76">
        <f t="shared" si="0"/>
        <v>132</v>
      </c>
    </row>
    <row r="17" spans="1:20" x14ac:dyDescent="0.2">
      <c r="A17" s="10">
        <v>12</v>
      </c>
      <c r="B17" s="16" t="s">
        <v>437</v>
      </c>
      <c r="C17" s="15" t="s">
        <v>438</v>
      </c>
      <c r="D17" s="12">
        <v>157</v>
      </c>
      <c r="E17" s="45" t="s">
        <v>196</v>
      </c>
      <c r="F17" s="26"/>
      <c r="G17" s="41"/>
      <c r="H17" s="26"/>
      <c r="I17" s="11"/>
      <c r="J17" s="26">
        <v>15</v>
      </c>
      <c r="K17" s="11">
        <v>13</v>
      </c>
      <c r="L17" s="26"/>
      <c r="M17" s="41"/>
      <c r="N17" s="26">
        <v>16</v>
      </c>
      <c r="O17" s="11">
        <v>15</v>
      </c>
      <c r="P17" s="27">
        <v>17</v>
      </c>
      <c r="Q17" s="104">
        <v>17</v>
      </c>
      <c r="R17" s="27">
        <v>15</v>
      </c>
      <c r="S17" s="11">
        <v>16</v>
      </c>
      <c r="T17" s="76">
        <f t="shared" si="0"/>
        <v>124</v>
      </c>
    </row>
    <row r="18" spans="1:20" x14ac:dyDescent="0.2">
      <c r="A18" s="10">
        <v>13</v>
      </c>
      <c r="B18" s="16" t="s">
        <v>192</v>
      </c>
      <c r="C18" s="15" t="s">
        <v>193</v>
      </c>
      <c r="D18" s="12">
        <v>51</v>
      </c>
      <c r="E18" s="45" t="s">
        <v>181</v>
      </c>
      <c r="F18" s="26">
        <v>22</v>
      </c>
      <c r="G18" s="41">
        <v>22</v>
      </c>
      <c r="H18" s="26">
        <v>20</v>
      </c>
      <c r="I18" s="11">
        <v>20</v>
      </c>
      <c r="J18" s="26">
        <v>19</v>
      </c>
      <c r="K18" s="11">
        <v>18</v>
      </c>
      <c r="L18" s="26"/>
      <c r="M18" s="41"/>
      <c r="N18" s="26"/>
      <c r="O18" s="11"/>
      <c r="P18" s="27"/>
      <c r="Q18" s="104"/>
      <c r="R18" s="27"/>
      <c r="S18" s="11"/>
      <c r="T18" s="76">
        <f t="shared" si="0"/>
        <v>121</v>
      </c>
    </row>
    <row r="19" spans="1:20" x14ac:dyDescent="0.2">
      <c r="A19" s="10">
        <v>14</v>
      </c>
      <c r="B19" s="16" t="s">
        <v>435</v>
      </c>
      <c r="C19" s="15" t="s">
        <v>436</v>
      </c>
      <c r="D19" s="12">
        <v>151</v>
      </c>
      <c r="E19" s="45" t="s">
        <v>36</v>
      </c>
      <c r="F19" s="26"/>
      <c r="G19" s="41"/>
      <c r="H19" s="26"/>
      <c r="I19" s="11"/>
      <c r="J19" s="26">
        <v>20</v>
      </c>
      <c r="K19" s="11">
        <v>20</v>
      </c>
      <c r="L19" s="26">
        <v>25</v>
      </c>
      <c r="M19" s="41">
        <v>20</v>
      </c>
      <c r="N19" s="26">
        <v>0</v>
      </c>
      <c r="O19" s="11">
        <v>0</v>
      </c>
      <c r="P19" s="155"/>
      <c r="Q19" s="104"/>
      <c r="R19" s="27">
        <v>12</v>
      </c>
      <c r="S19" s="11">
        <v>22</v>
      </c>
      <c r="T19" s="76">
        <f t="shared" si="0"/>
        <v>119</v>
      </c>
    </row>
    <row r="20" spans="1:20" x14ac:dyDescent="0.2">
      <c r="A20" s="10">
        <v>16</v>
      </c>
      <c r="B20" s="16" t="s">
        <v>153</v>
      </c>
      <c r="C20" s="99" t="s">
        <v>154</v>
      </c>
      <c r="D20" s="19">
        <v>121</v>
      </c>
      <c r="E20" s="43" t="s">
        <v>36</v>
      </c>
      <c r="F20" s="21">
        <v>9</v>
      </c>
      <c r="G20" s="13">
        <v>0</v>
      </c>
      <c r="H20" s="21"/>
      <c r="I20" s="11"/>
      <c r="J20" s="21">
        <v>10</v>
      </c>
      <c r="K20" s="11">
        <v>10</v>
      </c>
      <c r="L20" s="21">
        <v>16</v>
      </c>
      <c r="M20" s="13">
        <v>14</v>
      </c>
      <c r="N20" s="26"/>
      <c r="O20" s="11"/>
      <c r="P20" s="19">
        <v>12</v>
      </c>
      <c r="Q20" s="104">
        <v>13</v>
      </c>
      <c r="R20" s="21">
        <v>10</v>
      </c>
      <c r="S20" s="11">
        <v>12</v>
      </c>
      <c r="T20" s="76">
        <f t="shared" si="0"/>
        <v>106</v>
      </c>
    </row>
    <row r="21" spans="1:20" x14ac:dyDescent="0.2">
      <c r="A21" s="10">
        <v>17</v>
      </c>
      <c r="B21" s="16" t="s">
        <v>136</v>
      </c>
      <c r="C21" s="99" t="s">
        <v>137</v>
      </c>
      <c r="D21" s="19">
        <v>75</v>
      </c>
      <c r="E21" s="25" t="s">
        <v>36</v>
      </c>
      <c r="F21" s="21">
        <v>17</v>
      </c>
      <c r="G21" s="13">
        <v>17</v>
      </c>
      <c r="H21" s="21">
        <v>0</v>
      </c>
      <c r="I21" s="11">
        <v>0</v>
      </c>
      <c r="J21" s="21">
        <v>18</v>
      </c>
      <c r="K21" s="11">
        <v>19</v>
      </c>
      <c r="L21" s="21"/>
      <c r="M21" s="13"/>
      <c r="N21" s="26"/>
      <c r="O21" s="11"/>
      <c r="P21" s="19"/>
      <c r="Q21" s="104"/>
      <c r="R21" s="21"/>
      <c r="S21" s="11"/>
      <c r="T21" s="76">
        <f t="shared" si="0"/>
        <v>71</v>
      </c>
    </row>
    <row r="22" spans="1:20" x14ac:dyDescent="0.2">
      <c r="A22" s="10">
        <v>18</v>
      </c>
      <c r="B22" s="16" t="s">
        <v>202</v>
      </c>
      <c r="C22" s="24" t="s">
        <v>203</v>
      </c>
      <c r="D22" s="19">
        <v>34</v>
      </c>
      <c r="E22" s="45" t="s">
        <v>201</v>
      </c>
      <c r="F22" s="21">
        <v>16</v>
      </c>
      <c r="G22" s="13">
        <v>15</v>
      </c>
      <c r="H22" s="21">
        <v>17</v>
      </c>
      <c r="I22" s="11">
        <v>17</v>
      </c>
      <c r="J22" s="21"/>
      <c r="K22" s="11"/>
      <c r="L22" s="21"/>
      <c r="M22" s="13"/>
      <c r="N22" s="26"/>
      <c r="O22" s="11"/>
      <c r="P22" s="19"/>
      <c r="Q22" s="104"/>
      <c r="R22" s="21"/>
      <c r="S22" s="11"/>
      <c r="T22" s="76">
        <f t="shared" si="0"/>
        <v>65</v>
      </c>
    </row>
    <row r="23" spans="1:20" x14ac:dyDescent="0.2">
      <c r="A23" s="10">
        <v>19</v>
      </c>
      <c r="B23" s="16" t="s">
        <v>526</v>
      </c>
      <c r="C23" s="24" t="s">
        <v>527</v>
      </c>
      <c r="D23" s="19">
        <v>24</v>
      </c>
      <c r="E23" s="71" t="s">
        <v>36</v>
      </c>
      <c r="F23" s="21"/>
      <c r="G23" s="13"/>
      <c r="H23" s="21"/>
      <c r="I23" s="11"/>
      <c r="J23" s="21"/>
      <c r="K23" s="11"/>
      <c r="L23" s="21"/>
      <c r="M23" s="13"/>
      <c r="N23" s="26">
        <v>17</v>
      </c>
      <c r="O23" s="11">
        <v>17</v>
      </c>
      <c r="P23" s="19"/>
      <c r="Q23" s="104"/>
      <c r="R23" s="21">
        <v>16</v>
      </c>
      <c r="S23" s="11">
        <v>15</v>
      </c>
      <c r="T23" s="76">
        <f t="shared" si="0"/>
        <v>65</v>
      </c>
    </row>
    <row r="24" spans="1:20" x14ac:dyDescent="0.2">
      <c r="A24" s="10">
        <v>20</v>
      </c>
      <c r="B24" s="16" t="s">
        <v>194</v>
      </c>
      <c r="C24" s="24" t="s">
        <v>195</v>
      </c>
      <c r="D24" s="19">
        <v>87</v>
      </c>
      <c r="E24" s="71" t="s">
        <v>196</v>
      </c>
      <c r="F24" s="21">
        <v>18</v>
      </c>
      <c r="G24" s="13">
        <v>18</v>
      </c>
      <c r="H24" s="21"/>
      <c r="I24" s="11"/>
      <c r="J24" s="21"/>
      <c r="K24" s="11"/>
      <c r="L24" s="21"/>
      <c r="M24" s="13"/>
      <c r="N24" s="26"/>
      <c r="O24" s="11"/>
      <c r="P24" s="19"/>
      <c r="Q24" s="104"/>
      <c r="R24" s="21"/>
      <c r="S24" s="11"/>
      <c r="T24" s="76">
        <f t="shared" si="0"/>
        <v>36</v>
      </c>
    </row>
    <row r="25" spans="1:20" x14ac:dyDescent="0.2">
      <c r="A25" s="10">
        <v>21</v>
      </c>
      <c r="B25" s="17" t="s">
        <v>151</v>
      </c>
      <c r="C25" s="24" t="s">
        <v>152</v>
      </c>
      <c r="D25" s="18" t="s">
        <v>0</v>
      </c>
      <c r="E25" s="71" t="s">
        <v>36</v>
      </c>
      <c r="F25" s="21">
        <v>0</v>
      </c>
      <c r="G25" s="13">
        <v>9</v>
      </c>
      <c r="H25" s="21">
        <v>10</v>
      </c>
      <c r="I25" s="11">
        <v>10</v>
      </c>
      <c r="J25" s="21"/>
      <c r="K25" s="11"/>
      <c r="L25" s="21"/>
      <c r="M25" s="13"/>
      <c r="N25" s="26"/>
      <c r="O25" s="11"/>
      <c r="P25" s="19"/>
      <c r="Q25" s="104"/>
      <c r="R25" s="21"/>
      <c r="S25" s="11"/>
      <c r="T25" s="76">
        <f t="shared" si="0"/>
        <v>29</v>
      </c>
    </row>
    <row r="26" spans="1:20" x14ac:dyDescent="0.2">
      <c r="A26" s="10">
        <v>22</v>
      </c>
      <c r="B26" s="16" t="s">
        <v>184</v>
      </c>
      <c r="C26" s="24" t="s">
        <v>185</v>
      </c>
      <c r="D26" s="19">
        <v>11</v>
      </c>
      <c r="E26" s="71" t="s">
        <v>37</v>
      </c>
      <c r="F26" s="21"/>
      <c r="G26" s="13"/>
      <c r="H26" s="21"/>
      <c r="I26" s="11"/>
      <c r="J26" s="21">
        <v>12</v>
      </c>
      <c r="K26" s="11">
        <v>12</v>
      </c>
      <c r="L26" s="21"/>
      <c r="M26" s="13"/>
      <c r="N26" s="26"/>
      <c r="O26" s="11"/>
      <c r="P26" s="19"/>
      <c r="Q26" s="104"/>
      <c r="R26" s="21"/>
      <c r="S26" s="11"/>
      <c r="T26" s="76">
        <f t="shared" si="0"/>
        <v>24</v>
      </c>
    </row>
    <row r="27" spans="1:20" x14ac:dyDescent="0.2">
      <c r="A27" s="10">
        <v>23</v>
      </c>
      <c r="B27" s="16" t="s">
        <v>149</v>
      </c>
      <c r="C27" s="24" t="s">
        <v>150</v>
      </c>
      <c r="D27" s="19" t="s">
        <v>0</v>
      </c>
      <c r="E27" s="71" t="s">
        <v>50</v>
      </c>
      <c r="F27" s="21">
        <v>0</v>
      </c>
      <c r="G27" s="13">
        <v>0</v>
      </c>
      <c r="H27" s="21"/>
      <c r="I27" s="11"/>
      <c r="J27" s="21"/>
      <c r="K27" s="11"/>
      <c r="L27" s="21"/>
      <c r="M27" s="13"/>
      <c r="N27" s="26"/>
      <c r="O27" s="11"/>
      <c r="P27" s="19"/>
      <c r="Q27" s="104"/>
      <c r="R27" s="21"/>
      <c r="S27" s="11"/>
      <c r="T27" s="76">
        <f t="shared" si="0"/>
        <v>0</v>
      </c>
    </row>
    <row r="28" spans="1:20" ht="13.5" thickBot="1" x14ac:dyDescent="0.25">
      <c r="A28" s="8"/>
      <c r="B28" s="7"/>
      <c r="C28" s="6"/>
      <c r="D28" s="36"/>
      <c r="E28" s="44"/>
      <c r="F28" s="22"/>
      <c r="G28" s="5"/>
      <c r="H28" s="22"/>
      <c r="I28" s="4"/>
      <c r="J28" s="22"/>
      <c r="K28" s="4"/>
      <c r="L28" s="22"/>
      <c r="M28" s="5"/>
      <c r="N28" s="22"/>
      <c r="O28" s="4"/>
      <c r="P28" s="56"/>
      <c r="Q28" s="156"/>
      <c r="R28" s="22"/>
      <c r="S28" s="4"/>
      <c r="T28" s="32"/>
    </row>
    <row r="29" spans="1:20" x14ac:dyDescent="0.2">
      <c r="B29" s="3"/>
      <c r="C29" s="3"/>
      <c r="D29" s="3"/>
      <c r="E29" s="3"/>
      <c r="F29" s="161">
        <v>17</v>
      </c>
      <c r="G29" s="162"/>
      <c r="H29" s="161">
        <v>14</v>
      </c>
      <c r="I29" s="169"/>
      <c r="J29" s="161">
        <v>15</v>
      </c>
      <c r="K29" s="169"/>
      <c r="L29" s="161">
        <v>11</v>
      </c>
      <c r="M29" s="162"/>
      <c r="N29" s="161">
        <v>11</v>
      </c>
      <c r="O29" s="169"/>
      <c r="P29" s="175">
        <v>12</v>
      </c>
      <c r="Q29" s="176"/>
      <c r="R29" s="161">
        <v>14</v>
      </c>
      <c r="S29" s="169"/>
      <c r="T29" s="78">
        <f>AVERAGE(F29:S29)</f>
        <v>13.428571428571429</v>
      </c>
    </row>
    <row r="31" spans="1:20" ht="15.75" x14ac:dyDescent="0.25">
      <c r="B31" s="84"/>
    </row>
  </sheetData>
  <sortState ref="B6:T27">
    <sortCondition descending="1" ref="T6:T27"/>
  </sortState>
  <mergeCells count="28">
    <mergeCell ref="N29:O29"/>
    <mergeCell ref="R29:S29"/>
    <mergeCell ref="R2:S3"/>
    <mergeCell ref="T2:T5"/>
    <mergeCell ref="F4:G4"/>
    <mergeCell ref="H4:I4"/>
    <mergeCell ref="J4:K4"/>
    <mergeCell ref="L4:M4"/>
    <mergeCell ref="N4:O4"/>
    <mergeCell ref="R4:S4"/>
    <mergeCell ref="F29:G29"/>
    <mergeCell ref="H29:I29"/>
    <mergeCell ref="J29:K29"/>
    <mergeCell ref="L29:M29"/>
    <mergeCell ref="P29:Q29"/>
    <mergeCell ref="A1:T1"/>
    <mergeCell ref="A2:A5"/>
    <mergeCell ref="B2:B5"/>
    <mergeCell ref="C2:C5"/>
    <mergeCell ref="D2:D5"/>
    <mergeCell ref="F2:G3"/>
    <mergeCell ref="H2:I3"/>
    <mergeCell ref="J2:K3"/>
    <mergeCell ref="L2:M3"/>
    <mergeCell ref="N2:O3"/>
    <mergeCell ref="E2:E5"/>
    <mergeCell ref="P2:Q3"/>
    <mergeCell ref="P4:Q4"/>
  </mergeCells>
  <pageMargins left="0.7" right="0.7" top="0.75" bottom="0.75" header="0.3" footer="0.3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4.140625" style="1" bestFit="1" customWidth="1"/>
    <col min="2" max="2" width="29" style="1" customWidth="1"/>
    <col min="3" max="3" width="7" style="1" bestFit="1" customWidth="1"/>
    <col min="4" max="5" width="7.28515625" style="1" customWidth="1"/>
    <col min="6" max="6" width="5" style="1" customWidth="1"/>
    <col min="7" max="7" width="4.5703125" style="1" customWidth="1"/>
    <col min="8" max="19" width="4.28515625" style="1" customWidth="1"/>
    <col min="20" max="20" width="10" style="1" customWidth="1"/>
    <col min="21" max="16384" width="9.140625" style="1"/>
  </cols>
  <sheetData>
    <row r="1" spans="1:20" ht="25.5" customHeight="1" thickBot="1" x14ac:dyDescent="0.25">
      <c r="A1" s="177" t="s">
        <v>207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2.75" customHeight="1" x14ac:dyDescent="0.2">
      <c r="A2" s="180" t="s">
        <v>5</v>
      </c>
      <c r="B2" s="195" t="s">
        <v>4</v>
      </c>
      <c r="C2" s="198" t="s">
        <v>3</v>
      </c>
      <c r="D2" s="201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7" customHeight="1" thickBot="1" x14ac:dyDescent="0.25">
      <c r="A3" s="181"/>
      <c r="B3" s="196"/>
      <c r="C3" s="199"/>
      <c r="D3" s="202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96"/>
      <c r="C4" s="199"/>
      <c r="D4" s="202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97"/>
      <c r="C5" s="200"/>
      <c r="D5" s="203"/>
      <c r="E5" s="194"/>
      <c r="F5" s="97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0">
        <v>1</v>
      </c>
      <c r="B6" s="16" t="s">
        <v>208</v>
      </c>
      <c r="C6" s="25" t="s">
        <v>209</v>
      </c>
      <c r="D6" s="19">
        <v>14</v>
      </c>
      <c r="E6" s="42" t="s">
        <v>201</v>
      </c>
      <c r="F6" s="27">
        <v>25</v>
      </c>
      <c r="G6" s="39">
        <v>22</v>
      </c>
      <c r="H6" s="27">
        <v>25</v>
      </c>
      <c r="I6" s="11">
        <v>22</v>
      </c>
      <c r="J6" s="27">
        <v>20</v>
      </c>
      <c r="K6" s="11">
        <v>22</v>
      </c>
      <c r="L6" s="27">
        <v>25</v>
      </c>
      <c r="M6" s="39">
        <v>17</v>
      </c>
      <c r="N6" s="26">
        <v>19</v>
      </c>
      <c r="O6" s="11">
        <v>25</v>
      </c>
      <c r="P6" s="138">
        <v>25</v>
      </c>
      <c r="Q6" s="93">
        <v>25</v>
      </c>
      <c r="R6" s="27">
        <v>25</v>
      </c>
      <c r="S6" s="13">
        <v>25</v>
      </c>
      <c r="T6" s="76">
        <f t="shared" ref="T6:T30" si="0">SUM(F6:S6)</f>
        <v>322</v>
      </c>
    </row>
    <row r="7" spans="1:20" x14ac:dyDescent="0.2">
      <c r="A7" s="10">
        <v>2</v>
      </c>
      <c r="B7" s="16" t="s">
        <v>42</v>
      </c>
      <c r="C7" s="25" t="s">
        <v>120</v>
      </c>
      <c r="D7" s="19">
        <v>737</v>
      </c>
      <c r="E7" s="43" t="s">
        <v>120</v>
      </c>
      <c r="F7" s="21">
        <v>20</v>
      </c>
      <c r="G7" s="13">
        <v>20</v>
      </c>
      <c r="H7" s="21">
        <v>14</v>
      </c>
      <c r="I7" s="11">
        <v>14</v>
      </c>
      <c r="J7" s="21">
        <v>25</v>
      </c>
      <c r="K7" s="11">
        <v>25</v>
      </c>
      <c r="L7" s="21">
        <v>17</v>
      </c>
      <c r="M7" s="13">
        <v>22</v>
      </c>
      <c r="N7" s="26">
        <v>20</v>
      </c>
      <c r="O7" s="11">
        <v>22</v>
      </c>
      <c r="P7" s="19">
        <v>20</v>
      </c>
      <c r="Q7" s="11">
        <v>19</v>
      </c>
      <c r="R7" s="21">
        <v>22</v>
      </c>
      <c r="S7" s="13">
        <v>22</v>
      </c>
      <c r="T7" s="76">
        <f t="shared" si="0"/>
        <v>282</v>
      </c>
    </row>
    <row r="8" spans="1:20" x14ac:dyDescent="0.2">
      <c r="A8" s="10">
        <v>3</v>
      </c>
      <c r="B8" s="17" t="s">
        <v>54</v>
      </c>
      <c r="C8" s="25" t="s">
        <v>58</v>
      </c>
      <c r="D8" s="18" t="s">
        <v>61</v>
      </c>
      <c r="E8" s="25" t="s">
        <v>36</v>
      </c>
      <c r="F8" s="21">
        <v>22</v>
      </c>
      <c r="G8" s="13">
        <v>0</v>
      </c>
      <c r="H8" s="21">
        <v>17</v>
      </c>
      <c r="I8" s="11">
        <v>20</v>
      </c>
      <c r="J8" s="21">
        <v>22</v>
      </c>
      <c r="K8" s="11">
        <v>19</v>
      </c>
      <c r="L8" s="21">
        <v>22</v>
      </c>
      <c r="M8" s="13">
        <v>25</v>
      </c>
      <c r="N8" s="26">
        <v>25</v>
      </c>
      <c r="O8" s="11">
        <v>20</v>
      </c>
      <c r="P8" s="19">
        <v>22</v>
      </c>
      <c r="Q8" s="11">
        <v>22</v>
      </c>
      <c r="R8" s="21">
        <v>20</v>
      </c>
      <c r="S8" s="13">
        <v>18</v>
      </c>
      <c r="T8" s="76">
        <f t="shared" si="0"/>
        <v>274</v>
      </c>
    </row>
    <row r="9" spans="1:20" x14ac:dyDescent="0.2">
      <c r="A9" s="10">
        <v>4</v>
      </c>
      <c r="B9" s="16" t="s">
        <v>212</v>
      </c>
      <c r="C9" s="25" t="s">
        <v>213</v>
      </c>
      <c r="D9" s="19">
        <v>20</v>
      </c>
      <c r="E9" s="43" t="s">
        <v>50</v>
      </c>
      <c r="F9" s="21">
        <v>18</v>
      </c>
      <c r="G9" s="13">
        <v>17</v>
      </c>
      <c r="H9" s="21">
        <v>22</v>
      </c>
      <c r="I9" s="11">
        <v>19</v>
      </c>
      <c r="J9" s="21">
        <v>19</v>
      </c>
      <c r="K9" s="11">
        <v>17</v>
      </c>
      <c r="L9" s="21">
        <v>0</v>
      </c>
      <c r="M9" s="13">
        <v>14</v>
      </c>
      <c r="N9" s="26">
        <v>18</v>
      </c>
      <c r="O9" s="11">
        <v>16</v>
      </c>
      <c r="P9" s="19">
        <v>19</v>
      </c>
      <c r="Q9" s="11">
        <v>20</v>
      </c>
      <c r="R9" s="21">
        <v>18</v>
      </c>
      <c r="S9" s="13">
        <v>20</v>
      </c>
      <c r="T9" s="76">
        <f t="shared" si="0"/>
        <v>237</v>
      </c>
    </row>
    <row r="10" spans="1:20" x14ac:dyDescent="0.2">
      <c r="A10" s="10">
        <v>5</v>
      </c>
      <c r="B10" s="16" t="s">
        <v>52</v>
      </c>
      <c r="C10" s="25" t="s">
        <v>97</v>
      </c>
      <c r="D10" s="19">
        <v>25</v>
      </c>
      <c r="E10" s="43" t="s">
        <v>36</v>
      </c>
      <c r="F10" s="20">
        <v>14</v>
      </c>
      <c r="G10" s="9">
        <v>18</v>
      </c>
      <c r="H10" s="20">
        <v>19</v>
      </c>
      <c r="I10" s="11">
        <v>25</v>
      </c>
      <c r="J10" s="20">
        <v>17</v>
      </c>
      <c r="K10" s="11">
        <v>20</v>
      </c>
      <c r="L10" s="20">
        <v>19</v>
      </c>
      <c r="M10" s="9">
        <v>19</v>
      </c>
      <c r="N10" s="26">
        <v>17</v>
      </c>
      <c r="O10" s="11">
        <v>19</v>
      </c>
      <c r="P10" s="19"/>
      <c r="Q10" s="11"/>
      <c r="R10" s="20">
        <v>17</v>
      </c>
      <c r="S10" s="13">
        <v>19</v>
      </c>
      <c r="T10" s="76">
        <f t="shared" si="0"/>
        <v>223</v>
      </c>
    </row>
    <row r="11" spans="1:20" x14ac:dyDescent="0.2">
      <c r="A11" s="10">
        <v>6</v>
      </c>
      <c r="B11" s="16" t="s">
        <v>41</v>
      </c>
      <c r="C11" s="45" t="s">
        <v>45</v>
      </c>
      <c r="D11" s="19">
        <v>21</v>
      </c>
      <c r="E11" s="43" t="s">
        <v>36</v>
      </c>
      <c r="F11" s="20">
        <v>17</v>
      </c>
      <c r="G11" s="9">
        <v>19</v>
      </c>
      <c r="H11" s="20">
        <v>16</v>
      </c>
      <c r="I11" s="11">
        <v>15</v>
      </c>
      <c r="J11" s="20">
        <v>18</v>
      </c>
      <c r="K11" s="11">
        <v>18</v>
      </c>
      <c r="L11" s="20">
        <v>0</v>
      </c>
      <c r="M11" s="9">
        <v>15</v>
      </c>
      <c r="N11" s="26">
        <v>15</v>
      </c>
      <c r="O11" s="11">
        <v>15</v>
      </c>
      <c r="P11" s="19">
        <v>18</v>
      </c>
      <c r="Q11" s="11">
        <v>18</v>
      </c>
      <c r="R11" s="20"/>
      <c r="S11" s="13"/>
      <c r="T11" s="76">
        <f t="shared" si="0"/>
        <v>184</v>
      </c>
    </row>
    <row r="12" spans="1:20" x14ac:dyDescent="0.2">
      <c r="A12" s="10">
        <v>7</v>
      </c>
      <c r="B12" s="73" t="s">
        <v>214</v>
      </c>
      <c r="C12" s="71" t="s">
        <v>215</v>
      </c>
      <c r="D12" s="54">
        <v>5</v>
      </c>
      <c r="E12" s="43" t="s">
        <v>196</v>
      </c>
      <c r="F12" s="21">
        <v>16</v>
      </c>
      <c r="G12" s="13">
        <v>16</v>
      </c>
      <c r="H12" s="21">
        <v>15</v>
      </c>
      <c r="I12" s="11">
        <v>18</v>
      </c>
      <c r="J12" s="21">
        <v>16</v>
      </c>
      <c r="K12" s="11">
        <v>16</v>
      </c>
      <c r="L12" s="21">
        <v>20</v>
      </c>
      <c r="M12" s="13">
        <v>20</v>
      </c>
      <c r="N12" s="26">
        <v>22</v>
      </c>
      <c r="O12" s="11">
        <v>9</v>
      </c>
      <c r="P12" s="19"/>
      <c r="Q12" s="11"/>
      <c r="R12" s="21">
        <v>0</v>
      </c>
      <c r="S12" s="13">
        <v>12</v>
      </c>
      <c r="T12" s="76">
        <f t="shared" si="0"/>
        <v>180</v>
      </c>
    </row>
    <row r="13" spans="1:20" x14ac:dyDescent="0.2">
      <c r="A13" s="10">
        <v>8</v>
      </c>
      <c r="B13" s="73" t="s">
        <v>216</v>
      </c>
      <c r="C13" s="71" t="s">
        <v>217</v>
      </c>
      <c r="D13" s="19">
        <v>70</v>
      </c>
      <c r="E13" s="43" t="s">
        <v>50</v>
      </c>
      <c r="F13" s="21">
        <v>13</v>
      </c>
      <c r="G13" s="13">
        <v>15</v>
      </c>
      <c r="H13" s="21">
        <v>13</v>
      </c>
      <c r="I13" s="11">
        <v>13</v>
      </c>
      <c r="J13" s="21">
        <v>14</v>
      </c>
      <c r="K13" s="11">
        <v>15</v>
      </c>
      <c r="L13" s="21"/>
      <c r="M13" s="13"/>
      <c r="N13" s="26"/>
      <c r="O13" s="11"/>
      <c r="P13" s="19">
        <v>17</v>
      </c>
      <c r="Q13" s="11">
        <v>17</v>
      </c>
      <c r="R13" s="21">
        <v>15</v>
      </c>
      <c r="S13" s="13">
        <v>17</v>
      </c>
      <c r="T13" s="76">
        <f t="shared" si="0"/>
        <v>149</v>
      </c>
    </row>
    <row r="14" spans="1:20" x14ac:dyDescent="0.2">
      <c r="A14" s="10">
        <v>9</v>
      </c>
      <c r="B14" s="67" t="s">
        <v>53</v>
      </c>
      <c r="C14" s="71" t="s">
        <v>57</v>
      </c>
      <c r="D14" s="18" t="s">
        <v>60</v>
      </c>
      <c r="E14" s="25" t="s">
        <v>36</v>
      </c>
      <c r="F14" s="21">
        <v>0</v>
      </c>
      <c r="G14" s="13">
        <v>14</v>
      </c>
      <c r="H14" s="21">
        <v>20</v>
      </c>
      <c r="I14" s="11">
        <v>12</v>
      </c>
      <c r="J14" s="21">
        <v>15</v>
      </c>
      <c r="K14" s="11">
        <v>14</v>
      </c>
      <c r="L14" s="21">
        <v>18</v>
      </c>
      <c r="M14" s="13">
        <v>18</v>
      </c>
      <c r="N14" s="26">
        <v>16</v>
      </c>
      <c r="O14" s="11">
        <v>18</v>
      </c>
      <c r="P14" s="19"/>
      <c r="Q14" s="11"/>
      <c r="R14" s="21"/>
      <c r="S14" s="13"/>
      <c r="T14" s="76">
        <f t="shared" si="0"/>
        <v>145</v>
      </c>
    </row>
    <row r="15" spans="1:20" x14ac:dyDescent="0.2">
      <c r="A15" s="10">
        <v>10</v>
      </c>
      <c r="B15" s="73" t="s">
        <v>43</v>
      </c>
      <c r="C15" s="71" t="s">
        <v>46</v>
      </c>
      <c r="D15" s="19">
        <v>384</v>
      </c>
      <c r="E15" s="43" t="s">
        <v>36</v>
      </c>
      <c r="F15" s="21">
        <v>9</v>
      </c>
      <c r="G15" s="13">
        <v>9</v>
      </c>
      <c r="H15" s="21">
        <v>8</v>
      </c>
      <c r="I15" s="11">
        <v>9</v>
      </c>
      <c r="J15" s="21">
        <v>11</v>
      </c>
      <c r="K15" s="11">
        <v>12</v>
      </c>
      <c r="L15" s="21">
        <v>13</v>
      </c>
      <c r="M15" s="13">
        <v>11</v>
      </c>
      <c r="N15" s="26">
        <v>14</v>
      </c>
      <c r="O15" s="11">
        <v>13</v>
      </c>
      <c r="P15" s="19"/>
      <c r="Q15" s="11"/>
      <c r="R15" s="21">
        <v>0</v>
      </c>
      <c r="S15" s="13">
        <v>15</v>
      </c>
      <c r="T15" s="76">
        <f t="shared" si="0"/>
        <v>124</v>
      </c>
    </row>
    <row r="16" spans="1:20" x14ac:dyDescent="0.2">
      <c r="A16" s="10">
        <v>11</v>
      </c>
      <c r="B16" s="73" t="s">
        <v>218</v>
      </c>
      <c r="C16" s="71" t="s">
        <v>219</v>
      </c>
      <c r="D16" s="19" t="s">
        <v>0</v>
      </c>
      <c r="E16" s="43" t="s">
        <v>196</v>
      </c>
      <c r="F16" s="21">
        <v>12</v>
      </c>
      <c r="G16" s="13">
        <v>12</v>
      </c>
      <c r="H16" s="21">
        <v>11</v>
      </c>
      <c r="I16" s="11">
        <v>11</v>
      </c>
      <c r="J16" s="21"/>
      <c r="K16" s="11"/>
      <c r="L16" s="21">
        <v>14</v>
      </c>
      <c r="M16" s="13">
        <v>12</v>
      </c>
      <c r="N16" s="26"/>
      <c r="O16" s="11"/>
      <c r="P16" s="19">
        <v>15</v>
      </c>
      <c r="Q16" s="11">
        <v>16</v>
      </c>
      <c r="R16" s="21"/>
      <c r="S16" s="13"/>
      <c r="T16" s="76">
        <f t="shared" si="0"/>
        <v>103</v>
      </c>
    </row>
    <row r="17" spans="1:20" x14ac:dyDescent="0.2">
      <c r="A17" s="10">
        <v>12</v>
      </c>
      <c r="B17" s="67" t="s">
        <v>55</v>
      </c>
      <c r="C17" s="71" t="s">
        <v>59</v>
      </c>
      <c r="D17" s="18" t="s">
        <v>39</v>
      </c>
      <c r="E17" s="25" t="s">
        <v>36</v>
      </c>
      <c r="F17" s="21">
        <v>0</v>
      </c>
      <c r="G17" s="13">
        <v>6</v>
      </c>
      <c r="H17" s="21">
        <v>7</v>
      </c>
      <c r="I17" s="11">
        <v>7</v>
      </c>
      <c r="J17" s="21">
        <v>10</v>
      </c>
      <c r="K17" s="11">
        <v>11</v>
      </c>
      <c r="L17" s="21">
        <v>12</v>
      </c>
      <c r="M17" s="13">
        <v>0</v>
      </c>
      <c r="N17" s="26">
        <v>12</v>
      </c>
      <c r="O17" s="11">
        <v>12</v>
      </c>
      <c r="P17" s="19">
        <v>0</v>
      </c>
      <c r="Q17" s="11">
        <v>0</v>
      </c>
      <c r="R17" s="21">
        <v>12</v>
      </c>
      <c r="S17" s="13">
        <v>13</v>
      </c>
      <c r="T17" s="76">
        <f t="shared" si="0"/>
        <v>102</v>
      </c>
    </row>
    <row r="18" spans="1:20" x14ac:dyDescent="0.2">
      <c r="A18" s="10">
        <v>13</v>
      </c>
      <c r="B18" s="73" t="s">
        <v>220</v>
      </c>
      <c r="C18" s="71" t="s">
        <v>221</v>
      </c>
      <c r="D18" s="19">
        <v>202</v>
      </c>
      <c r="E18" s="43" t="s">
        <v>181</v>
      </c>
      <c r="F18" s="21">
        <v>11</v>
      </c>
      <c r="G18" s="13">
        <v>11</v>
      </c>
      <c r="H18" s="21">
        <v>9</v>
      </c>
      <c r="I18" s="11">
        <v>0</v>
      </c>
      <c r="J18" s="21"/>
      <c r="K18" s="11"/>
      <c r="L18" s="21"/>
      <c r="M18" s="13"/>
      <c r="N18" s="26">
        <v>13</v>
      </c>
      <c r="O18" s="11">
        <v>11</v>
      </c>
      <c r="P18" s="19">
        <v>16</v>
      </c>
      <c r="Q18" s="11">
        <v>0</v>
      </c>
      <c r="R18" s="21">
        <v>14</v>
      </c>
      <c r="S18" s="13">
        <v>16</v>
      </c>
      <c r="T18" s="76">
        <f t="shared" si="0"/>
        <v>101</v>
      </c>
    </row>
    <row r="19" spans="1:20" x14ac:dyDescent="0.2">
      <c r="A19" s="10">
        <v>14</v>
      </c>
      <c r="B19" s="67" t="s">
        <v>121</v>
      </c>
      <c r="C19" s="71" t="s">
        <v>122</v>
      </c>
      <c r="D19" s="18" t="s">
        <v>155</v>
      </c>
      <c r="E19" s="25" t="s">
        <v>37</v>
      </c>
      <c r="F19" s="21">
        <v>15</v>
      </c>
      <c r="G19" s="13">
        <v>13</v>
      </c>
      <c r="H19" s="21">
        <v>10</v>
      </c>
      <c r="I19" s="11">
        <v>17</v>
      </c>
      <c r="J19" s="21">
        <v>12</v>
      </c>
      <c r="K19" s="11">
        <v>0</v>
      </c>
      <c r="L19" s="21"/>
      <c r="M19" s="13"/>
      <c r="N19" s="26">
        <v>0</v>
      </c>
      <c r="O19" s="11">
        <v>17</v>
      </c>
      <c r="P19" s="19"/>
      <c r="Q19" s="11"/>
      <c r="R19" s="21"/>
      <c r="S19" s="13"/>
      <c r="T19" s="76">
        <f t="shared" si="0"/>
        <v>84</v>
      </c>
    </row>
    <row r="20" spans="1:20" x14ac:dyDescent="0.2">
      <c r="A20" s="10">
        <v>15</v>
      </c>
      <c r="B20" s="73" t="s">
        <v>441</v>
      </c>
      <c r="C20" s="71" t="s">
        <v>442</v>
      </c>
      <c r="D20" s="19">
        <v>221</v>
      </c>
      <c r="E20" s="43" t="s">
        <v>50</v>
      </c>
      <c r="F20" s="21"/>
      <c r="G20" s="13"/>
      <c r="H20" s="21"/>
      <c r="I20" s="11"/>
      <c r="J20" s="21">
        <v>13</v>
      </c>
      <c r="K20" s="11">
        <v>13</v>
      </c>
      <c r="L20" s="21">
        <v>16</v>
      </c>
      <c r="M20" s="13">
        <v>13</v>
      </c>
      <c r="N20" s="26">
        <v>10</v>
      </c>
      <c r="O20" s="11">
        <v>14</v>
      </c>
      <c r="P20" s="19"/>
      <c r="Q20" s="11"/>
      <c r="R20" s="21"/>
      <c r="S20" s="13"/>
      <c r="T20" s="76">
        <f t="shared" si="0"/>
        <v>79</v>
      </c>
    </row>
    <row r="21" spans="1:20" x14ac:dyDescent="0.2">
      <c r="A21" s="10">
        <v>16</v>
      </c>
      <c r="B21" s="73" t="s">
        <v>210</v>
      </c>
      <c r="C21" s="71" t="s">
        <v>211</v>
      </c>
      <c r="D21" s="19">
        <v>338</v>
      </c>
      <c r="E21" s="43" t="s">
        <v>181</v>
      </c>
      <c r="F21" s="21">
        <v>19</v>
      </c>
      <c r="G21" s="13">
        <v>25</v>
      </c>
      <c r="H21" s="21">
        <v>18</v>
      </c>
      <c r="I21" s="11">
        <v>16</v>
      </c>
      <c r="J21" s="21"/>
      <c r="K21" s="11"/>
      <c r="L21" s="21"/>
      <c r="M21" s="13"/>
      <c r="N21" s="26"/>
      <c r="O21" s="11"/>
      <c r="P21" s="19"/>
      <c r="Q21" s="11"/>
      <c r="R21" s="21"/>
      <c r="S21" s="13"/>
      <c r="T21" s="76">
        <f t="shared" si="0"/>
        <v>78</v>
      </c>
    </row>
    <row r="22" spans="1:20" x14ac:dyDescent="0.2">
      <c r="A22" s="10">
        <v>17</v>
      </c>
      <c r="B22" s="73" t="s">
        <v>224</v>
      </c>
      <c r="C22" s="71" t="s">
        <v>225</v>
      </c>
      <c r="D22" s="19">
        <v>17</v>
      </c>
      <c r="E22" s="43" t="s">
        <v>181</v>
      </c>
      <c r="F22" s="21">
        <v>10</v>
      </c>
      <c r="G22" s="13">
        <v>7</v>
      </c>
      <c r="H22" s="21">
        <v>0</v>
      </c>
      <c r="I22" s="11">
        <v>8</v>
      </c>
      <c r="J22" s="21"/>
      <c r="K22" s="11"/>
      <c r="L22" s="21"/>
      <c r="M22" s="13"/>
      <c r="N22" s="26"/>
      <c r="O22" s="11"/>
      <c r="P22" s="19"/>
      <c r="Q22" s="11"/>
      <c r="R22" s="21">
        <v>13</v>
      </c>
      <c r="S22" s="13">
        <v>14</v>
      </c>
      <c r="T22" s="76">
        <f t="shared" si="0"/>
        <v>52</v>
      </c>
    </row>
    <row r="23" spans="1:20" x14ac:dyDescent="0.2">
      <c r="A23" s="10">
        <v>18</v>
      </c>
      <c r="B23" s="73" t="s">
        <v>222</v>
      </c>
      <c r="C23" s="71" t="s">
        <v>223</v>
      </c>
      <c r="D23" s="19">
        <v>40</v>
      </c>
      <c r="E23" s="43" t="s">
        <v>36</v>
      </c>
      <c r="F23" s="21">
        <v>8</v>
      </c>
      <c r="G23" s="13">
        <v>10</v>
      </c>
      <c r="H23" s="21">
        <v>12</v>
      </c>
      <c r="I23" s="11">
        <v>10</v>
      </c>
      <c r="J23" s="21"/>
      <c r="K23" s="11"/>
      <c r="L23" s="21"/>
      <c r="M23" s="13"/>
      <c r="N23" s="26"/>
      <c r="O23" s="11"/>
      <c r="P23" s="19"/>
      <c r="Q23" s="11"/>
      <c r="R23" s="21"/>
      <c r="S23" s="13"/>
      <c r="T23" s="76">
        <f t="shared" si="0"/>
        <v>40</v>
      </c>
    </row>
    <row r="24" spans="1:20" x14ac:dyDescent="0.2">
      <c r="A24" s="10">
        <v>19</v>
      </c>
      <c r="B24" s="73" t="s">
        <v>491</v>
      </c>
      <c r="C24" s="71" t="s">
        <v>492</v>
      </c>
      <c r="D24" s="19">
        <v>30</v>
      </c>
      <c r="E24" s="43" t="s">
        <v>36</v>
      </c>
      <c r="F24" s="21"/>
      <c r="G24" s="13"/>
      <c r="H24" s="21"/>
      <c r="I24" s="11"/>
      <c r="J24" s="21"/>
      <c r="K24" s="11"/>
      <c r="L24" s="21">
        <v>15</v>
      </c>
      <c r="M24" s="13">
        <v>16</v>
      </c>
      <c r="N24" s="26"/>
      <c r="O24" s="11"/>
      <c r="P24" s="19"/>
      <c r="Q24" s="11"/>
      <c r="R24" s="21"/>
      <c r="S24" s="13"/>
      <c r="T24" s="76">
        <f t="shared" si="0"/>
        <v>31</v>
      </c>
    </row>
    <row r="25" spans="1:20" x14ac:dyDescent="0.2">
      <c r="A25" s="10">
        <v>20</v>
      </c>
      <c r="B25" s="73" t="s">
        <v>528</v>
      </c>
      <c r="C25" s="71" t="s">
        <v>529</v>
      </c>
      <c r="D25" s="19">
        <v>171</v>
      </c>
      <c r="E25" s="43" t="s">
        <v>36</v>
      </c>
      <c r="F25" s="21"/>
      <c r="G25" s="13"/>
      <c r="H25" s="21"/>
      <c r="I25" s="11"/>
      <c r="J25" s="21"/>
      <c r="K25" s="11"/>
      <c r="L25" s="21"/>
      <c r="M25" s="13"/>
      <c r="N25" s="26">
        <v>11</v>
      </c>
      <c r="O25" s="11">
        <v>10</v>
      </c>
      <c r="P25" s="19"/>
      <c r="Q25" s="11"/>
      <c r="R25" s="21"/>
      <c r="S25" s="13"/>
      <c r="T25" s="76">
        <f t="shared" si="0"/>
        <v>21</v>
      </c>
    </row>
    <row r="26" spans="1:20" x14ac:dyDescent="0.2">
      <c r="A26" s="10">
        <v>21</v>
      </c>
      <c r="B26" s="73" t="s">
        <v>40</v>
      </c>
      <c r="C26" s="71" t="s">
        <v>44</v>
      </c>
      <c r="D26" s="19">
        <v>58</v>
      </c>
      <c r="E26" s="43" t="s">
        <v>50</v>
      </c>
      <c r="F26" s="21"/>
      <c r="G26" s="13"/>
      <c r="H26" s="21"/>
      <c r="I26" s="11"/>
      <c r="J26" s="21"/>
      <c r="K26" s="11"/>
      <c r="L26" s="21"/>
      <c r="M26" s="13"/>
      <c r="N26" s="26">
        <v>0</v>
      </c>
      <c r="O26" s="11">
        <v>0</v>
      </c>
      <c r="P26" s="19"/>
      <c r="Q26" s="11"/>
      <c r="R26" s="21">
        <v>19</v>
      </c>
      <c r="S26" s="13">
        <v>0</v>
      </c>
      <c r="T26" s="76">
        <f t="shared" si="0"/>
        <v>19</v>
      </c>
    </row>
    <row r="27" spans="1:20" x14ac:dyDescent="0.2">
      <c r="A27" s="10">
        <v>22</v>
      </c>
      <c r="B27" s="69" t="s">
        <v>435</v>
      </c>
      <c r="C27" s="71" t="s">
        <v>436</v>
      </c>
      <c r="D27" s="19">
        <v>151</v>
      </c>
      <c r="E27" s="25" t="s">
        <v>36</v>
      </c>
      <c r="F27" s="21"/>
      <c r="G27" s="13"/>
      <c r="H27" s="21"/>
      <c r="I27" s="11"/>
      <c r="J27" s="21"/>
      <c r="K27" s="11"/>
      <c r="L27" s="21"/>
      <c r="M27" s="13"/>
      <c r="N27" s="26"/>
      <c r="O27" s="11"/>
      <c r="P27" s="19"/>
      <c r="Q27" s="11"/>
      <c r="R27" s="21">
        <v>16</v>
      </c>
      <c r="S27" s="13">
        <v>0</v>
      </c>
      <c r="T27" s="76">
        <f t="shared" ref="T27" si="1">SUM(F27:S27)</f>
        <v>16</v>
      </c>
    </row>
    <row r="28" spans="1:20" x14ac:dyDescent="0.2">
      <c r="A28" s="10">
        <v>23</v>
      </c>
      <c r="B28" s="73" t="s">
        <v>105</v>
      </c>
      <c r="C28" s="71" t="s">
        <v>156</v>
      </c>
      <c r="D28" s="19">
        <v>94</v>
      </c>
      <c r="E28" s="43" t="s">
        <v>36</v>
      </c>
      <c r="F28" s="21">
        <v>0</v>
      </c>
      <c r="G28" s="13">
        <v>4</v>
      </c>
      <c r="H28" s="21">
        <v>6</v>
      </c>
      <c r="I28" s="11">
        <v>6</v>
      </c>
      <c r="J28" s="21"/>
      <c r="K28" s="11"/>
      <c r="L28" s="21"/>
      <c r="M28" s="13"/>
      <c r="N28" s="26"/>
      <c r="O28" s="11"/>
      <c r="P28" s="19"/>
      <c r="Q28" s="11"/>
      <c r="R28" s="21"/>
      <c r="S28" s="13"/>
      <c r="T28" s="76">
        <f t="shared" si="0"/>
        <v>16</v>
      </c>
    </row>
    <row r="29" spans="1:20" x14ac:dyDescent="0.2">
      <c r="A29" s="10">
        <v>24</v>
      </c>
      <c r="B29" s="73" t="s">
        <v>226</v>
      </c>
      <c r="C29" s="158" t="s">
        <v>227</v>
      </c>
      <c r="D29" s="12">
        <v>223</v>
      </c>
      <c r="E29" s="50" t="s">
        <v>181</v>
      </c>
      <c r="F29" s="21">
        <v>7</v>
      </c>
      <c r="G29" s="13">
        <v>8</v>
      </c>
      <c r="H29" s="21"/>
      <c r="I29" s="11"/>
      <c r="J29" s="21"/>
      <c r="K29" s="11"/>
      <c r="L29" s="21"/>
      <c r="M29" s="13"/>
      <c r="N29" s="26"/>
      <c r="O29" s="11"/>
      <c r="P29" s="19"/>
      <c r="Q29" s="11"/>
      <c r="R29" s="21"/>
      <c r="S29" s="13"/>
      <c r="T29" s="76">
        <f t="shared" si="0"/>
        <v>15</v>
      </c>
    </row>
    <row r="30" spans="1:20" x14ac:dyDescent="0.2">
      <c r="A30" s="10">
        <v>25</v>
      </c>
      <c r="B30" s="69" t="s">
        <v>228</v>
      </c>
      <c r="C30" s="71" t="s">
        <v>229</v>
      </c>
      <c r="D30" s="19" t="s">
        <v>0</v>
      </c>
      <c r="E30" s="50" t="s">
        <v>181</v>
      </c>
      <c r="F30" s="21">
        <v>6</v>
      </c>
      <c r="G30" s="13">
        <v>5</v>
      </c>
      <c r="H30" s="21"/>
      <c r="I30" s="11"/>
      <c r="J30" s="21"/>
      <c r="K30" s="11"/>
      <c r="L30" s="21"/>
      <c r="M30" s="13"/>
      <c r="N30" s="26"/>
      <c r="O30" s="11"/>
      <c r="P30" s="19"/>
      <c r="Q30" s="11"/>
      <c r="R30" s="21"/>
      <c r="S30" s="13"/>
      <c r="T30" s="76">
        <f t="shared" si="0"/>
        <v>11</v>
      </c>
    </row>
    <row r="31" spans="1:20" ht="13.5" thickBot="1" x14ac:dyDescent="0.25">
      <c r="A31" s="8"/>
      <c r="B31" s="7"/>
      <c r="C31" s="83"/>
      <c r="D31" s="36"/>
      <c r="E31" s="44"/>
      <c r="F31" s="22"/>
      <c r="G31" s="5"/>
      <c r="H31" s="22"/>
      <c r="I31" s="4"/>
      <c r="J31" s="22"/>
      <c r="K31" s="4"/>
      <c r="L31" s="22"/>
      <c r="M31" s="5"/>
      <c r="N31" s="22"/>
      <c r="O31" s="4"/>
      <c r="P31" s="56"/>
      <c r="Q31" s="4"/>
      <c r="R31" s="22"/>
      <c r="S31" s="5"/>
      <c r="T31" s="100"/>
    </row>
    <row r="32" spans="1:20" x14ac:dyDescent="0.2">
      <c r="B32" s="3"/>
      <c r="C32" s="3"/>
      <c r="D32" s="3"/>
      <c r="E32" s="3"/>
      <c r="F32" s="161">
        <v>20</v>
      </c>
      <c r="G32" s="162"/>
      <c r="H32" s="161">
        <v>19</v>
      </c>
      <c r="I32" s="169"/>
      <c r="J32" s="161">
        <v>13</v>
      </c>
      <c r="K32" s="169"/>
      <c r="L32" s="161">
        <v>13</v>
      </c>
      <c r="M32" s="162"/>
      <c r="N32" s="161">
        <v>14</v>
      </c>
      <c r="O32" s="169"/>
      <c r="P32" s="175">
        <v>8</v>
      </c>
      <c r="Q32" s="176"/>
      <c r="R32" s="161">
        <v>13</v>
      </c>
      <c r="S32" s="162"/>
      <c r="T32" s="81">
        <f>AVERAGE(F32:S32)</f>
        <v>14.285714285714286</v>
      </c>
    </row>
  </sheetData>
  <sortState ref="B6:T30">
    <sortCondition descending="1" ref="T6:T30"/>
  </sortState>
  <mergeCells count="28">
    <mergeCell ref="A2:A5"/>
    <mergeCell ref="B2:B5"/>
    <mergeCell ref="C2:C5"/>
    <mergeCell ref="D2:D5"/>
    <mergeCell ref="A1:T1"/>
    <mergeCell ref="E2:E5"/>
    <mergeCell ref="F2:G3"/>
    <mergeCell ref="H2:I3"/>
    <mergeCell ref="J2:K3"/>
    <mergeCell ref="L2:M3"/>
    <mergeCell ref="N2:O3"/>
    <mergeCell ref="R2:S3"/>
    <mergeCell ref="T2:T5"/>
    <mergeCell ref="F4:G4"/>
    <mergeCell ref="R4:S4"/>
    <mergeCell ref="P2:Q3"/>
    <mergeCell ref="F32:G32"/>
    <mergeCell ref="H32:I32"/>
    <mergeCell ref="J32:K32"/>
    <mergeCell ref="L32:M32"/>
    <mergeCell ref="N32:O32"/>
    <mergeCell ref="R32:S32"/>
    <mergeCell ref="H4:I4"/>
    <mergeCell ref="J4:K4"/>
    <mergeCell ref="L4:M4"/>
    <mergeCell ref="N4:O4"/>
    <mergeCell ref="P4:Q4"/>
    <mergeCell ref="P32:Q32"/>
  </mergeCells>
  <pageMargins left="0.7" right="0.7" top="0.75" bottom="0.75" header="0.3" footer="0.3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5703125" style="1" customWidth="1"/>
    <col min="7" max="7" width="4.7109375" style="1" customWidth="1"/>
    <col min="8" max="19" width="4.28515625" style="1" customWidth="1"/>
    <col min="20" max="20" width="8.42578125" style="1" customWidth="1"/>
    <col min="21" max="16384" width="9.140625" style="1"/>
  </cols>
  <sheetData>
    <row r="1" spans="1:20" ht="28.5" customHeight="1" thickBot="1" x14ac:dyDescent="0.25">
      <c r="A1" s="177" t="s">
        <v>326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8.5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101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4">
        <v>1</v>
      </c>
      <c r="B6" s="17" t="s">
        <v>289</v>
      </c>
      <c r="C6" s="15" t="s">
        <v>290</v>
      </c>
      <c r="D6" s="12">
        <v>108</v>
      </c>
      <c r="E6" s="88" t="s">
        <v>36</v>
      </c>
      <c r="F6" s="29">
        <v>25</v>
      </c>
      <c r="G6" s="38">
        <v>22</v>
      </c>
      <c r="H6" s="29">
        <v>19</v>
      </c>
      <c r="I6" s="23">
        <v>19</v>
      </c>
      <c r="J6" s="29">
        <v>25</v>
      </c>
      <c r="K6" s="23">
        <v>25</v>
      </c>
      <c r="L6" s="29">
        <v>25</v>
      </c>
      <c r="M6" s="38">
        <v>20</v>
      </c>
      <c r="N6" s="29">
        <v>25</v>
      </c>
      <c r="O6" s="23">
        <v>25</v>
      </c>
      <c r="P6" s="135">
        <v>17</v>
      </c>
      <c r="Q6" s="147">
        <v>20</v>
      </c>
      <c r="R6" s="29">
        <v>19</v>
      </c>
      <c r="S6" s="80">
        <v>22</v>
      </c>
      <c r="T6" s="76">
        <f t="shared" ref="T6:T51" si="0">SUM(F6:S6)</f>
        <v>308</v>
      </c>
    </row>
    <row r="7" spans="1:20" x14ac:dyDescent="0.2">
      <c r="A7" s="10">
        <v>2</v>
      </c>
      <c r="B7" s="17" t="s">
        <v>285</v>
      </c>
      <c r="C7" s="15" t="s">
        <v>286</v>
      </c>
      <c r="D7" s="12">
        <v>23</v>
      </c>
      <c r="E7" s="42" t="s">
        <v>181</v>
      </c>
      <c r="F7" s="27">
        <v>22</v>
      </c>
      <c r="G7" s="39">
        <v>25</v>
      </c>
      <c r="H7" s="27">
        <v>25</v>
      </c>
      <c r="I7" s="11">
        <v>25</v>
      </c>
      <c r="J7" s="27">
        <v>22</v>
      </c>
      <c r="K7" s="11">
        <v>20</v>
      </c>
      <c r="L7" s="27">
        <v>20</v>
      </c>
      <c r="M7" s="39">
        <v>22</v>
      </c>
      <c r="N7" s="26">
        <v>19</v>
      </c>
      <c r="O7" s="11">
        <v>20</v>
      </c>
      <c r="P7" s="138">
        <v>19</v>
      </c>
      <c r="Q7" s="93">
        <v>19</v>
      </c>
      <c r="R7" s="27">
        <v>18</v>
      </c>
      <c r="S7" s="13">
        <v>8</v>
      </c>
      <c r="T7" s="76">
        <f t="shared" si="0"/>
        <v>284</v>
      </c>
    </row>
    <row r="8" spans="1:20" x14ac:dyDescent="0.2">
      <c r="A8" s="10">
        <v>3</v>
      </c>
      <c r="B8" s="17" t="s">
        <v>118</v>
      </c>
      <c r="C8" s="15" t="s">
        <v>119</v>
      </c>
      <c r="D8" s="12">
        <v>41</v>
      </c>
      <c r="E8" s="43" t="s">
        <v>36</v>
      </c>
      <c r="F8" s="21">
        <v>20</v>
      </c>
      <c r="G8" s="13">
        <v>20</v>
      </c>
      <c r="H8" s="21">
        <v>20</v>
      </c>
      <c r="I8" s="11">
        <v>20</v>
      </c>
      <c r="J8" s="21">
        <v>20</v>
      </c>
      <c r="K8" s="11">
        <v>22</v>
      </c>
      <c r="L8" s="21">
        <v>19</v>
      </c>
      <c r="M8" s="13">
        <v>18</v>
      </c>
      <c r="N8" s="26">
        <v>20</v>
      </c>
      <c r="O8" s="11">
        <v>19</v>
      </c>
      <c r="P8" s="19">
        <v>18</v>
      </c>
      <c r="Q8" s="11">
        <v>18</v>
      </c>
      <c r="R8" s="21">
        <v>22</v>
      </c>
      <c r="S8" s="13">
        <v>20</v>
      </c>
      <c r="T8" s="76">
        <f t="shared" si="0"/>
        <v>276</v>
      </c>
    </row>
    <row r="9" spans="1:20" x14ac:dyDescent="0.2">
      <c r="A9" s="10">
        <v>4</v>
      </c>
      <c r="B9" s="150" t="s">
        <v>51</v>
      </c>
      <c r="C9" s="24" t="s">
        <v>56</v>
      </c>
      <c r="D9" s="28">
        <v>259</v>
      </c>
      <c r="E9" s="43" t="s">
        <v>36</v>
      </c>
      <c r="F9" s="21">
        <v>12</v>
      </c>
      <c r="G9" s="13">
        <v>16</v>
      </c>
      <c r="H9" s="21">
        <v>18</v>
      </c>
      <c r="I9" s="11">
        <v>17</v>
      </c>
      <c r="J9" s="21">
        <v>18</v>
      </c>
      <c r="K9" s="11">
        <v>14</v>
      </c>
      <c r="L9" s="21">
        <v>7</v>
      </c>
      <c r="M9" s="13">
        <v>16</v>
      </c>
      <c r="N9" s="26">
        <v>17</v>
      </c>
      <c r="O9" s="11">
        <v>17</v>
      </c>
      <c r="P9" s="19">
        <v>20</v>
      </c>
      <c r="Q9" s="11">
        <v>25</v>
      </c>
      <c r="R9" s="21">
        <v>16</v>
      </c>
      <c r="S9" s="13">
        <v>16</v>
      </c>
      <c r="T9" s="76">
        <f t="shared" si="0"/>
        <v>229</v>
      </c>
    </row>
    <row r="10" spans="1:20" x14ac:dyDescent="0.2">
      <c r="A10" s="10">
        <v>5</v>
      </c>
      <c r="B10" s="17" t="s">
        <v>70</v>
      </c>
      <c r="C10" s="25" t="s">
        <v>66</v>
      </c>
      <c r="D10" s="18" t="s">
        <v>68</v>
      </c>
      <c r="E10" s="25" t="s">
        <v>49</v>
      </c>
      <c r="F10" s="21">
        <v>14</v>
      </c>
      <c r="G10" s="13">
        <v>13</v>
      </c>
      <c r="H10" s="21">
        <v>14</v>
      </c>
      <c r="I10" s="11">
        <v>15</v>
      </c>
      <c r="J10" s="21">
        <v>17</v>
      </c>
      <c r="K10" s="11">
        <v>17</v>
      </c>
      <c r="L10" s="21">
        <v>15</v>
      </c>
      <c r="M10" s="13">
        <v>17</v>
      </c>
      <c r="N10" s="26">
        <v>18</v>
      </c>
      <c r="O10" s="11">
        <v>16</v>
      </c>
      <c r="P10" s="19">
        <v>16</v>
      </c>
      <c r="Q10" s="11">
        <v>17</v>
      </c>
      <c r="R10" s="21">
        <v>13</v>
      </c>
      <c r="S10" s="13">
        <v>15</v>
      </c>
      <c r="T10" s="76">
        <f t="shared" si="0"/>
        <v>217</v>
      </c>
    </row>
    <row r="11" spans="1:20" x14ac:dyDescent="0.2">
      <c r="A11" s="10">
        <v>6</v>
      </c>
      <c r="B11" s="17" t="s">
        <v>77</v>
      </c>
      <c r="C11" s="25" t="s">
        <v>78</v>
      </c>
      <c r="D11" s="19">
        <v>21</v>
      </c>
      <c r="E11" s="43" t="s">
        <v>36</v>
      </c>
      <c r="F11" s="21"/>
      <c r="G11" s="13"/>
      <c r="H11" s="21"/>
      <c r="I11" s="11"/>
      <c r="J11" s="21"/>
      <c r="K11" s="11"/>
      <c r="L11" s="21">
        <v>22</v>
      </c>
      <c r="M11" s="13">
        <v>25</v>
      </c>
      <c r="N11" s="26">
        <v>22</v>
      </c>
      <c r="O11" s="11">
        <v>22</v>
      </c>
      <c r="P11" s="19">
        <v>25</v>
      </c>
      <c r="Q11" s="11">
        <v>22</v>
      </c>
      <c r="R11" s="21">
        <v>25</v>
      </c>
      <c r="S11" s="13">
        <v>25</v>
      </c>
      <c r="T11" s="76">
        <f t="shared" si="0"/>
        <v>188</v>
      </c>
    </row>
    <row r="12" spans="1:20" x14ac:dyDescent="0.2">
      <c r="A12" s="10">
        <v>7</v>
      </c>
      <c r="B12" s="17" t="s">
        <v>370</v>
      </c>
      <c r="C12" s="25" t="s">
        <v>100</v>
      </c>
      <c r="D12" s="19">
        <v>226</v>
      </c>
      <c r="E12" s="43" t="s">
        <v>36</v>
      </c>
      <c r="F12" s="21"/>
      <c r="G12" s="13"/>
      <c r="H12" s="21"/>
      <c r="I12" s="11"/>
      <c r="J12" s="21">
        <v>19</v>
      </c>
      <c r="K12" s="11">
        <v>19</v>
      </c>
      <c r="L12" s="21">
        <v>17</v>
      </c>
      <c r="M12" s="13">
        <v>19</v>
      </c>
      <c r="N12" s="26">
        <v>16</v>
      </c>
      <c r="O12" s="11">
        <v>18</v>
      </c>
      <c r="P12" s="19">
        <v>14</v>
      </c>
      <c r="Q12" s="11">
        <v>15</v>
      </c>
      <c r="R12" s="21">
        <v>15</v>
      </c>
      <c r="S12" s="13">
        <v>17</v>
      </c>
      <c r="T12" s="76">
        <f t="shared" si="0"/>
        <v>169</v>
      </c>
    </row>
    <row r="13" spans="1:20" x14ac:dyDescent="0.2">
      <c r="A13" s="10">
        <v>8</v>
      </c>
      <c r="B13" s="47" t="s">
        <v>62</v>
      </c>
      <c r="C13" s="24" t="s">
        <v>65</v>
      </c>
      <c r="D13" s="28">
        <v>14</v>
      </c>
      <c r="E13" s="50" t="s">
        <v>36</v>
      </c>
      <c r="F13" s="20">
        <v>17</v>
      </c>
      <c r="G13" s="9">
        <v>17</v>
      </c>
      <c r="H13" s="20">
        <v>4</v>
      </c>
      <c r="I13" s="11">
        <v>18</v>
      </c>
      <c r="J13" s="20">
        <v>0</v>
      </c>
      <c r="K13" s="11">
        <v>16</v>
      </c>
      <c r="L13" s="20">
        <v>18</v>
      </c>
      <c r="M13" s="9">
        <v>0</v>
      </c>
      <c r="N13" s="26">
        <v>14</v>
      </c>
      <c r="O13" s="11">
        <v>13</v>
      </c>
      <c r="P13" s="19">
        <v>13</v>
      </c>
      <c r="Q13" s="11">
        <v>14</v>
      </c>
      <c r="R13" s="21">
        <v>14</v>
      </c>
      <c r="S13" s="13">
        <v>0</v>
      </c>
      <c r="T13" s="76">
        <f t="shared" si="0"/>
        <v>158</v>
      </c>
    </row>
    <row r="14" spans="1:20" x14ac:dyDescent="0.2">
      <c r="A14" s="10">
        <v>9</v>
      </c>
      <c r="B14" s="17" t="s">
        <v>312</v>
      </c>
      <c r="C14" s="25" t="s">
        <v>313</v>
      </c>
      <c r="D14" s="19">
        <v>810</v>
      </c>
      <c r="E14" s="43" t="s">
        <v>181</v>
      </c>
      <c r="F14" s="21">
        <v>15</v>
      </c>
      <c r="G14" s="13">
        <v>0</v>
      </c>
      <c r="H14" s="21">
        <v>15</v>
      </c>
      <c r="I14" s="11">
        <v>14</v>
      </c>
      <c r="J14" s="21">
        <v>13</v>
      </c>
      <c r="K14" s="11">
        <v>13</v>
      </c>
      <c r="L14" s="21">
        <v>14</v>
      </c>
      <c r="M14" s="13">
        <v>14</v>
      </c>
      <c r="N14" s="26">
        <v>12</v>
      </c>
      <c r="O14" s="11">
        <v>0</v>
      </c>
      <c r="P14" s="19"/>
      <c r="Q14" s="11"/>
      <c r="R14" s="21">
        <v>10</v>
      </c>
      <c r="S14" s="13">
        <v>13</v>
      </c>
      <c r="T14" s="76">
        <f t="shared" si="0"/>
        <v>133</v>
      </c>
    </row>
    <row r="15" spans="1:20" x14ac:dyDescent="0.2">
      <c r="A15" s="10">
        <v>10</v>
      </c>
      <c r="B15" s="17" t="s">
        <v>308</v>
      </c>
      <c r="C15" s="25" t="s">
        <v>309</v>
      </c>
      <c r="D15" s="19" t="s">
        <v>0</v>
      </c>
      <c r="E15" s="43" t="s">
        <v>181</v>
      </c>
      <c r="F15" s="21">
        <v>8</v>
      </c>
      <c r="G15" s="13">
        <v>10</v>
      </c>
      <c r="H15" s="21">
        <v>9</v>
      </c>
      <c r="I15" s="11">
        <v>9</v>
      </c>
      <c r="J15" s="21">
        <v>9</v>
      </c>
      <c r="K15" s="11">
        <v>8</v>
      </c>
      <c r="L15" s="21">
        <v>12</v>
      </c>
      <c r="M15" s="13">
        <v>13</v>
      </c>
      <c r="N15" s="26">
        <v>9</v>
      </c>
      <c r="O15" s="11">
        <v>9</v>
      </c>
      <c r="P15" s="19">
        <v>8</v>
      </c>
      <c r="Q15" s="11">
        <v>10</v>
      </c>
      <c r="R15" s="21">
        <v>8</v>
      </c>
      <c r="S15" s="13">
        <v>10</v>
      </c>
      <c r="T15" s="76">
        <f t="shared" si="0"/>
        <v>132</v>
      </c>
    </row>
    <row r="16" spans="1:20" x14ac:dyDescent="0.2">
      <c r="A16" s="10">
        <v>11</v>
      </c>
      <c r="B16" s="17" t="s">
        <v>411</v>
      </c>
      <c r="C16" s="25" t="s">
        <v>412</v>
      </c>
      <c r="D16" s="18" t="s">
        <v>413</v>
      </c>
      <c r="E16" s="25" t="s">
        <v>36</v>
      </c>
      <c r="F16" s="21"/>
      <c r="G16" s="13"/>
      <c r="H16" s="21">
        <v>13</v>
      </c>
      <c r="I16" s="11">
        <v>12</v>
      </c>
      <c r="J16" s="21">
        <v>14</v>
      </c>
      <c r="K16" s="11">
        <v>15</v>
      </c>
      <c r="L16" s="21">
        <v>16</v>
      </c>
      <c r="M16" s="13">
        <v>15</v>
      </c>
      <c r="N16" s="26">
        <v>13</v>
      </c>
      <c r="O16" s="11">
        <v>14</v>
      </c>
      <c r="P16" s="19"/>
      <c r="Q16" s="11"/>
      <c r="R16" s="21"/>
      <c r="S16" s="13"/>
      <c r="T16" s="76">
        <f t="shared" si="0"/>
        <v>112</v>
      </c>
    </row>
    <row r="17" spans="1:20" x14ac:dyDescent="0.2">
      <c r="A17" s="10">
        <v>12</v>
      </c>
      <c r="B17" s="17" t="s">
        <v>283</v>
      </c>
      <c r="C17" s="25" t="s">
        <v>284</v>
      </c>
      <c r="D17" s="19">
        <v>272</v>
      </c>
      <c r="E17" s="43" t="s">
        <v>36</v>
      </c>
      <c r="F17" s="21">
        <v>19</v>
      </c>
      <c r="G17" s="13">
        <v>19</v>
      </c>
      <c r="H17" s="21">
        <v>22</v>
      </c>
      <c r="I17" s="11">
        <v>22</v>
      </c>
      <c r="J17" s="21">
        <v>0</v>
      </c>
      <c r="K17" s="11">
        <v>18</v>
      </c>
      <c r="L17" s="21"/>
      <c r="M17" s="13"/>
      <c r="N17" s="26"/>
      <c r="O17" s="11"/>
      <c r="P17" s="19"/>
      <c r="Q17" s="11"/>
      <c r="R17" s="21"/>
      <c r="S17" s="13"/>
      <c r="T17" s="76">
        <f t="shared" si="0"/>
        <v>100</v>
      </c>
    </row>
    <row r="18" spans="1:20" x14ac:dyDescent="0.2">
      <c r="A18" s="10">
        <v>13</v>
      </c>
      <c r="B18" s="17" t="s">
        <v>157</v>
      </c>
      <c r="C18" s="25" t="s">
        <v>158</v>
      </c>
      <c r="D18" s="18" t="s">
        <v>159</v>
      </c>
      <c r="E18" s="25" t="s">
        <v>36</v>
      </c>
      <c r="F18" s="21">
        <v>0</v>
      </c>
      <c r="G18" s="13">
        <v>0</v>
      </c>
      <c r="H18" s="21">
        <v>0</v>
      </c>
      <c r="I18" s="11">
        <v>5</v>
      </c>
      <c r="J18" s="21">
        <v>12</v>
      </c>
      <c r="K18" s="11">
        <v>11</v>
      </c>
      <c r="L18" s="21">
        <v>13</v>
      </c>
      <c r="M18" s="13">
        <v>12</v>
      </c>
      <c r="N18" s="26">
        <v>15</v>
      </c>
      <c r="O18" s="11">
        <v>11</v>
      </c>
      <c r="P18" s="19">
        <v>12</v>
      </c>
      <c r="Q18" s="11">
        <v>0</v>
      </c>
      <c r="R18" s="21"/>
      <c r="S18" s="13"/>
      <c r="T18" s="76">
        <f t="shared" si="0"/>
        <v>91</v>
      </c>
    </row>
    <row r="19" spans="1:20" x14ac:dyDescent="0.2">
      <c r="A19" s="10">
        <v>14</v>
      </c>
      <c r="B19" s="17" t="s">
        <v>314</v>
      </c>
      <c r="C19" s="25" t="s">
        <v>315</v>
      </c>
      <c r="D19" s="19">
        <v>121</v>
      </c>
      <c r="E19" s="43" t="s">
        <v>36</v>
      </c>
      <c r="F19" s="21">
        <v>7</v>
      </c>
      <c r="G19" s="13">
        <v>5</v>
      </c>
      <c r="H19" s="21">
        <v>8</v>
      </c>
      <c r="I19" s="11">
        <v>6</v>
      </c>
      <c r="J19" s="21"/>
      <c r="K19" s="11"/>
      <c r="L19" s="21">
        <v>10</v>
      </c>
      <c r="M19" s="13">
        <v>11</v>
      </c>
      <c r="N19" s="26">
        <v>10</v>
      </c>
      <c r="O19" s="11">
        <v>10</v>
      </c>
      <c r="P19" s="19">
        <v>11</v>
      </c>
      <c r="Q19" s="11">
        <v>12</v>
      </c>
      <c r="R19" s="21"/>
      <c r="S19" s="13"/>
      <c r="T19" s="76">
        <f t="shared" si="0"/>
        <v>90</v>
      </c>
    </row>
    <row r="20" spans="1:20" x14ac:dyDescent="0.2">
      <c r="A20" s="10">
        <v>15</v>
      </c>
      <c r="B20" s="17" t="s">
        <v>576</v>
      </c>
      <c r="C20" s="25" t="s">
        <v>120</v>
      </c>
      <c r="D20" s="18" t="s">
        <v>361</v>
      </c>
      <c r="E20" s="25" t="s">
        <v>120</v>
      </c>
      <c r="F20" s="21"/>
      <c r="G20" s="13"/>
      <c r="H20" s="21"/>
      <c r="I20" s="11"/>
      <c r="J20" s="21"/>
      <c r="K20" s="11"/>
      <c r="L20" s="21"/>
      <c r="M20" s="13"/>
      <c r="N20" s="26"/>
      <c r="O20" s="11"/>
      <c r="P20" s="19">
        <v>15</v>
      </c>
      <c r="Q20" s="11">
        <v>16</v>
      </c>
      <c r="R20" s="21">
        <v>20</v>
      </c>
      <c r="S20" s="13">
        <v>19</v>
      </c>
      <c r="T20" s="76">
        <f t="shared" si="0"/>
        <v>70</v>
      </c>
    </row>
    <row r="21" spans="1:20" x14ac:dyDescent="0.2">
      <c r="A21" s="10">
        <v>16</v>
      </c>
      <c r="B21" s="16" t="s">
        <v>79</v>
      </c>
      <c r="C21" s="25" t="s">
        <v>80</v>
      </c>
      <c r="D21" s="19">
        <v>119</v>
      </c>
      <c r="E21" s="50" t="s">
        <v>36</v>
      </c>
      <c r="F21" s="21">
        <v>18</v>
      </c>
      <c r="G21" s="13">
        <v>18</v>
      </c>
      <c r="H21" s="21">
        <v>17</v>
      </c>
      <c r="I21" s="11">
        <v>16</v>
      </c>
      <c r="J21" s="21">
        <v>0</v>
      </c>
      <c r="K21" s="11">
        <v>0</v>
      </c>
      <c r="L21" s="21"/>
      <c r="M21" s="13"/>
      <c r="N21" s="26"/>
      <c r="O21" s="11"/>
      <c r="P21" s="19"/>
      <c r="Q21" s="11"/>
      <c r="R21" s="21"/>
      <c r="S21" s="13"/>
      <c r="T21" s="76">
        <f t="shared" si="0"/>
        <v>69</v>
      </c>
    </row>
    <row r="22" spans="1:20" x14ac:dyDescent="0.2">
      <c r="A22" s="10">
        <v>17</v>
      </c>
      <c r="B22" s="17" t="s">
        <v>462</v>
      </c>
      <c r="C22" s="25" t="s">
        <v>463</v>
      </c>
      <c r="D22" s="19">
        <v>15</v>
      </c>
      <c r="E22" s="50" t="s">
        <v>36</v>
      </c>
      <c r="F22" s="21"/>
      <c r="G22" s="13"/>
      <c r="H22" s="21"/>
      <c r="I22" s="11"/>
      <c r="J22" s="21">
        <v>5</v>
      </c>
      <c r="K22" s="11">
        <v>3</v>
      </c>
      <c r="L22" s="21">
        <v>11</v>
      </c>
      <c r="M22" s="13">
        <v>10</v>
      </c>
      <c r="N22" s="26">
        <v>6</v>
      </c>
      <c r="O22" s="11">
        <v>8</v>
      </c>
      <c r="P22" s="19">
        <v>0</v>
      </c>
      <c r="Q22" s="11">
        <v>0</v>
      </c>
      <c r="R22" s="21">
        <v>7</v>
      </c>
      <c r="S22" s="13">
        <v>9</v>
      </c>
      <c r="T22" s="76">
        <f t="shared" si="0"/>
        <v>59</v>
      </c>
    </row>
    <row r="23" spans="1:20" x14ac:dyDescent="0.2">
      <c r="A23" s="10">
        <v>18</v>
      </c>
      <c r="B23" s="17" t="s">
        <v>160</v>
      </c>
      <c r="C23" s="15" t="s">
        <v>161</v>
      </c>
      <c r="D23" s="15" t="s">
        <v>162</v>
      </c>
      <c r="E23" s="49" t="s">
        <v>36</v>
      </c>
      <c r="F23" s="21">
        <v>11</v>
      </c>
      <c r="G23" s="13">
        <v>14</v>
      </c>
      <c r="H23" s="21">
        <v>16</v>
      </c>
      <c r="I23" s="11">
        <v>13</v>
      </c>
      <c r="J23" s="21">
        <v>0</v>
      </c>
      <c r="K23" s="11">
        <v>0</v>
      </c>
      <c r="L23" s="21"/>
      <c r="M23" s="13"/>
      <c r="N23" s="26"/>
      <c r="O23" s="11"/>
      <c r="P23" s="19"/>
      <c r="Q23" s="11"/>
      <c r="R23" s="21"/>
      <c r="S23" s="13"/>
      <c r="T23" s="76">
        <f t="shared" si="0"/>
        <v>54</v>
      </c>
    </row>
    <row r="24" spans="1:20" x14ac:dyDescent="0.2">
      <c r="A24" s="10">
        <v>19</v>
      </c>
      <c r="B24" s="17" t="s">
        <v>63</v>
      </c>
      <c r="C24" s="25" t="s">
        <v>71</v>
      </c>
      <c r="D24" s="19">
        <v>561</v>
      </c>
      <c r="E24" s="43" t="s">
        <v>49</v>
      </c>
      <c r="F24" s="21">
        <v>10</v>
      </c>
      <c r="G24" s="13">
        <v>8</v>
      </c>
      <c r="H24" s="21">
        <v>5</v>
      </c>
      <c r="I24" s="11">
        <v>8</v>
      </c>
      <c r="J24" s="21">
        <v>10</v>
      </c>
      <c r="K24" s="11">
        <v>10</v>
      </c>
      <c r="L24" s="21">
        <v>0</v>
      </c>
      <c r="M24" s="13">
        <v>0</v>
      </c>
      <c r="N24" s="26"/>
      <c r="O24" s="11"/>
      <c r="P24" s="19"/>
      <c r="Q24" s="11"/>
      <c r="R24" s="21"/>
      <c r="S24" s="13"/>
      <c r="T24" s="76">
        <f t="shared" si="0"/>
        <v>51</v>
      </c>
    </row>
    <row r="25" spans="1:20" x14ac:dyDescent="0.2">
      <c r="A25" s="10">
        <v>20</v>
      </c>
      <c r="B25" s="17" t="s">
        <v>577</v>
      </c>
      <c r="C25" s="25" t="s">
        <v>120</v>
      </c>
      <c r="D25" s="18" t="s">
        <v>578</v>
      </c>
      <c r="E25" s="25" t="s">
        <v>120</v>
      </c>
      <c r="F25" s="21"/>
      <c r="G25" s="13"/>
      <c r="H25" s="21"/>
      <c r="I25" s="11"/>
      <c r="J25" s="21"/>
      <c r="K25" s="11"/>
      <c r="L25" s="21"/>
      <c r="M25" s="13"/>
      <c r="N25" s="26"/>
      <c r="O25" s="11"/>
      <c r="P25" s="19">
        <v>10</v>
      </c>
      <c r="Q25" s="11">
        <v>13</v>
      </c>
      <c r="R25" s="21">
        <v>9</v>
      </c>
      <c r="S25" s="13">
        <v>14</v>
      </c>
      <c r="T25" s="76">
        <f t="shared" si="0"/>
        <v>46</v>
      </c>
    </row>
    <row r="26" spans="1:20" x14ac:dyDescent="0.2">
      <c r="A26" s="10">
        <v>21</v>
      </c>
      <c r="B26" s="17" t="s">
        <v>306</v>
      </c>
      <c r="C26" s="25" t="s">
        <v>307</v>
      </c>
      <c r="D26" s="19">
        <v>20</v>
      </c>
      <c r="E26" s="43" t="s">
        <v>181</v>
      </c>
      <c r="F26" s="21">
        <v>6</v>
      </c>
      <c r="G26" s="13">
        <v>12</v>
      </c>
      <c r="H26" s="21">
        <v>12</v>
      </c>
      <c r="I26" s="11">
        <v>7</v>
      </c>
      <c r="J26" s="21"/>
      <c r="K26" s="11"/>
      <c r="L26" s="21"/>
      <c r="M26" s="13"/>
      <c r="N26" s="26">
        <v>8</v>
      </c>
      <c r="O26" s="11">
        <v>0</v>
      </c>
      <c r="P26" s="19"/>
      <c r="Q26" s="11"/>
      <c r="R26" s="21"/>
      <c r="S26" s="13"/>
      <c r="T26" s="76">
        <f t="shared" si="0"/>
        <v>45</v>
      </c>
    </row>
    <row r="27" spans="1:20" x14ac:dyDescent="0.2">
      <c r="A27" s="10">
        <v>22</v>
      </c>
      <c r="B27" s="17" t="s">
        <v>318</v>
      </c>
      <c r="C27" s="25" t="s">
        <v>319</v>
      </c>
      <c r="D27" s="19">
        <v>64</v>
      </c>
      <c r="E27" s="50" t="s">
        <v>36</v>
      </c>
      <c r="F27" s="21">
        <v>5</v>
      </c>
      <c r="G27" s="13">
        <v>3</v>
      </c>
      <c r="H27" s="21">
        <v>2</v>
      </c>
      <c r="I27" s="11">
        <v>0</v>
      </c>
      <c r="J27" s="21">
        <v>4</v>
      </c>
      <c r="K27" s="11">
        <v>4</v>
      </c>
      <c r="L27" s="21">
        <v>6</v>
      </c>
      <c r="M27" s="13">
        <v>8</v>
      </c>
      <c r="N27" s="26">
        <v>4</v>
      </c>
      <c r="O27" s="11">
        <v>7</v>
      </c>
      <c r="P27" s="19"/>
      <c r="Q27" s="11"/>
      <c r="R27" s="21"/>
      <c r="S27" s="13"/>
      <c r="T27" s="76">
        <f t="shared" si="0"/>
        <v>43</v>
      </c>
    </row>
    <row r="28" spans="1:20" x14ac:dyDescent="0.2">
      <c r="A28" s="10">
        <v>23</v>
      </c>
      <c r="B28" s="17" t="s">
        <v>316</v>
      </c>
      <c r="C28" s="15" t="s">
        <v>317</v>
      </c>
      <c r="D28" s="12">
        <v>50</v>
      </c>
      <c r="E28" s="65" t="s">
        <v>36</v>
      </c>
      <c r="F28" s="21">
        <v>4</v>
      </c>
      <c r="G28" s="13">
        <v>6</v>
      </c>
      <c r="H28" s="21">
        <v>3</v>
      </c>
      <c r="I28" s="11">
        <v>4</v>
      </c>
      <c r="J28" s="21"/>
      <c r="K28" s="11"/>
      <c r="L28" s="21">
        <v>8</v>
      </c>
      <c r="M28" s="13">
        <v>9</v>
      </c>
      <c r="N28" s="26">
        <v>5</v>
      </c>
      <c r="O28" s="11">
        <v>0</v>
      </c>
      <c r="P28" s="19"/>
      <c r="Q28" s="11"/>
      <c r="R28" s="21"/>
      <c r="S28" s="13"/>
      <c r="T28" s="76">
        <f t="shared" si="0"/>
        <v>39</v>
      </c>
    </row>
    <row r="29" spans="1:20" x14ac:dyDescent="0.2">
      <c r="A29" s="10">
        <v>24</v>
      </c>
      <c r="B29" s="17" t="s">
        <v>414</v>
      </c>
      <c r="C29" s="25" t="s">
        <v>415</v>
      </c>
      <c r="D29" s="18" t="s">
        <v>416</v>
      </c>
      <c r="E29" s="25" t="s">
        <v>50</v>
      </c>
      <c r="F29" s="21"/>
      <c r="G29" s="13"/>
      <c r="H29" s="21">
        <v>10</v>
      </c>
      <c r="I29" s="11">
        <v>11</v>
      </c>
      <c r="J29" s="21">
        <v>16</v>
      </c>
      <c r="K29" s="11">
        <v>0</v>
      </c>
      <c r="L29" s="21"/>
      <c r="M29" s="13"/>
      <c r="N29" s="26"/>
      <c r="O29" s="11"/>
      <c r="P29" s="19"/>
      <c r="Q29" s="11"/>
      <c r="R29" s="21"/>
      <c r="S29" s="13"/>
      <c r="T29" s="76">
        <f t="shared" si="0"/>
        <v>37</v>
      </c>
    </row>
    <row r="30" spans="1:20" x14ac:dyDescent="0.2">
      <c r="A30" s="10">
        <v>25</v>
      </c>
      <c r="B30" s="17" t="s">
        <v>458</v>
      </c>
      <c r="C30" s="25" t="s">
        <v>459</v>
      </c>
      <c r="D30" s="19">
        <v>32</v>
      </c>
      <c r="E30" s="43" t="s">
        <v>36</v>
      </c>
      <c r="F30" s="21"/>
      <c r="G30" s="13"/>
      <c r="H30" s="21"/>
      <c r="I30" s="11"/>
      <c r="J30" s="21">
        <v>11</v>
      </c>
      <c r="K30" s="11">
        <v>5</v>
      </c>
      <c r="L30" s="21"/>
      <c r="M30" s="13"/>
      <c r="N30" s="26"/>
      <c r="O30" s="11"/>
      <c r="P30" s="19">
        <v>9</v>
      </c>
      <c r="Q30" s="11">
        <v>11</v>
      </c>
      <c r="R30" s="21"/>
      <c r="S30" s="13"/>
      <c r="T30" s="76">
        <f t="shared" ref="T30" si="1">SUM(F30:S30)</f>
        <v>36</v>
      </c>
    </row>
    <row r="31" spans="1:20" x14ac:dyDescent="0.2">
      <c r="A31" s="10">
        <v>26</v>
      </c>
      <c r="B31" s="17" t="s">
        <v>456</v>
      </c>
      <c r="C31" s="25" t="s">
        <v>457</v>
      </c>
      <c r="D31" s="19">
        <v>55</v>
      </c>
      <c r="E31" s="43" t="s">
        <v>36</v>
      </c>
      <c r="F31" s="21"/>
      <c r="G31" s="13"/>
      <c r="H31" s="21"/>
      <c r="I31" s="11"/>
      <c r="J31" s="21">
        <v>15</v>
      </c>
      <c r="K31" s="11">
        <v>12</v>
      </c>
      <c r="L31" s="21">
        <v>9</v>
      </c>
      <c r="M31" s="13">
        <v>0</v>
      </c>
      <c r="N31" s="26"/>
      <c r="O31" s="11"/>
      <c r="P31" s="19"/>
      <c r="Q31" s="11"/>
      <c r="R31" s="21"/>
      <c r="S31" s="13"/>
      <c r="T31" s="76">
        <f t="shared" ref="T31" si="2">SUM(F31:S31)</f>
        <v>36</v>
      </c>
    </row>
    <row r="32" spans="1:20" x14ac:dyDescent="0.2">
      <c r="A32" s="10">
        <v>27</v>
      </c>
      <c r="B32" s="17" t="s">
        <v>595</v>
      </c>
      <c r="C32" s="25" t="s">
        <v>596</v>
      </c>
      <c r="D32" s="18" t="s">
        <v>597</v>
      </c>
      <c r="E32" s="25" t="s">
        <v>324</v>
      </c>
      <c r="F32" s="21"/>
      <c r="G32" s="13"/>
      <c r="H32" s="21"/>
      <c r="I32" s="11"/>
      <c r="J32" s="21"/>
      <c r="K32" s="11"/>
      <c r="L32" s="21"/>
      <c r="M32" s="13"/>
      <c r="N32" s="26"/>
      <c r="O32" s="11"/>
      <c r="P32" s="19"/>
      <c r="Q32" s="11"/>
      <c r="R32" s="21">
        <v>17</v>
      </c>
      <c r="S32" s="13">
        <v>18</v>
      </c>
      <c r="T32" s="76">
        <f t="shared" si="0"/>
        <v>35</v>
      </c>
    </row>
    <row r="33" spans="1:20" x14ac:dyDescent="0.2">
      <c r="A33" s="10">
        <v>28</v>
      </c>
      <c r="B33" s="17" t="s">
        <v>310</v>
      </c>
      <c r="C33" s="25" t="s">
        <v>311</v>
      </c>
      <c r="D33" s="19">
        <v>235</v>
      </c>
      <c r="E33" s="43" t="s">
        <v>36</v>
      </c>
      <c r="F33" s="21">
        <v>9</v>
      </c>
      <c r="G33" s="13">
        <v>9</v>
      </c>
      <c r="H33" s="21"/>
      <c r="I33" s="11"/>
      <c r="J33" s="21">
        <v>8</v>
      </c>
      <c r="K33" s="11">
        <v>7</v>
      </c>
      <c r="L33" s="21"/>
      <c r="M33" s="13"/>
      <c r="N33" s="26"/>
      <c r="O33" s="11"/>
      <c r="P33" s="19"/>
      <c r="Q33" s="11"/>
      <c r="R33" s="21"/>
      <c r="S33" s="13"/>
      <c r="T33" s="76">
        <f t="shared" si="0"/>
        <v>33</v>
      </c>
    </row>
    <row r="34" spans="1:20" x14ac:dyDescent="0.2">
      <c r="A34" s="10">
        <v>29</v>
      </c>
      <c r="B34" s="17" t="s">
        <v>299</v>
      </c>
      <c r="C34" s="25" t="s">
        <v>300</v>
      </c>
      <c r="D34" s="19">
        <v>365</v>
      </c>
      <c r="E34" s="43" t="s">
        <v>201</v>
      </c>
      <c r="F34" s="21">
        <v>16</v>
      </c>
      <c r="G34" s="13">
        <v>15</v>
      </c>
      <c r="H34" s="21"/>
      <c r="I34" s="11"/>
      <c r="J34" s="21"/>
      <c r="K34" s="11"/>
      <c r="L34" s="21"/>
      <c r="M34" s="13"/>
      <c r="N34" s="26"/>
      <c r="O34" s="11"/>
      <c r="P34" s="19"/>
      <c r="Q34" s="11"/>
      <c r="R34" s="21"/>
      <c r="S34" s="13"/>
      <c r="T34" s="76">
        <f t="shared" si="0"/>
        <v>31</v>
      </c>
    </row>
    <row r="35" spans="1:20" x14ac:dyDescent="0.2">
      <c r="A35" s="10">
        <v>30</v>
      </c>
      <c r="B35" s="17" t="s">
        <v>163</v>
      </c>
      <c r="C35" s="25" t="s">
        <v>164</v>
      </c>
      <c r="D35" s="18" t="s">
        <v>165</v>
      </c>
      <c r="E35" s="25" t="s">
        <v>36</v>
      </c>
      <c r="F35" s="21">
        <v>3</v>
      </c>
      <c r="G35" s="13">
        <v>11</v>
      </c>
      <c r="H35" s="21"/>
      <c r="I35" s="11"/>
      <c r="J35" s="21">
        <v>6</v>
      </c>
      <c r="K35" s="11">
        <v>9</v>
      </c>
      <c r="L35" s="21"/>
      <c r="M35" s="13"/>
      <c r="N35" s="26"/>
      <c r="O35" s="11"/>
      <c r="P35" s="19"/>
      <c r="Q35" s="11"/>
      <c r="R35" s="21"/>
      <c r="S35" s="13"/>
      <c r="T35" s="76">
        <f t="shared" si="0"/>
        <v>29</v>
      </c>
    </row>
    <row r="36" spans="1:20" x14ac:dyDescent="0.2">
      <c r="A36" s="10">
        <v>31</v>
      </c>
      <c r="B36" s="16" t="s">
        <v>560</v>
      </c>
      <c r="C36" s="25" t="s">
        <v>561</v>
      </c>
      <c r="D36" s="19">
        <v>105</v>
      </c>
      <c r="E36" s="43" t="s">
        <v>562</v>
      </c>
      <c r="F36" s="21"/>
      <c r="G36" s="13"/>
      <c r="H36" s="21"/>
      <c r="I36" s="11"/>
      <c r="J36" s="21"/>
      <c r="K36" s="11"/>
      <c r="L36" s="21"/>
      <c r="M36" s="13"/>
      <c r="N36" s="26">
        <v>11</v>
      </c>
      <c r="O36" s="11">
        <v>12</v>
      </c>
      <c r="P36" s="19"/>
      <c r="Q36" s="11"/>
      <c r="R36" s="21"/>
      <c r="S36" s="13"/>
      <c r="T36" s="76">
        <f t="shared" si="0"/>
        <v>23</v>
      </c>
    </row>
    <row r="37" spans="1:20" x14ac:dyDescent="0.2">
      <c r="A37" s="10">
        <v>32</v>
      </c>
      <c r="B37" s="17" t="s">
        <v>598</v>
      </c>
      <c r="C37" s="25" t="s">
        <v>599</v>
      </c>
      <c r="D37" s="18" t="s">
        <v>600</v>
      </c>
      <c r="E37" s="25" t="s">
        <v>36</v>
      </c>
      <c r="F37" s="21"/>
      <c r="G37" s="13"/>
      <c r="H37" s="21"/>
      <c r="I37" s="11"/>
      <c r="J37" s="21"/>
      <c r="K37" s="11"/>
      <c r="L37" s="21"/>
      <c r="M37" s="13"/>
      <c r="N37" s="26"/>
      <c r="O37" s="11"/>
      <c r="P37" s="19"/>
      <c r="Q37" s="11"/>
      <c r="R37" s="21">
        <v>11</v>
      </c>
      <c r="S37" s="13">
        <v>12</v>
      </c>
      <c r="T37" s="76">
        <f t="shared" si="0"/>
        <v>23</v>
      </c>
    </row>
    <row r="38" spans="1:20" x14ac:dyDescent="0.2">
      <c r="A38" s="10">
        <v>33</v>
      </c>
      <c r="B38" s="17" t="s">
        <v>210</v>
      </c>
      <c r="C38" s="25" t="s">
        <v>211</v>
      </c>
      <c r="D38" s="18" t="s">
        <v>601</v>
      </c>
      <c r="E38" s="25" t="s">
        <v>201</v>
      </c>
      <c r="F38" s="21"/>
      <c r="G38" s="13"/>
      <c r="H38" s="21"/>
      <c r="I38" s="11"/>
      <c r="J38" s="21"/>
      <c r="K38" s="11"/>
      <c r="L38" s="21"/>
      <c r="M38" s="13"/>
      <c r="N38" s="26"/>
      <c r="O38" s="11"/>
      <c r="P38" s="19"/>
      <c r="Q38" s="11"/>
      <c r="R38" s="21">
        <v>12</v>
      </c>
      <c r="S38" s="13">
        <v>11</v>
      </c>
      <c r="T38" s="76">
        <f t="shared" si="0"/>
        <v>23</v>
      </c>
    </row>
    <row r="39" spans="1:20" x14ac:dyDescent="0.2">
      <c r="A39" s="10">
        <v>34</v>
      </c>
      <c r="B39" s="17" t="s">
        <v>568</v>
      </c>
      <c r="C39" s="25" t="s">
        <v>120</v>
      </c>
      <c r="D39" s="19">
        <v>10</v>
      </c>
      <c r="E39" s="43" t="s">
        <v>120</v>
      </c>
      <c r="F39" s="21"/>
      <c r="G39" s="13"/>
      <c r="H39" s="21"/>
      <c r="I39" s="11"/>
      <c r="J39" s="21"/>
      <c r="K39" s="11"/>
      <c r="L39" s="21"/>
      <c r="M39" s="13"/>
      <c r="N39" s="26"/>
      <c r="O39" s="11"/>
      <c r="P39" s="19">
        <v>22</v>
      </c>
      <c r="Q39" s="11">
        <v>0</v>
      </c>
      <c r="R39" s="21"/>
      <c r="S39" s="13"/>
      <c r="T39" s="76">
        <f t="shared" ref="T39" si="3">SUM(F39:S39)</f>
        <v>22</v>
      </c>
    </row>
    <row r="40" spans="1:20" x14ac:dyDescent="0.2">
      <c r="A40" s="10">
        <v>35</v>
      </c>
      <c r="B40" s="16" t="s">
        <v>464</v>
      </c>
      <c r="C40" s="25" t="s">
        <v>465</v>
      </c>
      <c r="D40" s="19" t="s">
        <v>0</v>
      </c>
      <c r="E40" s="43" t="s">
        <v>36</v>
      </c>
      <c r="F40" s="21"/>
      <c r="G40" s="13"/>
      <c r="H40" s="21"/>
      <c r="I40" s="11"/>
      <c r="J40" s="21"/>
      <c r="K40" s="11"/>
      <c r="L40" s="21"/>
      <c r="M40" s="13"/>
      <c r="N40" s="26">
        <v>7</v>
      </c>
      <c r="O40" s="11">
        <v>15</v>
      </c>
      <c r="P40" s="19"/>
      <c r="Q40" s="11"/>
      <c r="R40" s="21"/>
      <c r="S40" s="13"/>
      <c r="T40" s="76">
        <f t="shared" si="0"/>
        <v>22</v>
      </c>
    </row>
    <row r="41" spans="1:20" x14ac:dyDescent="0.2">
      <c r="A41" s="10">
        <v>36</v>
      </c>
      <c r="B41" s="17" t="s">
        <v>305</v>
      </c>
      <c r="C41" s="25" t="s">
        <v>324</v>
      </c>
      <c r="D41" s="19">
        <v>139</v>
      </c>
      <c r="E41" s="43" t="s">
        <v>201</v>
      </c>
      <c r="F41" s="21">
        <v>13</v>
      </c>
      <c r="G41" s="13">
        <v>7</v>
      </c>
      <c r="H41" s="21"/>
      <c r="I41" s="11"/>
      <c r="J41" s="21"/>
      <c r="K41" s="11"/>
      <c r="L41" s="21"/>
      <c r="M41" s="13"/>
      <c r="N41" s="26"/>
      <c r="O41" s="11"/>
      <c r="P41" s="19"/>
      <c r="Q41" s="11"/>
      <c r="R41" s="21"/>
      <c r="S41" s="13"/>
      <c r="T41" s="76">
        <f t="shared" si="0"/>
        <v>20</v>
      </c>
    </row>
    <row r="42" spans="1:20" x14ac:dyDescent="0.2">
      <c r="A42" s="10">
        <v>37</v>
      </c>
      <c r="B42" s="17" t="s">
        <v>417</v>
      </c>
      <c r="C42" s="25" t="s">
        <v>418</v>
      </c>
      <c r="D42" s="18" t="s">
        <v>419</v>
      </c>
      <c r="E42" s="25" t="s">
        <v>50</v>
      </c>
      <c r="F42" s="21"/>
      <c r="G42" s="13"/>
      <c r="H42" s="21">
        <v>6</v>
      </c>
      <c r="I42" s="11">
        <v>10</v>
      </c>
      <c r="J42" s="21"/>
      <c r="K42" s="11"/>
      <c r="L42" s="21"/>
      <c r="M42" s="13"/>
      <c r="N42" s="26"/>
      <c r="O42" s="11"/>
      <c r="P42" s="19"/>
      <c r="Q42" s="11"/>
      <c r="R42" s="21"/>
      <c r="S42" s="13"/>
      <c r="T42" s="76">
        <f t="shared" si="0"/>
        <v>16</v>
      </c>
    </row>
    <row r="43" spans="1:20" x14ac:dyDescent="0.2">
      <c r="A43" s="10">
        <v>38</v>
      </c>
      <c r="B43" s="17" t="s">
        <v>167</v>
      </c>
      <c r="C43" s="25" t="s">
        <v>99</v>
      </c>
      <c r="D43" s="18" t="s">
        <v>48</v>
      </c>
      <c r="E43" s="25" t="s">
        <v>36</v>
      </c>
      <c r="F43" s="21">
        <v>0</v>
      </c>
      <c r="G43" s="13">
        <v>0</v>
      </c>
      <c r="H43" s="21">
        <v>0</v>
      </c>
      <c r="I43" s="11">
        <v>2</v>
      </c>
      <c r="J43" s="21">
        <v>0</v>
      </c>
      <c r="K43" s="11">
        <v>1</v>
      </c>
      <c r="L43" s="21">
        <v>5</v>
      </c>
      <c r="M43" s="13">
        <v>7</v>
      </c>
      <c r="N43" s="26">
        <v>0</v>
      </c>
      <c r="O43" s="11">
        <v>0</v>
      </c>
      <c r="P43" s="19"/>
      <c r="Q43" s="11"/>
      <c r="R43" s="21"/>
      <c r="S43" s="13"/>
      <c r="T43" s="76">
        <f t="shared" si="0"/>
        <v>15</v>
      </c>
    </row>
    <row r="44" spans="1:20" x14ac:dyDescent="0.2">
      <c r="A44" s="10">
        <v>39</v>
      </c>
      <c r="B44" s="17" t="s">
        <v>460</v>
      </c>
      <c r="C44" s="25" t="s">
        <v>461</v>
      </c>
      <c r="D44" s="19">
        <v>12</v>
      </c>
      <c r="E44" s="43" t="s">
        <v>36</v>
      </c>
      <c r="F44" s="21"/>
      <c r="G44" s="13"/>
      <c r="H44" s="21"/>
      <c r="I44" s="11"/>
      <c r="J44" s="21">
        <v>7</v>
      </c>
      <c r="K44" s="11">
        <v>6</v>
      </c>
      <c r="L44" s="21"/>
      <c r="M44" s="13"/>
      <c r="N44" s="26"/>
      <c r="O44" s="11"/>
      <c r="P44" s="19"/>
      <c r="Q44" s="11"/>
      <c r="R44" s="21"/>
      <c r="S44" s="13"/>
      <c r="T44" s="76">
        <f t="shared" ref="T44" si="4">SUM(F44:S44)</f>
        <v>13</v>
      </c>
    </row>
    <row r="45" spans="1:20" x14ac:dyDescent="0.2">
      <c r="A45" s="10">
        <v>40</v>
      </c>
      <c r="B45" s="17" t="s">
        <v>320</v>
      </c>
      <c r="C45" s="25" t="s">
        <v>321</v>
      </c>
      <c r="D45" s="19">
        <v>757</v>
      </c>
      <c r="E45" s="43" t="s">
        <v>36</v>
      </c>
      <c r="F45" s="21">
        <v>0</v>
      </c>
      <c r="G45" s="13">
        <v>4</v>
      </c>
      <c r="H45" s="21">
        <v>6</v>
      </c>
      <c r="I45" s="11">
        <v>3</v>
      </c>
      <c r="J45" s="21"/>
      <c r="K45" s="11"/>
      <c r="L45" s="21"/>
      <c r="M45" s="13"/>
      <c r="N45" s="26"/>
      <c r="O45" s="11"/>
      <c r="P45" s="19"/>
      <c r="Q45" s="11"/>
      <c r="R45" s="21"/>
      <c r="S45" s="13"/>
      <c r="T45" s="76">
        <f t="shared" si="0"/>
        <v>13</v>
      </c>
    </row>
    <row r="46" spans="1:20" x14ac:dyDescent="0.2">
      <c r="A46" s="10">
        <v>41</v>
      </c>
      <c r="B46" s="17" t="s">
        <v>420</v>
      </c>
      <c r="C46" s="25" t="s">
        <v>421</v>
      </c>
      <c r="D46" s="18" t="s">
        <v>422</v>
      </c>
      <c r="E46" s="25" t="s">
        <v>181</v>
      </c>
      <c r="F46" s="21"/>
      <c r="G46" s="13"/>
      <c r="H46" s="21">
        <v>11</v>
      </c>
      <c r="I46" s="11">
        <v>0</v>
      </c>
      <c r="J46" s="21"/>
      <c r="K46" s="11"/>
      <c r="L46" s="21"/>
      <c r="M46" s="13"/>
      <c r="N46" s="26"/>
      <c r="O46" s="11"/>
      <c r="P46" s="19"/>
      <c r="Q46" s="11"/>
      <c r="R46" s="21"/>
      <c r="S46" s="13"/>
      <c r="T46" s="76">
        <f t="shared" si="0"/>
        <v>11</v>
      </c>
    </row>
    <row r="47" spans="1:20" x14ac:dyDescent="0.2">
      <c r="A47" s="10">
        <v>42</v>
      </c>
      <c r="B47" s="17" t="s">
        <v>322</v>
      </c>
      <c r="C47" s="25" t="s">
        <v>323</v>
      </c>
      <c r="D47" s="19">
        <v>231</v>
      </c>
      <c r="E47" s="43" t="s">
        <v>181</v>
      </c>
      <c r="F47" s="21">
        <v>2</v>
      </c>
      <c r="G47" s="13">
        <v>0</v>
      </c>
      <c r="H47" s="21"/>
      <c r="I47" s="11"/>
      <c r="J47" s="21">
        <v>3</v>
      </c>
      <c r="K47" s="11">
        <v>2</v>
      </c>
      <c r="L47" s="21"/>
      <c r="M47" s="13"/>
      <c r="N47" s="26"/>
      <c r="O47" s="11"/>
      <c r="P47" s="19"/>
      <c r="Q47" s="11"/>
      <c r="R47" s="21"/>
      <c r="S47" s="13"/>
      <c r="T47" s="76">
        <f t="shared" si="0"/>
        <v>7</v>
      </c>
    </row>
    <row r="48" spans="1:20" x14ac:dyDescent="0.2">
      <c r="A48" s="10">
        <v>43</v>
      </c>
      <c r="B48" s="17" t="s">
        <v>168</v>
      </c>
      <c r="C48" s="25" t="s">
        <v>169</v>
      </c>
      <c r="D48" s="18" t="s">
        <v>34</v>
      </c>
      <c r="E48" s="25" t="s">
        <v>36</v>
      </c>
      <c r="F48" s="21">
        <v>0</v>
      </c>
      <c r="G48" s="13">
        <v>0</v>
      </c>
      <c r="H48" s="21">
        <v>0</v>
      </c>
      <c r="I48" s="11">
        <v>0</v>
      </c>
      <c r="J48" s="21"/>
      <c r="K48" s="11"/>
      <c r="L48" s="21"/>
      <c r="M48" s="13"/>
      <c r="N48" s="26"/>
      <c r="O48" s="11"/>
      <c r="P48" s="19"/>
      <c r="Q48" s="11"/>
      <c r="R48" s="21"/>
      <c r="S48" s="13"/>
      <c r="T48" s="76">
        <f t="shared" si="0"/>
        <v>0</v>
      </c>
    </row>
    <row r="49" spans="1:20" x14ac:dyDescent="0.2">
      <c r="A49" s="10">
        <v>44</v>
      </c>
      <c r="B49" s="17" t="s">
        <v>303</v>
      </c>
      <c r="C49" s="25" t="s">
        <v>304</v>
      </c>
      <c r="D49" s="18" t="s">
        <v>345</v>
      </c>
      <c r="E49" s="25" t="s">
        <v>36</v>
      </c>
      <c r="F49" s="21"/>
      <c r="G49" s="13"/>
      <c r="H49" s="21">
        <v>0</v>
      </c>
      <c r="I49" s="11">
        <v>0</v>
      </c>
      <c r="J49" s="21">
        <v>0</v>
      </c>
      <c r="K49" s="11">
        <v>0</v>
      </c>
      <c r="L49" s="21">
        <v>0</v>
      </c>
      <c r="M49" s="13">
        <v>0</v>
      </c>
      <c r="N49" s="26"/>
      <c r="O49" s="11"/>
      <c r="P49" s="19"/>
      <c r="Q49" s="11"/>
      <c r="R49" s="21"/>
      <c r="S49" s="13"/>
      <c r="T49" s="76">
        <f t="shared" si="0"/>
        <v>0</v>
      </c>
    </row>
    <row r="50" spans="1:20" x14ac:dyDescent="0.2">
      <c r="A50" s="10">
        <v>45</v>
      </c>
      <c r="B50" s="17" t="s">
        <v>54</v>
      </c>
      <c r="C50" s="25" t="s">
        <v>58</v>
      </c>
      <c r="D50" s="18" t="s">
        <v>61</v>
      </c>
      <c r="E50" s="25" t="s">
        <v>36</v>
      </c>
      <c r="F50" s="21"/>
      <c r="G50" s="13"/>
      <c r="H50" s="21">
        <v>0</v>
      </c>
      <c r="I50" s="11">
        <v>0</v>
      </c>
      <c r="J50" s="21"/>
      <c r="K50" s="11"/>
      <c r="L50" s="21"/>
      <c r="M50" s="13"/>
      <c r="N50" s="26"/>
      <c r="O50" s="11"/>
      <c r="P50" s="19"/>
      <c r="Q50" s="11"/>
      <c r="R50" s="21"/>
      <c r="S50" s="13"/>
      <c r="T50" s="76">
        <f t="shared" si="0"/>
        <v>0</v>
      </c>
    </row>
    <row r="51" spans="1:20" x14ac:dyDescent="0.2">
      <c r="A51" s="10">
        <v>46</v>
      </c>
      <c r="B51" s="17" t="s">
        <v>212</v>
      </c>
      <c r="C51" s="25" t="s">
        <v>213</v>
      </c>
      <c r="D51" s="19" t="s">
        <v>0</v>
      </c>
      <c r="E51" s="50" t="s">
        <v>50</v>
      </c>
      <c r="F51" s="21"/>
      <c r="G51" s="13"/>
      <c r="H51" s="21">
        <v>0</v>
      </c>
      <c r="I51" s="11">
        <v>0</v>
      </c>
      <c r="J51" s="21">
        <v>0</v>
      </c>
      <c r="K51" s="11">
        <v>0</v>
      </c>
      <c r="L51" s="21"/>
      <c r="M51" s="13"/>
      <c r="N51" s="26"/>
      <c r="O51" s="11"/>
      <c r="P51" s="19"/>
      <c r="Q51" s="11"/>
      <c r="R51" s="21"/>
      <c r="S51" s="13"/>
      <c r="T51" s="76">
        <f t="shared" si="0"/>
        <v>0</v>
      </c>
    </row>
    <row r="52" spans="1:20" ht="13.5" thickBot="1" x14ac:dyDescent="0.25">
      <c r="A52" s="8"/>
      <c r="B52" s="7"/>
      <c r="C52" s="6"/>
      <c r="D52" s="36"/>
      <c r="E52" s="44"/>
      <c r="F52" s="22"/>
      <c r="G52" s="5"/>
      <c r="H52" s="22"/>
      <c r="I52" s="4"/>
      <c r="J52" s="22"/>
      <c r="K52" s="4"/>
      <c r="L52" s="22"/>
      <c r="M52" s="5"/>
      <c r="N52" s="22"/>
      <c r="O52" s="4"/>
      <c r="P52" s="56"/>
      <c r="Q52" s="4"/>
      <c r="R52" s="22"/>
      <c r="S52" s="5"/>
      <c r="T52" s="100"/>
    </row>
    <row r="53" spans="1:20" x14ac:dyDescent="0.2">
      <c r="B53" s="3"/>
      <c r="C53" s="3"/>
      <c r="D53" s="3"/>
      <c r="E53" s="3"/>
      <c r="F53" s="161">
        <v>25</v>
      </c>
      <c r="G53" s="162"/>
      <c r="H53" s="161">
        <v>27</v>
      </c>
      <c r="I53" s="169"/>
      <c r="J53" s="161">
        <v>27</v>
      </c>
      <c r="K53" s="169"/>
      <c r="L53" s="161">
        <v>18</v>
      </c>
      <c r="M53" s="162"/>
      <c r="N53" s="161">
        <v>19</v>
      </c>
      <c r="O53" s="169"/>
      <c r="P53" s="175">
        <v>15</v>
      </c>
      <c r="Q53" s="176"/>
      <c r="R53" s="161">
        <v>16</v>
      </c>
      <c r="S53" s="162"/>
      <c r="T53" s="81">
        <f>AVERAGE(F53:S53)</f>
        <v>21</v>
      </c>
    </row>
    <row r="54" spans="1:20" x14ac:dyDescent="0.2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</sheetData>
  <sortState ref="B6:T51">
    <sortCondition descending="1" ref="T6:T51"/>
  </sortState>
  <mergeCells count="28">
    <mergeCell ref="A2:A5"/>
    <mergeCell ref="B2:B5"/>
    <mergeCell ref="C2:C5"/>
    <mergeCell ref="D2:D5"/>
    <mergeCell ref="A1:T1"/>
    <mergeCell ref="E2:E5"/>
    <mergeCell ref="F2:G3"/>
    <mergeCell ref="H2:I3"/>
    <mergeCell ref="J2:K3"/>
    <mergeCell ref="L2:M3"/>
    <mergeCell ref="N2:O3"/>
    <mergeCell ref="R2:S3"/>
    <mergeCell ref="T2:T5"/>
    <mergeCell ref="F4:G4"/>
    <mergeCell ref="R4:S4"/>
    <mergeCell ref="P2:Q3"/>
    <mergeCell ref="F53:G53"/>
    <mergeCell ref="H53:I53"/>
    <mergeCell ref="J53:K53"/>
    <mergeCell ref="L53:M53"/>
    <mergeCell ref="N53:O53"/>
    <mergeCell ref="R53:S53"/>
    <mergeCell ref="H4:I4"/>
    <mergeCell ref="J4:K4"/>
    <mergeCell ref="L4:M4"/>
    <mergeCell ref="N4:O4"/>
    <mergeCell ref="P4:Q4"/>
    <mergeCell ref="P53:Q53"/>
  </mergeCells>
  <pageMargins left="0" right="0" top="0" bottom="0" header="0.3" footer="0.3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5703125" style="1" customWidth="1"/>
    <col min="7" max="8" width="4.28515625" style="1" customWidth="1"/>
    <col min="9" max="9" width="3.42578125" style="1" customWidth="1"/>
    <col min="10" max="19" width="4.28515625" style="1" customWidth="1"/>
    <col min="20" max="20" width="8.42578125" style="1" customWidth="1"/>
    <col min="21" max="16384" width="9.140625" style="1"/>
  </cols>
  <sheetData>
    <row r="1" spans="1:20" ht="26.25" customHeight="1" thickBot="1" x14ac:dyDescent="0.25">
      <c r="A1" s="177" t="s">
        <v>325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6.25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98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34" t="s">
        <v>8</v>
      </c>
      <c r="Q5" s="74" t="s">
        <v>9</v>
      </c>
      <c r="R5" s="98" t="s">
        <v>8</v>
      </c>
      <c r="S5" s="79" t="s">
        <v>9</v>
      </c>
      <c r="T5" s="191"/>
    </row>
    <row r="6" spans="1:20" x14ac:dyDescent="0.2">
      <c r="A6" s="14">
        <v>1</v>
      </c>
      <c r="B6" s="17" t="s">
        <v>74</v>
      </c>
      <c r="C6" s="15" t="s">
        <v>75</v>
      </c>
      <c r="D6" s="15" t="s">
        <v>172</v>
      </c>
      <c r="E6" s="49" t="s">
        <v>36</v>
      </c>
      <c r="F6" s="29">
        <v>19</v>
      </c>
      <c r="G6" s="38">
        <v>18</v>
      </c>
      <c r="H6" s="29">
        <v>22</v>
      </c>
      <c r="I6" s="23">
        <v>19</v>
      </c>
      <c r="J6" s="29">
        <v>22</v>
      </c>
      <c r="K6" s="23">
        <v>22</v>
      </c>
      <c r="L6" s="29">
        <v>22</v>
      </c>
      <c r="M6" s="38">
        <v>25</v>
      </c>
      <c r="N6" s="29">
        <v>22</v>
      </c>
      <c r="O6" s="23">
        <v>25</v>
      </c>
      <c r="P6" s="135">
        <v>19</v>
      </c>
      <c r="Q6" s="147">
        <v>22</v>
      </c>
      <c r="R6" s="29">
        <v>22</v>
      </c>
      <c r="S6" s="80">
        <v>25</v>
      </c>
      <c r="T6" s="76">
        <f t="shared" ref="T6:T28" si="0">SUM(F6:S6)</f>
        <v>304</v>
      </c>
    </row>
    <row r="7" spans="1:20" x14ac:dyDescent="0.2">
      <c r="A7" s="10">
        <v>2</v>
      </c>
      <c r="B7" s="47" t="s">
        <v>289</v>
      </c>
      <c r="C7" s="24" t="s">
        <v>290</v>
      </c>
      <c r="D7" s="28">
        <v>1</v>
      </c>
      <c r="E7" s="43" t="s">
        <v>36</v>
      </c>
      <c r="F7" s="27">
        <v>17</v>
      </c>
      <c r="G7" s="39">
        <v>14</v>
      </c>
      <c r="H7" s="27">
        <v>19</v>
      </c>
      <c r="I7" s="11">
        <v>20</v>
      </c>
      <c r="J7" s="27">
        <v>25</v>
      </c>
      <c r="K7" s="11">
        <v>25</v>
      </c>
      <c r="L7" s="27">
        <v>25</v>
      </c>
      <c r="M7" s="39">
        <v>19</v>
      </c>
      <c r="N7" s="26">
        <v>25</v>
      </c>
      <c r="O7" s="11">
        <v>18</v>
      </c>
      <c r="P7" s="138">
        <v>18</v>
      </c>
      <c r="Q7" s="93">
        <v>20</v>
      </c>
      <c r="R7" s="27">
        <v>20</v>
      </c>
      <c r="S7" s="13">
        <v>20</v>
      </c>
      <c r="T7" s="76">
        <f t="shared" si="0"/>
        <v>285</v>
      </c>
    </row>
    <row r="8" spans="1:20" x14ac:dyDescent="0.2">
      <c r="A8" s="10">
        <v>3</v>
      </c>
      <c r="B8" s="17" t="s">
        <v>285</v>
      </c>
      <c r="C8" s="25" t="s">
        <v>286</v>
      </c>
      <c r="D8" s="19">
        <v>23</v>
      </c>
      <c r="E8" s="50" t="s">
        <v>181</v>
      </c>
      <c r="F8" s="21">
        <v>22</v>
      </c>
      <c r="G8" s="13">
        <v>22</v>
      </c>
      <c r="H8" s="21">
        <v>20</v>
      </c>
      <c r="I8" s="11">
        <v>25</v>
      </c>
      <c r="J8" s="21">
        <v>20</v>
      </c>
      <c r="K8" s="11">
        <v>20</v>
      </c>
      <c r="L8" s="21">
        <v>18</v>
      </c>
      <c r="M8" s="13">
        <v>17</v>
      </c>
      <c r="N8" s="26">
        <v>20</v>
      </c>
      <c r="O8" s="11">
        <v>19</v>
      </c>
      <c r="P8" s="19">
        <v>25</v>
      </c>
      <c r="Q8" s="11">
        <v>18</v>
      </c>
      <c r="R8" s="21">
        <v>0</v>
      </c>
      <c r="S8" s="13">
        <v>14</v>
      </c>
      <c r="T8" s="76">
        <f t="shared" si="0"/>
        <v>260</v>
      </c>
    </row>
    <row r="9" spans="1:20" x14ac:dyDescent="0.2">
      <c r="A9" s="10">
        <v>4</v>
      </c>
      <c r="B9" s="17" t="s">
        <v>77</v>
      </c>
      <c r="C9" s="99" t="s">
        <v>78</v>
      </c>
      <c r="D9" s="18" t="s">
        <v>47</v>
      </c>
      <c r="E9" s="71" t="s">
        <v>36</v>
      </c>
      <c r="F9" s="21">
        <v>11</v>
      </c>
      <c r="G9" s="13">
        <v>25</v>
      </c>
      <c r="H9" s="21">
        <v>17</v>
      </c>
      <c r="I9" s="11">
        <v>18</v>
      </c>
      <c r="J9" s="21">
        <v>14</v>
      </c>
      <c r="K9" s="11">
        <v>0</v>
      </c>
      <c r="L9" s="21">
        <v>19</v>
      </c>
      <c r="M9" s="13">
        <v>22</v>
      </c>
      <c r="N9" s="26">
        <v>19</v>
      </c>
      <c r="O9" s="11">
        <v>22</v>
      </c>
      <c r="P9" s="19">
        <v>20</v>
      </c>
      <c r="Q9" s="11">
        <v>25</v>
      </c>
      <c r="R9" s="21">
        <v>25</v>
      </c>
      <c r="S9" s="13">
        <v>22</v>
      </c>
      <c r="T9" s="76">
        <f t="shared" si="0"/>
        <v>259</v>
      </c>
    </row>
    <row r="10" spans="1:20" x14ac:dyDescent="0.2">
      <c r="A10" s="10">
        <v>5</v>
      </c>
      <c r="B10" s="17" t="s">
        <v>170</v>
      </c>
      <c r="C10" s="15" t="s">
        <v>171</v>
      </c>
      <c r="D10" s="12">
        <v>717</v>
      </c>
      <c r="E10" s="65" t="s">
        <v>36</v>
      </c>
      <c r="F10" s="21">
        <v>20</v>
      </c>
      <c r="G10" s="13">
        <v>19</v>
      </c>
      <c r="H10" s="21">
        <v>18</v>
      </c>
      <c r="I10" s="11">
        <v>17</v>
      </c>
      <c r="J10" s="21">
        <v>18</v>
      </c>
      <c r="K10" s="11">
        <v>19</v>
      </c>
      <c r="L10" s="21">
        <v>20</v>
      </c>
      <c r="M10" s="13">
        <v>20</v>
      </c>
      <c r="N10" s="26">
        <v>18</v>
      </c>
      <c r="O10" s="11">
        <v>0</v>
      </c>
      <c r="P10" s="19">
        <v>22</v>
      </c>
      <c r="Q10" s="11">
        <v>19</v>
      </c>
      <c r="R10" s="21">
        <v>18</v>
      </c>
      <c r="S10" s="13">
        <v>19</v>
      </c>
      <c r="T10" s="76">
        <f t="shared" si="0"/>
        <v>247</v>
      </c>
    </row>
    <row r="11" spans="1:20" x14ac:dyDescent="0.2">
      <c r="A11" s="10">
        <v>6</v>
      </c>
      <c r="B11" s="16" t="s">
        <v>370</v>
      </c>
      <c r="C11" s="25" t="s">
        <v>100</v>
      </c>
      <c r="D11" s="19">
        <v>226</v>
      </c>
      <c r="E11" s="43" t="s">
        <v>36</v>
      </c>
      <c r="F11" s="21">
        <v>16</v>
      </c>
      <c r="G11" s="13">
        <v>16</v>
      </c>
      <c r="H11" s="21">
        <v>16</v>
      </c>
      <c r="I11" s="11">
        <v>15</v>
      </c>
      <c r="J11" s="21">
        <v>16</v>
      </c>
      <c r="K11" s="11">
        <v>17</v>
      </c>
      <c r="L11" s="21">
        <v>17</v>
      </c>
      <c r="M11" s="13">
        <v>16</v>
      </c>
      <c r="N11" s="26">
        <v>17</v>
      </c>
      <c r="O11" s="11">
        <v>17</v>
      </c>
      <c r="P11" s="19">
        <v>16</v>
      </c>
      <c r="Q11" s="11">
        <v>17</v>
      </c>
      <c r="R11" s="21">
        <v>17</v>
      </c>
      <c r="S11" s="13">
        <v>17</v>
      </c>
      <c r="T11" s="76">
        <f t="shared" si="0"/>
        <v>230</v>
      </c>
    </row>
    <row r="12" spans="1:20" x14ac:dyDescent="0.2">
      <c r="A12" s="10">
        <v>7</v>
      </c>
      <c r="B12" s="17" t="s">
        <v>287</v>
      </c>
      <c r="C12" s="25" t="s">
        <v>288</v>
      </c>
      <c r="D12" s="19">
        <v>24</v>
      </c>
      <c r="E12" s="43" t="s">
        <v>36</v>
      </c>
      <c r="F12" s="21">
        <v>18</v>
      </c>
      <c r="G12" s="13">
        <v>17</v>
      </c>
      <c r="H12" s="21"/>
      <c r="I12" s="11"/>
      <c r="J12" s="21">
        <v>17</v>
      </c>
      <c r="K12" s="11">
        <v>16</v>
      </c>
      <c r="L12" s="21">
        <v>0</v>
      </c>
      <c r="M12" s="13">
        <v>18</v>
      </c>
      <c r="N12" s="26">
        <v>16</v>
      </c>
      <c r="O12" s="11">
        <v>20</v>
      </c>
      <c r="P12" s="19">
        <v>17</v>
      </c>
      <c r="Q12" s="11">
        <v>0</v>
      </c>
      <c r="R12" s="21">
        <v>19</v>
      </c>
      <c r="S12" s="13">
        <v>18</v>
      </c>
      <c r="T12" s="76">
        <f t="shared" si="0"/>
        <v>176</v>
      </c>
    </row>
    <row r="13" spans="1:20" x14ac:dyDescent="0.2">
      <c r="A13" s="10">
        <v>8</v>
      </c>
      <c r="B13" s="17" t="s">
        <v>295</v>
      </c>
      <c r="C13" s="25" t="s">
        <v>296</v>
      </c>
      <c r="D13" s="19">
        <v>25</v>
      </c>
      <c r="E13" s="43" t="s">
        <v>50</v>
      </c>
      <c r="F13" s="21">
        <v>12</v>
      </c>
      <c r="G13" s="13">
        <v>12</v>
      </c>
      <c r="H13" s="21">
        <v>13</v>
      </c>
      <c r="I13" s="11">
        <v>14</v>
      </c>
      <c r="J13" s="21">
        <v>12</v>
      </c>
      <c r="K13" s="11">
        <v>13</v>
      </c>
      <c r="L13" s="21">
        <v>14</v>
      </c>
      <c r="M13" s="13">
        <v>13</v>
      </c>
      <c r="N13" s="26"/>
      <c r="O13" s="11"/>
      <c r="P13" s="19">
        <v>13</v>
      </c>
      <c r="Q13" s="11">
        <v>13</v>
      </c>
      <c r="R13" s="21">
        <v>15</v>
      </c>
      <c r="S13" s="13">
        <v>15</v>
      </c>
      <c r="T13" s="76">
        <f t="shared" si="0"/>
        <v>159</v>
      </c>
    </row>
    <row r="14" spans="1:20" x14ac:dyDescent="0.2">
      <c r="A14" s="10">
        <v>9</v>
      </c>
      <c r="B14" s="17" t="s">
        <v>293</v>
      </c>
      <c r="C14" s="25" t="s">
        <v>294</v>
      </c>
      <c r="D14" s="19">
        <v>50</v>
      </c>
      <c r="E14" s="43" t="s">
        <v>50</v>
      </c>
      <c r="F14" s="21">
        <v>13</v>
      </c>
      <c r="G14" s="13">
        <v>13</v>
      </c>
      <c r="H14" s="21">
        <v>14</v>
      </c>
      <c r="I14" s="11">
        <v>0</v>
      </c>
      <c r="J14" s="21">
        <v>15</v>
      </c>
      <c r="K14" s="11">
        <v>15</v>
      </c>
      <c r="L14" s="21">
        <v>16</v>
      </c>
      <c r="M14" s="13">
        <v>15</v>
      </c>
      <c r="N14" s="26">
        <v>15</v>
      </c>
      <c r="O14" s="11">
        <v>15</v>
      </c>
      <c r="P14" s="19"/>
      <c r="Q14" s="11"/>
      <c r="R14" s="21"/>
      <c r="S14" s="13"/>
      <c r="T14" s="76">
        <f t="shared" si="0"/>
        <v>131</v>
      </c>
    </row>
    <row r="15" spans="1:20" x14ac:dyDescent="0.2">
      <c r="A15" s="10">
        <v>10</v>
      </c>
      <c r="B15" s="17" t="s">
        <v>283</v>
      </c>
      <c r="C15" s="25" t="s">
        <v>284</v>
      </c>
      <c r="D15" s="19">
        <v>272</v>
      </c>
      <c r="E15" s="43" t="s">
        <v>36</v>
      </c>
      <c r="F15" s="21">
        <v>25</v>
      </c>
      <c r="G15" s="13">
        <v>20</v>
      </c>
      <c r="H15" s="21">
        <v>25</v>
      </c>
      <c r="I15" s="11">
        <v>22</v>
      </c>
      <c r="J15" s="21">
        <v>19</v>
      </c>
      <c r="K15" s="11">
        <v>18</v>
      </c>
      <c r="L15" s="21"/>
      <c r="M15" s="13"/>
      <c r="N15" s="26"/>
      <c r="O15" s="11"/>
      <c r="P15" s="19"/>
      <c r="Q15" s="11"/>
      <c r="R15" s="21"/>
      <c r="S15" s="13"/>
      <c r="T15" s="76">
        <f t="shared" si="0"/>
        <v>129</v>
      </c>
    </row>
    <row r="16" spans="1:20" x14ac:dyDescent="0.2">
      <c r="A16" s="10">
        <v>11</v>
      </c>
      <c r="B16" s="17" t="s">
        <v>464</v>
      </c>
      <c r="C16" s="25" t="s">
        <v>465</v>
      </c>
      <c r="D16" s="19">
        <v>66</v>
      </c>
      <c r="E16" s="43" t="s">
        <v>36</v>
      </c>
      <c r="F16" s="21"/>
      <c r="G16" s="13"/>
      <c r="H16" s="21"/>
      <c r="I16" s="11"/>
      <c r="J16" s="21">
        <v>13</v>
      </c>
      <c r="K16" s="11">
        <v>14</v>
      </c>
      <c r="L16" s="21"/>
      <c r="M16" s="13"/>
      <c r="N16" s="26">
        <v>14</v>
      </c>
      <c r="O16" s="11">
        <v>14</v>
      </c>
      <c r="P16" s="19">
        <v>15</v>
      </c>
      <c r="Q16" s="11">
        <v>15</v>
      </c>
      <c r="R16" s="21">
        <v>16</v>
      </c>
      <c r="S16" s="13">
        <v>16</v>
      </c>
      <c r="T16" s="76">
        <f t="shared" si="0"/>
        <v>117</v>
      </c>
    </row>
    <row r="17" spans="1:20" x14ac:dyDescent="0.2">
      <c r="A17" s="10">
        <v>12</v>
      </c>
      <c r="B17" s="17" t="s">
        <v>291</v>
      </c>
      <c r="C17" s="25" t="s">
        <v>292</v>
      </c>
      <c r="D17" s="19">
        <v>102</v>
      </c>
      <c r="E17" s="43" t="s">
        <v>181</v>
      </c>
      <c r="F17" s="21">
        <v>15</v>
      </c>
      <c r="G17" s="13">
        <v>15</v>
      </c>
      <c r="H17" s="21">
        <v>15</v>
      </c>
      <c r="I17" s="11">
        <v>16</v>
      </c>
      <c r="J17" s="21"/>
      <c r="K17" s="11"/>
      <c r="L17" s="21">
        <v>15</v>
      </c>
      <c r="M17" s="13">
        <v>14</v>
      </c>
      <c r="N17" s="26">
        <v>0</v>
      </c>
      <c r="O17" s="11">
        <v>0</v>
      </c>
      <c r="P17" s="19"/>
      <c r="Q17" s="11"/>
      <c r="R17" s="21"/>
      <c r="S17" s="13"/>
      <c r="T17" s="76">
        <f t="shared" si="0"/>
        <v>90</v>
      </c>
    </row>
    <row r="18" spans="1:20" x14ac:dyDescent="0.2">
      <c r="A18" s="10">
        <v>13</v>
      </c>
      <c r="B18" s="17" t="s">
        <v>297</v>
      </c>
      <c r="C18" s="25" t="s">
        <v>298</v>
      </c>
      <c r="D18" s="19">
        <v>53</v>
      </c>
      <c r="E18" s="43" t="s">
        <v>36</v>
      </c>
      <c r="F18" s="21">
        <v>10</v>
      </c>
      <c r="G18" s="13">
        <v>11</v>
      </c>
      <c r="H18" s="21"/>
      <c r="I18" s="11"/>
      <c r="J18" s="21"/>
      <c r="K18" s="11"/>
      <c r="L18" s="21"/>
      <c r="M18" s="13"/>
      <c r="N18" s="26"/>
      <c r="O18" s="11"/>
      <c r="P18" s="19"/>
      <c r="Q18" s="11"/>
      <c r="R18" s="21">
        <v>14</v>
      </c>
      <c r="S18" s="13">
        <v>13</v>
      </c>
      <c r="T18" s="76">
        <f t="shared" si="0"/>
        <v>48</v>
      </c>
    </row>
    <row r="19" spans="1:20" x14ac:dyDescent="0.2">
      <c r="A19" s="10">
        <v>14</v>
      </c>
      <c r="B19" s="17" t="s">
        <v>303</v>
      </c>
      <c r="C19" s="25" t="s">
        <v>304</v>
      </c>
      <c r="D19" s="19">
        <v>777</v>
      </c>
      <c r="E19" s="43" t="s">
        <v>36</v>
      </c>
      <c r="F19" s="21">
        <v>0</v>
      </c>
      <c r="G19" s="13">
        <v>0</v>
      </c>
      <c r="H19" s="21"/>
      <c r="I19" s="11"/>
      <c r="J19" s="21"/>
      <c r="K19" s="11"/>
      <c r="L19" s="21"/>
      <c r="M19" s="13"/>
      <c r="N19" s="26">
        <v>0</v>
      </c>
      <c r="O19" s="11">
        <v>16</v>
      </c>
      <c r="P19" s="19">
        <v>0</v>
      </c>
      <c r="Q19" s="11">
        <v>16</v>
      </c>
      <c r="R19" s="21"/>
      <c r="S19" s="13"/>
      <c r="T19" s="76">
        <f t="shared" si="0"/>
        <v>32</v>
      </c>
    </row>
    <row r="20" spans="1:20" x14ac:dyDescent="0.2">
      <c r="A20" s="10">
        <v>15</v>
      </c>
      <c r="B20" s="17" t="s">
        <v>411</v>
      </c>
      <c r="C20" s="25" t="s">
        <v>412</v>
      </c>
      <c r="D20" s="19">
        <v>29</v>
      </c>
      <c r="E20" s="43" t="s">
        <v>36</v>
      </c>
      <c r="F20" s="20"/>
      <c r="G20" s="9"/>
      <c r="H20" s="20"/>
      <c r="I20" s="11"/>
      <c r="J20" s="20"/>
      <c r="K20" s="11"/>
      <c r="L20" s="20"/>
      <c r="M20" s="9"/>
      <c r="N20" s="26"/>
      <c r="O20" s="11"/>
      <c r="P20" s="19">
        <v>14</v>
      </c>
      <c r="Q20" s="11">
        <v>14</v>
      </c>
      <c r="R20" s="21"/>
      <c r="S20" s="13"/>
      <c r="T20" s="76">
        <f t="shared" si="0"/>
        <v>28</v>
      </c>
    </row>
    <row r="21" spans="1:20" x14ac:dyDescent="0.2">
      <c r="A21" s="10">
        <v>16</v>
      </c>
      <c r="B21" s="17" t="s">
        <v>558</v>
      </c>
      <c r="C21" s="25" t="s">
        <v>559</v>
      </c>
      <c r="D21" s="19">
        <v>711</v>
      </c>
      <c r="E21" s="43" t="s">
        <v>239</v>
      </c>
      <c r="F21" s="21"/>
      <c r="G21" s="13"/>
      <c r="H21" s="21"/>
      <c r="I21" s="11"/>
      <c r="J21" s="21"/>
      <c r="K21" s="11"/>
      <c r="L21" s="21"/>
      <c r="M21" s="13"/>
      <c r="N21" s="26">
        <v>13</v>
      </c>
      <c r="O21" s="11">
        <v>13</v>
      </c>
      <c r="P21" s="19"/>
      <c r="Q21" s="11"/>
      <c r="R21" s="21"/>
      <c r="S21" s="13"/>
      <c r="T21" s="76">
        <f t="shared" si="0"/>
        <v>26</v>
      </c>
    </row>
    <row r="22" spans="1:20" x14ac:dyDescent="0.2">
      <c r="A22" s="10">
        <v>17</v>
      </c>
      <c r="B22" s="17" t="s">
        <v>566</v>
      </c>
      <c r="C22" s="25" t="s">
        <v>567</v>
      </c>
      <c r="D22" s="19" t="s">
        <v>569</v>
      </c>
      <c r="E22" s="43" t="s">
        <v>36</v>
      </c>
      <c r="F22" s="20"/>
      <c r="G22" s="9"/>
      <c r="H22" s="20"/>
      <c r="I22" s="11"/>
      <c r="J22" s="20"/>
      <c r="K22" s="11"/>
      <c r="L22" s="20"/>
      <c r="M22" s="9"/>
      <c r="N22" s="26"/>
      <c r="O22" s="11"/>
      <c r="P22" s="19">
        <v>12</v>
      </c>
      <c r="Q22" s="11">
        <v>12</v>
      </c>
      <c r="R22" s="21"/>
      <c r="S22" s="13"/>
      <c r="T22" s="76">
        <f t="shared" si="0"/>
        <v>24</v>
      </c>
    </row>
    <row r="23" spans="1:20" x14ac:dyDescent="0.2">
      <c r="A23" s="10">
        <v>18</v>
      </c>
      <c r="B23" s="17" t="s">
        <v>466</v>
      </c>
      <c r="C23" s="25" t="s">
        <v>467</v>
      </c>
      <c r="D23" s="19">
        <v>22</v>
      </c>
      <c r="E23" s="43" t="s">
        <v>36</v>
      </c>
      <c r="F23" s="21"/>
      <c r="G23" s="13"/>
      <c r="H23" s="21"/>
      <c r="I23" s="11"/>
      <c r="J23" s="21">
        <v>11</v>
      </c>
      <c r="K23" s="11">
        <v>12</v>
      </c>
      <c r="L23" s="21"/>
      <c r="M23" s="13"/>
      <c r="N23" s="26"/>
      <c r="O23" s="11"/>
      <c r="P23" s="19"/>
      <c r="Q23" s="11"/>
      <c r="R23" s="21"/>
      <c r="S23" s="13"/>
      <c r="T23" s="76">
        <f t="shared" si="0"/>
        <v>23</v>
      </c>
    </row>
    <row r="24" spans="1:20" x14ac:dyDescent="0.2">
      <c r="A24" s="10">
        <v>19</v>
      </c>
      <c r="B24" s="47" t="s">
        <v>299</v>
      </c>
      <c r="C24" s="24" t="s">
        <v>300</v>
      </c>
      <c r="D24" s="28">
        <v>365</v>
      </c>
      <c r="E24" s="50" t="s">
        <v>201</v>
      </c>
      <c r="F24" s="21">
        <v>14</v>
      </c>
      <c r="G24" s="13">
        <v>0</v>
      </c>
      <c r="H24" s="21"/>
      <c r="I24" s="11"/>
      <c r="J24" s="21"/>
      <c r="K24" s="11"/>
      <c r="L24" s="21"/>
      <c r="M24" s="13"/>
      <c r="N24" s="26"/>
      <c r="O24" s="11"/>
      <c r="P24" s="19"/>
      <c r="Q24" s="11"/>
      <c r="R24" s="21"/>
      <c r="S24" s="13"/>
      <c r="T24" s="76">
        <f t="shared" si="0"/>
        <v>14</v>
      </c>
    </row>
    <row r="25" spans="1:20" x14ac:dyDescent="0.2">
      <c r="A25" s="10">
        <v>20</v>
      </c>
      <c r="B25" s="148" t="s">
        <v>301</v>
      </c>
      <c r="C25" s="24" t="s">
        <v>302</v>
      </c>
      <c r="D25" s="19">
        <v>37</v>
      </c>
      <c r="E25" s="50" t="s">
        <v>50</v>
      </c>
      <c r="F25" s="21">
        <v>9</v>
      </c>
      <c r="G25" s="13">
        <v>0</v>
      </c>
      <c r="H25" s="21"/>
      <c r="I25" s="11"/>
      <c r="J25" s="21"/>
      <c r="K25" s="11"/>
      <c r="L25" s="21"/>
      <c r="M25" s="13"/>
      <c r="N25" s="26"/>
      <c r="O25" s="11"/>
      <c r="P25" s="19"/>
      <c r="Q25" s="11"/>
      <c r="R25" s="21"/>
      <c r="S25" s="13"/>
      <c r="T25" s="76">
        <f t="shared" si="0"/>
        <v>9</v>
      </c>
    </row>
    <row r="26" spans="1:20" x14ac:dyDescent="0.2">
      <c r="A26" s="10">
        <v>21</v>
      </c>
      <c r="B26" s="149" t="s">
        <v>62</v>
      </c>
      <c r="C26" s="24" t="s">
        <v>65</v>
      </c>
      <c r="D26" s="19">
        <v>14</v>
      </c>
      <c r="E26" s="50" t="s">
        <v>36</v>
      </c>
      <c r="F26" s="20">
        <v>0</v>
      </c>
      <c r="G26" s="9">
        <v>0</v>
      </c>
      <c r="H26" s="20">
        <v>0</v>
      </c>
      <c r="I26" s="11">
        <v>0</v>
      </c>
      <c r="J26" s="20"/>
      <c r="K26" s="11"/>
      <c r="L26" s="20">
        <v>0</v>
      </c>
      <c r="M26" s="9">
        <v>0</v>
      </c>
      <c r="N26" s="26">
        <v>0</v>
      </c>
      <c r="O26" s="11">
        <v>0</v>
      </c>
      <c r="P26" s="19">
        <v>0</v>
      </c>
      <c r="Q26" s="11">
        <v>0</v>
      </c>
      <c r="R26" s="21"/>
      <c r="S26" s="13"/>
      <c r="T26" s="76">
        <f t="shared" si="0"/>
        <v>0</v>
      </c>
    </row>
    <row r="27" spans="1:20" x14ac:dyDescent="0.2">
      <c r="A27" s="10">
        <v>22</v>
      </c>
      <c r="B27" s="37" t="s">
        <v>568</v>
      </c>
      <c r="C27" s="24" t="s">
        <v>120</v>
      </c>
      <c r="D27" s="19">
        <v>10</v>
      </c>
      <c r="E27" s="50" t="s">
        <v>120</v>
      </c>
      <c r="F27" s="20"/>
      <c r="G27" s="9"/>
      <c r="H27" s="20"/>
      <c r="I27" s="11"/>
      <c r="J27" s="20"/>
      <c r="K27" s="11"/>
      <c r="L27" s="20"/>
      <c r="M27" s="9"/>
      <c r="N27" s="26"/>
      <c r="O27" s="11"/>
      <c r="P27" s="19">
        <v>0</v>
      </c>
      <c r="Q27" s="11">
        <v>0</v>
      </c>
      <c r="R27" s="21"/>
      <c r="S27" s="13"/>
      <c r="T27" s="76">
        <f t="shared" si="0"/>
        <v>0</v>
      </c>
    </row>
    <row r="28" spans="1:20" x14ac:dyDescent="0.2">
      <c r="A28" s="10">
        <v>23</v>
      </c>
      <c r="B28" s="35" t="s">
        <v>70</v>
      </c>
      <c r="C28" s="30" t="s">
        <v>66</v>
      </c>
      <c r="D28" s="12">
        <v>18</v>
      </c>
      <c r="E28" s="50" t="s">
        <v>36</v>
      </c>
      <c r="F28" s="21">
        <v>0</v>
      </c>
      <c r="G28" s="13">
        <v>0</v>
      </c>
      <c r="H28" s="21"/>
      <c r="I28" s="11"/>
      <c r="J28" s="21"/>
      <c r="K28" s="11"/>
      <c r="L28" s="21"/>
      <c r="M28" s="13"/>
      <c r="N28" s="26"/>
      <c r="O28" s="11"/>
      <c r="P28" s="19"/>
      <c r="Q28" s="11"/>
      <c r="R28" s="21"/>
      <c r="S28" s="13"/>
      <c r="T28" s="76">
        <f t="shared" si="0"/>
        <v>0</v>
      </c>
    </row>
    <row r="29" spans="1:20" ht="13.5" thickBot="1" x14ac:dyDescent="0.25">
      <c r="A29" s="8"/>
      <c r="B29" s="7"/>
      <c r="C29" s="6"/>
      <c r="D29" s="36"/>
      <c r="E29" s="44"/>
      <c r="F29" s="22"/>
      <c r="G29" s="5"/>
      <c r="H29" s="22"/>
      <c r="I29" s="4"/>
      <c r="J29" s="22"/>
      <c r="K29" s="4"/>
      <c r="L29" s="22"/>
      <c r="M29" s="5"/>
      <c r="N29" s="22"/>
      <c r="O29" s="4"/>
      <c r="P29" s="56"/>
      <c r="Q29" s="4"/>
      <c r="R29" s="22"/>
      <c r="S29" s="5"/>
      <c r="T29" s="100">
        <f t="shared" ref="T29" si="1">SUM(F29:S29)</f>
        <v>0</v>
      </c>
    </row>
    <row r="30" spans="1:20" x14ac:dyDescent="0.2">
      <c r="B30" s="3"/>
      <c r="C30" s="3"/>
      <c r="D30" s="3"/>
      <c r="E30" s="3"/>
      <c r="F30" s="161">
        <v>17</v>
      </c>
      <c r="G30" s="162"/>
      <c r="H30" s="161">
        <v>11</v>
      </c>
      <c r="I30" s="169"/>
      <c r="J30" s="161">
        <v>12</v>
      </c>
      <c r="K30" s="169"/>
      <c r="L30" s="161">
        <v>11</v>
      </c>
      <c r="M30" s="162"/>
      <c r="N30" s="161">
        <v>11</v>
      </c>
      <c r="O30" s="169"/>
      <c r="P30" s="175">
        <v>12</v>
      </c>
      <c r="Q30" s="176"/>
      <c r="R30" s="161">
        <v>10</v>
      </c>
      <c r="S30" s="162"/>
      <c r="T30" s="81">
        <f>AVERAGE(F30:S30)</f>
        <v>12</v>
      </c>
    </row>
    <row r="31" spans="1:20" x14ac:dyDescent="0.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sortState ref="B6:T28">
    <sortCondition descending="1" ref="T6:T28"/>
  </sortState>
  <mergeCells count="28">
    <mergeCell ref="A1:T1"/>
    <mergeCell ref="A2:A5"/>
    <mergeCell ref="B2:B5"/>
    <mergeCell ref="C2:C5"/>
    <mergeCell ref="D2:D5"/>
    <mergeCell ref="E2:E5"/>
    <mergeCell ref="F2:G3"/>
    <mergeCell ref="H2:I3"/>
    <mergeCell ref="J2:K3"/>
    <mergeCell ref="L2:M3"/>
    <mergeCell ref="R2:S3"/>
    <mergeCell ref="T2:T5"/>
    <mergeCell ref="R4:S4"/>
    <mergeCell ref="N2:O3"/>
    <mergeCell ref="F4:G4"/>
    <mergeCell ref="H4:I4"/>
    <mergeCell ref="R30:S30"/>
    <mergeCell ref="F30:G30"/>
    <mergeCell ref="H30:I30"/>
    <mergeCell ref="J30:K30"/>
    <mergeCell ref="L30:M30"/>
    <mergeCell ref="N30:O30"/>
    <mergeCell ref="P30:Q30"/>
    <mergeCell ref="P2:Q3"/>
    <mergeCell ref="P4:Q4"/>
    <mergeCell ref="J4:K4"/>
    <mergeCell ref="L4:M4"/>
    <mergeCell ref="N4:O4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B5"/>
    </sheetView>
  </sheetViews>
  <sheetFormatPr defaultRowHeight="12.75" x14ac:dyDescent="0.2"/>
  <cols>
    <col min="1" max="1" width="4.140625" style="1" bestFit="1" customWidth="1"/>
    <col min="2" max="2" width="25.28515625" style="1" customWidth="1"/>
    <col min="3" max="3" width="8.42578125" style="1" customWidth="1"/>
    <col min="4" max="5" width="7.28515625" style="1" customWidth="1"/>
    <col min="6" max="6" width="4.28515625" style="1" bestFit="1" customWidth="1"/>
    <col min="7" max="7" width="3" style="1" bestFit="1" customWidth="1"/>
    <col min="8" max="8" width="4.28515625" style="1" bestFit="1" customWidth="1"/>
    <col min="9" max="9" width="3" style="1" bestFit="1" customWidth="1"/>
    <col min="10" max="10" width="3.140625" style="1" bestFit="1" customWidth="1"/>
    <col min="11" max="11" width="3" style="1" bestFit="1" customWidth="1"/>
    <col min="12" max="12" width="3.140625" style="1" bestFit="1" customWidth="1"/>
    <col min="13" max="13" width="3.42578125" style="1" customWidth="1"/>
    <col min="14" max="14" width="3.140625" style="1" bestFit="1" customWidth="1"/>
    <col min="15" max="15" width="3" style="1" bestFit="1" customWidth="1"/>
    <col min="16" max="16" width="3.140625" style="1" bestFit="1" customWidth="1"/>
    <col min="17" max="17" width="3" style="1" bestFit="1" customWidth="1"/>
    <col min="18" max="18" width="3.140625" style="1" bestFit="1" customWidth="1"/>
    <col min="19" max="19" width="3" style="1" bestFit="1" customWidth="1"/>
    <col min="20" max="20" width="3.140625" style="1" bestFit="1" customWidth="1"/>
    <col min="21" max="21" width="3" style="1" bestFit="1" customWidth="1"/>
    <col min="22" max="22" width="3.140625" style="1" bestFit="1" customWidth="1"/>
    <col min="23" max="23" width="3" style="1" bestFit="1" customWidth="1"/>
    <col min="24" max="24" width="3.140625" style="1" bestFit="1" customWidth="1"/>
    <col min="25" max="25" width="3" style="1" bestFit="1" customWidth="1"/>
    <col min="26" max="29" width="3" style="1" customWidth="1"/>
    <col min="30" max="30" width="3.140625" style="1" bestFit="1" customWidth="1"/>
    <col min="31" max="31" width="3" style="1" bestFit="1" customWidth="1"/>
    <col min="32" max="32" width="3.140625" style="1" bestFit="1" customWidth="1"/>
    <col min="33" max="33" width="3" style="1" bestFit="1" customWidth="1"/>
    <col min="34" max="34" width="8.42578125" style="1" customWidth="1"/>
    <col min="35" max="16384" width="9.140625" style="1"/>
  </cols>
  <sheetData>
    <row r="1" spans="1:34" ht="26.25" customHeight="1" thickBot="1" x14ac:dyDescent="0.25">
      <c r="A1" s="177" t="s">
        <v>368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9"/>
    </row>
    <row r="2" spans="1:34" ht="12.75" customHeight="1" x14ac:dyDescent="0.2">
      <c r="A2" s="181" t="s">
        <v>5</v>
      </c>
      <c r="B2" s="184" t="s">
        <v>4</v>
      </c>
      <c r="C2" s="184" t="s">
        <v>3</v>
      </c>
      <c r="D2" s="187" t="s">
        <v>2</v>
      </c>
      <c r="E2" s="192" t="s">
        <v>35</v>
      </c>
      <c r="F2" s="163" t="s">
        <v>177</v>
      </c>
      <c r="G2" s="164"/>
      <c r="H2" s="164"/>
      <c r="I2" s="164"/>
      <c r="J2" s="163" t="s">
        <v>369</v>
      </c>
      <c r="K2" s="164"/>
      <c r="L2" s="164"/>
      <c r="M2" s="170"/>
      <c r="N2" s="163" t="s">
        <v>427</v>
      </c>
      <c r="O2" s="164"/>
      <c r="P2" s="164"/>
      <c r="Q2" s="170"/>
      <c r="R2" s="163" t="s">
        <v>485</v>
      </c>
      <c r="S2" s="164"/>
      <c r="T2" s="164"/>
      <c r="U2" s="164"/>
      <c r="V2" s="163" t="s">
        <v>518</v>
      </c>
      <c r="W2" s="164"/>
      <c r="X2" s="164"/>
      <c r="Y2" s="170"/>
      <c r="Z2" s="163" t="s">
        <v>573</v>
      </c>
      <c r="AA2" s="164"/>
      <c r="AB2" s="164"/>
      <c r="AC2" s="170"/>
      <c r="AD2" s="163" t="s">
        <v>574</v>
      </c>
      <c r="AE2" s="164"/>
      <c r="AF2" s="164"/>
      <c r="AG2" s="170"/>
      <c r="AH2" s="189" t="s">
        <v>1</v>
      </c>
    </row>
    <row r="3" spans="1:34" ht="27.75" customHeight="1" thickBot="1" x14ac:dyDescent="0.25">
      <c r="A3" s="181"/>
      <c r="B3" s="184"/>
      <c r="C3" s="184"/>
      <c r="D3" s="187"/>
      <c r="E3" s="193"/>
      <c r="F3" s="165"/>
      <c r="G3" s="166"/>
      <c r="H3" s="166"/>
      <c r="I3" s="166"/>
      <c r="J3" s="165"/>
      <c r="K3" s="166"/>
      <c r="L3" s="166"/>
      <c r="M3" s="171"/>
      <c r="N3" s="165"/>
      <c r="O3" s="166"/>
      <c r="P3" s="166"/>
      <c r="Q3" s="171"/>
      <c r="R3" s="165"/>
      <c r="S3" s="166"/>
      <c r="T3" s="166"/>
      <c r="U3" s="166"/>
      <c r="V3" s="165"/>
      <c r="W3" s="166"/>
      <c r="X3" s="166"/>
      <c r="Y3" s="171"/>
      <c r="Z3" s="172"/>
      <c r="AA3" s="204"/>
      <c r="AB3" s="204"/>
      <c r="AC3" s="173"/>
      <c r="AD3" s="165"/>
      <c r="AE3" s="166"/>
      <c r="AF3" s="166"/>
      <c r="AG3" s="171"/>
      <c r="AH3" s="190"/>
    </row>
    <row r="4" spans="1:34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8"/>
      <c r="I4" s="168"/>
      <c r="J4" s="167">
        <v>42462</v>
      </c>
      <c r="K4" s="168"/>
      <c r="L4" s="168"/>
      <c r="M4" s="174"/>
      <c r="N4" s="167">
        <v>42518</v>
      </c>
      <c r="O4" s="168"/>
      <c r="P4" s="168"/>
      <c r="Q4" s="174"/>
      <c r="R4" s="167">
        <v>42553</v>
      </c>
      <c r="S4" s="168"/>
      <c r="T4" s="168"/>
      <c r="U4" s="168"/>
      <c r="V4" s="167">
        <v>42588</v>
      </c>
      <c r="W4" s="168"/>
      <c r="X4" s="168"/>
      <c r="Y4" s="174"/>
      <c r="Z4" s="167">
        <v>42630</v>
      </c>
      <c r="AA4" s="168"/>
      <c r="AB4" s="168"/>
      <c r="AC4" s="174"/>
      <c r="AD4" s="167">
        <v>42651</v>
      </c>
      <c r="AE4" s="168"/>
      <c r="AF4" s="168"/>
      <c r="AG4" s="174"/>
      <c r="AH4" s="190"/>
    </row>
    <row r="5" spans="1:34" ht="26.25" thickBot="1" x14ac:dyDescent="0.25">
      <c r="A5" s="182"/>
      <c r="B5" s="185"/>
      <c r="C5" s="185"/>
      <c r="D5" s="188"/>
      <c r="E5" s="194"/>
      <c r="F5" s="46" t="s">
        <v>8</v>
      </c>
      <c r="G5" s="40" t="s">
        <v>92</v>
      </c>
      <c r="H5" s="53" t="s">
        <v>9</v>
      </c>
      <c r="I5" s="40" t="s">
        <v>92</v>
      </c>
      <c r="J5" s="125" t="s">
        <v>8</v>
      </c>
      <c r="K5" s="40" t="s">
        <v>92</v>
      </c>
      <c r="L5" s="126" t="s">
        <v>9</v>
      </c>
      <c r="M5" s="40" t="s">
        <v>92</v>
      </c>
      <c r="N5" s="90" t="s">
        <v>8</v>
      </c>
      <c r="O5" s="40" t="s">
        <v>92</v>
      </c>
      <c r="P5" s="40" t="s">
        <v>9</v>
      </c>
      <c r="Q5" s="91" t="s">
        <v>92</v>
      </c>
      <c r="R5" s="130" t="s">
        <v>8</v>
      </c>
      <c r="S5" s="40" t="s">
        <v>92</v>
      </c>
      <c r="T5" s="40" t="s">
        <v>9</v>
      </c>
      <c r="U5" s="131" t="s">
        <v>92</v>
      </c>
      <c r="V5" s="139" t="s">
        <v>8</v>
      </c>
      <c r="W5" s="40" t="s">
        <v>92</v>
      </c>
      <c r="X5" s="40" t="s">
        <v>9</v>
      </c>
      <c r="Y5" s="140" t="s">
        <v>92</v>
      </c>
      <c r="Z5" s="145" t="s">
        <v>8</v>
      </c>
      <c r="AA5" s="40" t="s">
        <v>92</v>
      </c>
      <c r="AB5" s="40" t="s">
        <v>9</v>
      </c>
      <c r="AC5" s="146" t="s">
        <v>92</v>
      </c>
      <c r="AD5" s="145" t="s">
        <v>8</v>
      </c>
      <c r="AE5" s="40" t="s">
        <v>92</v>
      </c>
      <c r="AF5" s="40" t="s">
        <v>9</v>
      </c>
      <c r="AG5" s="146" t="s">
        <v>92</v>
      </c>
      <c r="AH5" s="191"/>
    </row>
    <row r="6" spans="1:34" x14ac:dyDescent="0.2">
      <c r="A6" s="10">
        <v>1</v>
      </c>
      <c r="B6" s="17" t="s">
        <v>303</v>
      </c>
      <c r="C6" s="25" t="s">
        <v>304</v>
      </c>
      <c r="D6" s="18" t="s">
        <v>345</v>
      </c>
      <c r="E6" s="25" t="s">
        <v>36</v>
      </c>
      <c r="F6" s="21">
        <v>22</v>
      </c>
      <c r="G6" s="59">
        <v>2</v>
      </c>
      <c r="H6" s="19">
        <v>22</v>
      </c>
      <c r="I6" s="59">
        <v>2</v>
      </c>
      <c r="J6" s="21">
        <v>25</v>
      </c>
      <c r="K6" s="59">
        <v>2</v>
      </c>
      <c r="L6" s="59">
        <v>22</v>
      </c>
      <c r="M6" s="57">
        <v>2</v>
      </c>
      <c r="N6" s="21">
        <v>22</v>
      </c>
      <c r="O6" s="59">
        <v>2</v>
      </c>
      <c r="P6" s="59">
        <v>22</v>
      </c>
      <c r="Q6" s="57">
        <v>2</v>
      </c>
      <c r="R6" s="21">
        <v>25</v>
      </c>
      <c r="S6" s="59">
        <v>2</v>
      </c>
      <c r="T6" s="19">
        <v>22</v>
      </c>
      <c r="U6" s="59">
        <v>2</v>
      </c>
      <c r="V6" s="26">
        <v>25</v>
      </c>
      <c r="W6" s="41">
        <v>2</v>
      </c>
      <c r="X6" s="59">
        <v>25</v>
      </c>
      <c r="Y6" s="57">
        <v>2</v>
      </c>
      <c r="Z6" s="108">
        <v>25</v>
      </c>
      <c r="AA6" s="109">
        <v>2</v>
      </c>
      <c r="AB6" s="109">
        <v>25</v>
      </c>
      <c r="AC6" s="151">
        <v>2</v>
      </c>
      <c r="AD6" s="21"/>
      <c r="AE6" s="59"/>
      <c r="AF6" s="59"/>
      <c r="AG6" s="57"/>
      <c r="AH6" s="76">
        <f>SUM(F6:AG6)</f>
        <v>306</v>
      </c>
    </row>
    <row r="7" spans="1:34" x14ac:dyDescent="0.2">
      <c r="A7" s="10">
        <v>2</v>
      </c>
      <c r="B7" s="17" t="s">
        <v>348</v>
      </c>
      <c r="C7" s="25" t="s">
        <v>349</v>
      </c>
      <c r="D7" s="18" t="s">
        <v>255</v>
      </c>
      <c r="E7" s="25" t="s">
        <v>50</v>
      </c>
      <c r="F7" s="21">
        <v>19</v>
      </c>
      <c r="G7" s="59">
        <v>1</v>
      </c>
      <c r="H7" s="19">
        <v>19</v>
      </c>
      <c r="I7" s="59">
        <v>1</v>
      </c>
      <c r="J7" s="21">
        <v>17</v>
      </c>
      <c r="K7" s="59">
        <v>1</v>
      </c>
      <c r="L7" s="59">
        <v>19</v>
      </c>
      <c r="M7" s="57">
        <v>1</v>
      </c>
      <c r="N7" s="21">
        <v>20</v>
      </c>
      <c r="O7" s="59">
        <v>1</v>
      </c>
      <c r="P7" s="59">
        <v>20</v>
      </c>
      <c r="Q7" s="57">
        <v>1</v>
      </c>
      <c r="R7" s="21">
        <v>20</v>
      </c>
      <c r="S7" s="59">
        <v>1</v>
      </c>
      <c r="T7" s="19">
        <v>20</v>
      </c>
      <c r="U7" s="59">
        <v>1</v>
      </c>
      <c r="V7" s="26">
        <v>20</v>
      </c>
      <c r="W7" s="41">
        <v>1</v>
      </c>
      <c r="X7" s="59">
        <v>20</v>
      </c>
      <c r="Y7" s="57">
        <v>1</v>
      </c>
      <c r="Z7" s="152">
        <v>22</v>
      </c>
      <c r="AA7" s="59">
        <v>1</v>
      </c>
      <c r="AB7" s="59">
        <v>22</v>
      </c>
      <c r="AC7" s="11">
        <v>1</v>
      </c>
      <c r="AD7" s="21">
        <v>25</v>
      </c>
      <c r="AE7" s="59">
        <v>1</v>
      </c>
      <c r="AF7" s="59">
        <v>25</v>
      </c>
      <c r="AG7" s="57">
        <v>1</v>
      </c>
      <c r="AH7" s="76">
        <f>SUM(F7:AG7)</f>
        <v>302</v>
      </c>
    </row>
    <row r="8" spans="1:34" x14ac:dyDescent="0.2">
      <c r="A8" s="10">
        <v>3</v>
      </c>
      <c r="B8" s="16" t="s">
        <v>81</v>
      </c>
      <c r="C8" s="25" t="s">
        <v>86</v>
      </c>
      <c r="D8" s="19">
        <v>76</v>
      </c>
      <c r="E8" s="43" t="s">
        <v>36</v>
      </c>
      <c r="F8" s="21">
        <v>25</v>
      </c>
      <c r="G8" s="59">
        <v>1</v>
      </c>
      <c r="H8" s="19">
        <v>25</v>
      </c>
      <c r="I8" s="59">
        <v>1</v>
      </c>
      <c r="J8" s="21">
        <v>22</v>
      </c>
      <c r="K8" s="59">
        <v>1</v>
      </c>
      <c r="L8" s="59">
        <v>25</v>
      </c>
      <c r="M8" s="57">
        <v>1</v>
      </c>
      <c r="N8" s="21">
        <v>25</v>
      </c>
      <c r="O8" s="59">
        <v>1</v>
      </c>
      <c r="P8" s="59">
        <v>25</v>
      </c>
      <c r="Q8" s="57">
        <v>1</v>
      </c>
      <c r="R8" s="21">
        <v>22</v>
      </c>
      <c r="S8" s="59">
        <v>1</v>
      </c>
      <c r="T8" s="19">
        <v>25</v>
      </c>
      <c r="U8" s="59">
        <v>1</v>
      </c>
      <c r="V8" s="26">
        <v>22</v>
      </c>
      <c r="W8" s="41">
        <v>1</v>
      </c>
      <c r="X8" s="59">
        <v>22</v>
      </c>
      <c r="Y8" s="57">
        <v>1</v>
      </c>
      <c r="Z8" s="152"/>
      <c r="AA8" s="59"/>
      <c r="AB8" s="59"/>
      <c r="AC8" s="11"/>
      <c r="AD8" s="21"/>
      <c r="AE8" s="59"/>
      <c r="AF8" s="59"/>
      <c r="AG8" s="57"/>
      <c r="AH8" s="76">
        <f>SUM(F8:AG8)</f>
        <v>248</v>
      </c>
    </row>
    <row r="9" spans="1:34" x14ac:dyDescent="0.2">
      <c r="A9" s="10">
        <v>4</v>
      </c>
      <c r="B9" s="16" t="s">
        <v>84</v>
      </c>
      <c r="C9" s="25" t="s">
        <v>350</v>
      </c>
      <c r="D9" s="19" t="s">
        <v>0</v>
      </c>
      <c r="E9" s="43" t="s">
        <v>36</v>
      </c>
      <c r="F9" s="21">
        <v>16</v>
      </c>
      <c r="G9" s="59">
        <v>0</v>
      </c>
      <c r="H9" s="19">
        <v>18</v>
      </c>
      <c r="I9" s="59">
        <v>0</v>
      </c>
      <c r="J9" s="21">
        <v>11</v>
      </c>
      <c r="K9" s="59">
        <v>0</v>
      </c>
      <c r="L9" s="59">
        <v>15</v>
      </c>
      <c r="M9" s="57">
        <v>0</v>
      </c>
      <c r="N9" s="21">
        <v>19</v>
      </c>
      <c r="O9" s="59">
        <v>0</v>
      </c>
      <c r="P9" s="59">
        <v>18</v>
      </c>
      <c r="Q9" s="57">
        <v>0</v>
      </c>
      <c r="R9" s="21">
        <v>18</v>
      </c>
      <c r="S9" s="59">
        <v>0</v>
      </c>
      <c r="T9" s="19">
        <v>18</v>
      </c>
      <c r="U9" s="59">
        <v>0</v>
      </c>
      <c r="V9" s="26">
        <v>18</v>
      </c>
      <c r="W9" s="41">
        <v>0</v>
      </c>
      <c r="X9" s="59">
        <v>18</v>
      </c>
      <c r="Y9" s="57">
        <v>0</v>
      </c>
      <c r="Z9" s="152">
        <v>19</v>
      </c>
      <c r="AA9" s="59">
        <v>0</v>
      </c>
      <c r="AB9" s="59">
        <v>18</v>
      </c>
      <c r="AC9" s="11">
        <v>0</v>
      </c>
      <c r="AD9" s="21">
        <v>19</v>
      </c>
      <c r="AE9" s="59">
        <v>0</v>
      </c>
      <c r="AF9" s="59">
        <v>19</v>
      </c>
      <c r="AG9" s="57">
        <v>0</v>
      </c>
      <c r="AH9" s="76">
        <f>SUM(F9:AG9)</f>
        <v>244</v>
      </c>
    </row>
    <row r="10" spans="1:34" x14ac:dyDescent="0.2">
      <c r="A10" s="10">
        <v>5</v>
      </c>
      <c r="B10" s="17" t="s">
        <v>82</v>
      </c>
      <c r="C10" s="25" t="s">
        <v>87</v>
      </c>
      <c r="D10" s="18" t="s">
        <v>38</v>
      </c>
      <c r="E10" s="25" t="s">
        <v>36</v>
      </c>
      <c r="F10" s="21">
        <v>8</v>
      </c>
      <c r="G10" s="59">
        <v>2</v>
      </c>
      <c r="H10" s="19">
        <v>9</v>
      </c>
      <c r="I10" s="59">
        <v>2</v>
      </c>
      <c r="J10" s="21">
        <v>13</v>
      </c>
      <c r="K10" s="59">
        <v>2</v>
      </c>
      <c r="L10" s="59">
        <v>12</v>
      </c>
      <c r="M10" s="57">
        <v>2</v>
      </c>
      <c r="N10" s="21">
        <v>13</v>
      </c>
      <c r="O10" s="59">
        <v>2</v>
      </c>
      <c r="P10" s="59">
        <v>13</v>
      </c>
      <c r="Q10" s="57">
        <v>2</v>
      </c>
      <c r="R10" s="21">
        <v>11</v>
      </c>
      <c r="S10" s="59">
        <v>2</v>
      </c>
      <c r="T10" s="19">
        <v>10</v>
      </c>
      <c r="U10" s="59">
        <v>2</v>
      </c>
      <c r="V10" s="26">
        <v>13</v>
      </c>
      <c r="W10" s="41">
        <v>2</v>
      </c>
      <c r="X10" s="59">
        <v>13</v>
      </c>
      <c r="Y10" s="57">
        <v>2</v>
      </c>
      <c r="Z10" s="152">
        <v>16</v>
      </c>
      <c r="AA10" s="59">
        <v>2</v>
      </c>
      <c r="AB10" s="59">
        <v>16</v>
      </c>
      <c r="AC10" s="11">
        <v>2</v>
      </c>
      <c r="AD10" s="21">
        <v>17</v>
      </c>
      <c r="AE10" s="59">
        <v>2</v>
      </c>
      <c r="AF10" s="59">
        <v>17</v>
      </c>
      <c r="AG10" s="57">
        <v>2</v>
      </c>
      <c r="AH10" s="76">
        <f>SUM(F10:AG10)</f>
        <v>209</v>
      </c>
    </row>
    <row r="11" spans="1:34" x14ac:dyDescent="0.2">
      <c r="A11" s="10">
        <v>6</v>
      </c>
      <c r="B11" s="17" t="s">
        <v>85</v>
      </c>
      <c r="C11" s="25" t="s">
        <v>90</v>
      </c>
      <c r="D11" s="18" t="s">
        <v>17</v>
      </c>
      <c r="E11" s="25" t="s">
        <v>36</v>
      </c>
      <c r="F11" s="21">
        <v>7</v>
      </c>
      <c r="G11" s="59">
        <v>2</v>
      </c>
      <c r="H11" s="19">
        <v>8</v>
      </c>
      <c r="I11" s="59">
        <v>2</v>
      </c>
      <c r="J11" s="21">
        <v>15</v>
      </c>
      <c r="K11" s="59">
        <v>2</v>
      </c>
      <c r="L11" s="59">
        <v>13</v>
      </c>
      <c r="M11" s="57">
        <v>2</v>
      </c>
      <c r="N11" s="21">
        <v>12</v>
      </c>
      <c r="O11" s="59">
        <v>2</v>
      </c>
      <c r="P11" s="59">
        <v>14</v>
      </c>
      <c r="Q11" s="57">
        <v>2</v>
      </c>
      <c r="R11" s="21">
        <v>7</v>
      </c>
      <c r="S11" s="59">
        <v>2</v>
      </c>
      <c r="T11" s="19">
        <v>9</v>
      </c>
      <c r="U11" s="59">
        <v>2</v>
      </c>
      <c r="V11" s="26">
        <v>12</v>
      </c>
      <c r="W11" s="41">
        <v>2</v>
      </c>
      <c r="X11" s="59">
        <v>11</v>
      </c>
      <c r="Y11" s="57">
        <v>2</v>
      </c>
      <c r="Z11" s="152">
        <v>14</v>
      </c>
      <c r="AA11" s="59">
        <v>2</v>
      </c>
      <c r="AB11" s="59">
        <v>14</v>
      </c>
      <c r="AC11" s="11">
        <v>2</v>
      </c>
      <c r="AD11" s="21">
        <v>15</v>
      </c>
      <c r="AE11" s="59">
        <v>2</v>
      </c>
      <c r="AF11" s="59">
        <v>15</v>
      </c>
      <c r="AG11" s="57">
        <v>2</v>
      </c>
      <c r="AH11" s="76">
        <f>SUM(F11:AG11)</f>
        <v>194</v>
      </c>
    </row>
    <row r="12" spans="1:34" x14ac:dyDescent="0.2">
      <c r="A12" s="10">
        <v>7</v>
      </c>
      <c r="B12" s="17" t="s">
        <v>359</v>
      </c>
      <c r="C12" s="25" t="s">
        <v>360</v>
      </c>
      <c r="D12" s="18" t="s">
        <v>0</v>
      </c>
      <c r="E12" s="25" t="s">
        <v>50</v>
      </c>
      <c r="F12" s="21">
        <v>10</v>
      </c>
      <c r="G12" s="59">
        <v>2</v>
      </c>
      <c r="H12" s="19">
        <v>11</v>
      </c>
      <c r="I12" s="59">
        <v>2</v>
      </c>
      <c r="J12" s="21">
        <v>12</v>
      </c>
      <c r="K12" s="59">
        <v>2</v>
      </c>
      <c r="L12" s="59">
        <v>11</v>
      </c>
      <c r="M12" s="57">
        <v>2</v>
      </c>
      <c r="N12" s="21">
        <v>14</v>
      </c>
      <c r="O12" s="59">
        <v>2</v>
      </c>
      <c r="P12" s="59">
        <v>12</v>
      </c>
      <c r="Q12" s="57">
        <v>2</v>
      </c>
      <c r="R12" s="21">
        <v>12</v>
      </c>
      <c r="S12" s="59">
        <v>2</v>
      </c>
      <c r="T12" s="19">
        <v>12</v>
      </c>
      <c r="U12" s="59">
        <v>2</v>
      </c>
      <c r="V12" s="26"/>
      <c r="W12" s="41"/>
      <c r="X12" s="59"/>
      <c r="Y12" s="57"/>
      <c r="Z12" s="152">
        <v>15</v>
      </c>
      <c r="AA12" s="59">
        <v>2</v>
      </c>
      <c r="AB12" s="59">
        <v>15</v>
      </c>
      <c r="AC12" s="11">
        <v>2</v>
      </c>
      <c r="AD12" s="21">
        <v>16</v>
      </c>
      <c r="AE12" s="59">
        <v>2</v>
      </c>
      <c r="AF12" s="59">
        <v>16</v>
      </c>
      <c r="AG12" s="57">
        <v>2</v>
      </c>
      <c r="AH12" s="76">
        <f>SUM(F12:AG12)</f>
        <v>180</v>
      </c>
    </row>
    <row r="13" spans="1:34" x14ac:dyDescent="0.2">
      <c r="A13" s="10">
        <v>8</v>
      </c>
      <c r="B13" s="16" t="s">
        <v>353</v>
      </c>
      <c r="C13" s="25" t="s">
        <v>354</v>
      </c>
      <c r="D13" s="19">
        <v>19</v>
      </c>
      <c r="E13" s="43" t="s">
        <v>181</v>
      </c>
      <c r="F13" s="21">
        <v>14</v>
      </c>
      <c r="G13" s="59">
        <v>2</v>
      </c>
      <c r="H13" s="19">
        <v>15</v>
      </c>
      <c r="I13" s="59">
        <v>2</v>
      </c>
      <c r="J13" s="21">
        <v>10</v>
      </c>
      <c r="K13" s="59">
        <v>2</v>
      </c>
      <c r="L13" s="59">
        <v>16</v>
      </c>
      <c r="M13" s="57">
        <v>2</v>
      </c>
      <c r="N13" s="21">
        <v>18</v>
      </c>
      <c r="O13" s="59">
        <v>2</v>
      </c>
      <c r="P13" s="59">
        <v>16</v>
      </c>
      <c r="Q13" s="57">
        <v>2</v>
      </c>
      <c r="R13" s="21">
        <v>14</v>
      </c>
      <c r="S13" s="59">
        <v>2</v>
      </c>
      <c r="T13" s="19">
        <v>16</v>
      </c>
      <c r="U13" s="59">
        <v>2</v>
      </c>
      <c r="V13" s="26">
        <v>16</v>
      </c>
      <c r="W13" s="41">
        <v>2</v>
      </c>
      <c r="X13" s="59">
        <v>16</v>
      </c>
      <c r="Y13" s="57">
        <v>2</v>
      </c>
      <c r="Z13" s="152"/>
      <c r="AA13" s="59"/>
      <c r="AB13" s="59"/>
      <c r="AC13" s="11"/>
      <c r="AD13" s="21"/>
      <c r="AE13" s="59"/>
      <c r="AF13" s="59"/>
      <c r="AG13" s="57"/>
      <c r="AH13" s="76">
        <f>SUM(F13:AG13)</f>
        <v>171</v>
      </c>
    </row>
    <row r="14" spans="1:34" x14ac:dyDescent="0.2">
      <c r="A14" s="10">
        <v>9</v>
      </c>
      <c r="B14" s="16" t="s">
        <v>513</v>
      </c>
      <c r="C14" s="25" t="s">
        <v>602</v>
      </c>
      <c r="D14" s="19">
        <v>711</v>
      </c>
      <c r="E14" s="43" t="s">
        <v>36</v>
      </c>
      <c r="F14" s="21"/>
      <c r="G14" s="59"/>
      <c r="H14" s="19"/>
      <c r="I14" s="59"/>
      <c r="J14" s="21"/>
      <c r="K14" s="59"/>
      <c r="L14" s="59"/>
      <c r="M14" s="57"/>
      <c r="N14" s="21"/>
      <c r="O14" s="59"/>
      <c r="P14" s="59"/>
      <c r="Q14" s="57"/>
      <c r="R14" s="21">
        <v>17</v>
      </c>
      <c r="S14" s="59">
        <v>1</v>
      </c>
      <c r="T14" s="19">
        <v>17</v>
      </c>
      <c r="U14" s="59">
        <v>1</v>
      </c>
      <c r="V14" s="26">
        <v>19</v>
      </c>
      <c r="W14" s="41">
        <v>1</v>
      </c>
      <c r="X14" s="59">
        <v>19</v>
      </c>
      <c r="Y14" s="57">
        <v>1</v>
      </c>
      <c r="Z14" s="152">
        <v>17</v>
      </c>
      <c r="AA14" s="59">
        <v>1</v>
      </c>
      <c r="AB14" s="59">
        <v>20</v>
      </c>
      <c r="AC14" s="11">
        <v>1</v>
      </c>
      <c r="AD14" s="21">
        <v>22</v>
      </c>
      <c r="AE14" s="59">
        <v>1</v>
      </c>
      <c r="AF14" s="59">
        <v>22</v>
      </c>
      <c r="AG14" s="57">
        <v>1</v>
      </c>
      <c r="AH14" s="76">
        <f>SUM(F14:AG14)</f>
        <v>161</v>
      </c>
    </row>
    <row r="15" spans="1:34" x14ac:dyDescent="0.2">
      <c r="A15" s="10">
        <v>10</v>
      </c>
      <c r="B15" s="62" t="s">
        <v>351</v>
      </c>
      <c r="C15" s="30" t="s">
        <v>352</v>
      </c>
      <c r="D15" s="12">
        <v>35</v>
      </c>
      <c r="E15" s="43" t="s">
        <v>181</v>
      </c>
      <c r="F15" s="26">
        <v>15</v>
      </c>
      <c r="G15" s="41">
        <v>2</v>
      </c>
      <c r="H15" s="19">
        <v>16</v>
      </c>
      <c r="I15" s="59">
        <v>2</v>
      </c>
      <c r="J15" s="21"/>
      <c r="K15" s="59"/>
      <c r="L15" s="59"/>
      <c r="M15" s="57"/>
      <c r="N15" s="21">
        <v>17</v>
      </c>
      <c r="O15" s="59">
        <v>2</v>
      </c>
      <c r="P15" s="59">
        <v>19</v>
      </c>
      <c r="Q15" s="57">
        <v>2</v>
      </c>
      <c r="R15" s="21">
        <v>16</v>
      </c>
      <c r="S15" s="59">
        <v>2</v>
      </c>
      <c r="T15" s="19">
        <v>15</v>
      </c>
      <c r="U15" s="59">
        <v>2</v>
      </c>
      <c r="V15" s="26">
        <v>17</v>
      </c>
      <c r="W15" s="41">
        <v>2</v>
      </c>
      <c r="X15" s="59">
        <v>17</v>
      </c>
      <c r="Y15" s="57">
        <v>2</v>
      </c>
      <c r="Z15" s="152"/>
      <c r="AA15" s="59"/>
      <c r="AB15" s="59"/>
      <c r="AC15" s="11"/>
      <c r="AD15" s="21"/>
      <c r="AE15" s="59"/>
      <c r="AF15" s="59"/>
      <c r="AG15" s="57"/>
      <c r="AH15" s="76">
        <f>SUM(F15:AG15)</f>
        <v>148</v>
      </c>
    </row>
    <row r="16" spans="1:34" x14ac:dyDescent="0.2">
      <c r="A16" s="10">
        <v>11</v>
      </c>
      <c r="B16" s="64" t="s">
        <v>113</v>
      </c>
      <c r="C16" s="30" t="s">
        <v>114</v>
      </c>
      <c r="D16" s="51">
        <v>11</v>
      </c>
      <c r="E16" s="50" t="s">
        <v>36</v>
      </c>
      <c r="F16" s="159">
        <v>12</v>
      </c>
      <c r="G16" s="160">
        <v>2</v>
      </c>
      <c r="H16" s="55">
        <v>12</v>
      </c>
      <c r="I16" s="60">
        <v>2</v>
      </c>
      <c r="J16" s="20"/>
      <c r="K16" s="60"/>
      <c r="L16" s="59"/>
      <c r="M16" s="57"/>
      <c r="N16" s="20">
        <v>16</v>
      </c>
      <c r="O16" s="60">
        <v>2</v>
      </c>
      <c r="P16" s="59">
        <v>17</v>
      </c>
      <c r="Q16" s="57">
        <v>2</v>
      </c>
      <c r="R16" s="20"/>
      <c r="S16" s="60"/>
      <c r="T16" s="55"/>
      <c r="U16" s="60"/>
      <c r="V16" s="26">
        <v>15</v>
      </c>
      <c r="W16" s="41">
        <v>2</v>
      </c>
      <c r="X16" s="59">
        <v>14</v>
      </c>
      <c r="Y16" s="57">
        <v>2</v>
      </c>
      <c r="Z16" s="152">
        <v>18</v>
      </c>
      <c r="AA16" s="59">
        <v>2</v>
      </c>
      <c r="AB16" s="59">
        <v>17</v>
      </c>
      <c r="AC16" s="11">
        <v>2</v>
      </c>
      <c r="AD16" s="20"/>
      <c r="AE16" s="60"/>
      <c r="AF16" s="59"/>
      <c r="AG16" s="57"/>
      <c r="AH16" s="76">
        <f>SUM(F16:AG16)</f>
        <v>137</v>
      </c>
    </row>
    <row r="17" spans="1:34" x14ac:dyDescent="0.2">
      <c r="A17" s="10">
        <v>12</v>
      </c>
      <c r="B17" s="69" t="s">
        <v>404</v>
      </c>
      <c r="C17" s="30" t="s">
        <v>405</v>
      </c>
      <c r="D17" s="51">
        <v>22</v>
      </c>
      <c r="E17" s="50" t="s">
        <v>36</v>
      </c>
      <c r="F17" s="77"/>
      <c r="G17" s="116"/>
      <c r="H17" s="19"/>
      <c r="I17" s="59"/>
      <c r="J17" s="21">
        <v>14</v>
      </c>
      <c r="K17" s="59">
        <v>2</v>
      </c>
      <c r="L17" s="59">
        <v>14</v>
      </c>
      <c r="M17" s="57">
        <v>2</v>
      </c>
      <c r="N17" s="21">
        <v>15</v>
      </c>
      <c r="O17" s="59">
        <v>2</v>
      </c>
      <c r="P17" s="59">
        <v>15</v>
      </c>
      <c r="Q17" s="57">
        <v>2</v>
      </c>
      <c r="R17" s="21">
        <v>15</v>
      </c>
      <c r="S17" s="59">
        <v>2</v>
      </c>
      <c r="T17" s="19">
        <v>14</v>
      </c>
      <c r="U17" s="59">
        <v>2</v>
      </c>
      <c r="V17" s="26">
        <v>14</v>
      </c>
      <c r="W17" s="41">
        <v>2</v>
      </c>
      <c r="X17" s="59">
        <v>15</v>
      </c>
      <c r="Y17" s="57">
        <v>2</v>
      </c>
      <c r="Z17" s="152"/>
      <c r="AA17" s="59"/>
      <c r="AB17" s="59"/>
      <c r="AC17" s="11"/>
      <c r="AD17" s="21"/>
      <c r="AE17" s="59"/>
      <c r="AF17" s="59"/>
      <c r="AG17" s="57"/>
      <c r="AH17" s="76">
        <f>SUM(F17:AG17)</f>
        <v>132</v>
      </c>
    </row>
    <row r="18" spans="1:34" x14ac:dyDescent="0.2">
      <c r="A18" s="10">
        <v>13</v>
      </c>
      <c r="B18" s="64" t="s">
        <v>410</v>
      </c>
      <c r="C18" s="30" t="s">
        <v>89</v>
      </c>
      <c r="D18" s="33" t="s">
        <v>91</v>
      </c>
      <c r="E18" s="45" t="s">
        <v>36</v>
      </c>
      <c r="F18" s="77">
        <v>9</v>
      </c>
      <c r="G18" s="116">
        <v>2</v>
      </c>
      <c r="H18" s="19">
        <v>10</v>
      </c>
      <c r="I18" s="59">
        <v>2</v>
      </c>
      <c r="J18" s="21">
        <v>9</v>
      </c>
      <c r="K18" s="59">
        <v>2</v>
      </c>
      <c r="L18" s="59">
        <v>10</v>
      </c>
      <c r="M18" s="57">
        <v>2</v>
      </c>
      <c r="N18" s="21">
        <v>11</v>
      </c>
      <c r="O18" s="59">
        <v>2</v>
      </c>
      <c r="P18" s="59">
        <v>11</v>
      </c>
      <c r="Q18" s="57">
        <v>2</v>
      </c>
      <c r="R18" s="21">
        <v>9</v>
      </c>
      <c r="S18" s="59">
        <v>2</v>
      </c>
      <c r="T18" s="19">
        <v>8</v>
      </c>
      <c r="U18" s="59">
        <v>2</v>
      </c>
      <c r="V18" s="26">
        <v>10</v>
      </c>
      <c r="W18" s="41">
        <v>2</v>
      </c>
      <c r="X18" s="59">
        <v>10</v>
      </c>
      <c r="Y18" s="57">
        <v>2</v>
      </c>
      <c r="Z18" s="152"/>
      <c r="AA18" s="59"/>
      <c r="AB18" s="59"/>
      <c r="AC18" s="11"/>
      <c r="AD18" s="21"/>
      <c r="AE18" s="59"/>
      <c r="AF18" s="59"/>
      <c r="AG18" s="57"/>
      <c r="AH18" s="76">
        <f>SUM(F18:AG18)</f>
        <v>117</v>
      </c>
    </row>
    <row r="19" spans="1:34" x14ac:dyDescent="0.2">
      <c r="A19" s="10">
        <v>14</v>
      </c>
      <c r="B19" s="69" t="s">
        <v>355</v>
      </c>
      <c r="C19" s="30" t="s">
        <v>356</v>
      </c>
      <c r="D19" s="51">
        <v>65</v>
      </c>
      <c r="E19" s="50" t="s">
        <v>181</v>
      </c>
      <c r="F19" s="77">
        <v>13</v>
      </c>
      <c r="G19" s="116">
        <v>2</v>
      </c>
      <c r="H19" s="19">
        <v>13</v>
      </c>
      <c r="I19" s="59">
        <v>2</v>
      </c>
      <c r="J19" s="21"/>
      <c r="K19" s="59"/>
      <c r="L19" s="59"/>
      <c r="M19" s="57"/>
      <c r="N19" s="21"/>
      <c r="O19" s="59"/>
      <c r="P19" s="59"/>
      <c r="Q19" s="57"/>
      <c r="R19" s="21">
        <v>10</v>
      </c>
      <c r="S19" s="59">
        <v>2</v>
      </c>
      <c r="T19" s="19">
        <v>13</v>
      </c>
      <c r="U19" s="59">
        <v>2</v>
      </c>
      <c r="V19" s="26">
        <v>11</v>
      </c>
      <c r="W19" s="41">
        <v>2</v>
      </c>
      <c r="X19" s="59">
        <v>12</v>
      </c>
      <c r="Y19" s="57">
        <v>2</v>
      </c>
      <c r="Z19" s="152"/>
      <c r="AA19" s="59"/>
      <c r="AB19" s="59"/>
      <c r="AC19" s="11"/>
      <c r="AD19" s="21"/>
      <c r="AE19" s="59"/>
      <c r="AF19" s="59"/>
      <c r="AG19" s="57"/>
      <c r="AH19" s="76">
        <f>SUM(F19:AG19)</f>
        <v>84</v>
      </c>
    </row>
    <row r="20" spans="1:34" x14ac:dyDescent="0.2">
      <c r="A20" s="10">
        <v>15</v>
      </c>
      <c r="B20" s="69" t="s">
        <v>511</v>
      </c>
      <c r="C20" s="30" t="s">
        <v>512</v>
      </c>
      <c r="D20" s="51">
        <v>18</v>
      </c>
      <c r="E20" s="50" t="s">
        <v>36</v>
      </c>
      <c r="F20" s="77"/>
      <c r="G20" s="116"/>
      <c r="H20" s="19"/>
      <c r="I20" s="59"/>
      <c r="J20" s="21"/>
      <c r="K20" s="59"/>
      <c r="L20" s="59"/>
      <c r="M20" s="57"/>
      <c r="N20" s="21"/>
      <c r="O20" s="59"/>
      <c r="P20" s="59"/>
      <c r="Q20" s="57"/>
      <c r="R20" s="21">
        <v>19</v>
      </c>
      <c r="S20" s="59">
        <v>1</v>
      </c>
      <c r="T20" s="19">
        <v>19</v>
      </c>
      <c r="U20" s="59">
        <v>1</v>
      </c>
      <c r="V20" s="26"/>
      <c r="W20" s="41"/>
      <c r="X20" s="59"/>
      <c r="Y20" s="57"/>
      <c r="Z20" s="152">
        <v>20</v>
      </c>
      <c r="AA20" s="59">
        <v>1</v>
      </c>
      <c r="AB20" s="59">
        <v>19</v>
      </c>
      <c r="AC20" s="11">
        <v>1</v>
      </c>
      <c r="AD20" s="21"/>
      <c r="AE20" s="59"/>
      <c r="AF20" s="59"/>
      <c r="AG20" s="57"/>
      <c r="AH20" s="76">
        <f>SUM(F20:AG20)</f>
        <v>81</v>
      </c>
    </row>
    <row r="21" spans="1:34" x14ac:dyDescent="0.2">
      <c r="A21" s="10">
        <v>16</v>
      </c>
      <c r="B21" s="69" t="s">
        <v>514</v>
      </c>
      <c r="C21" s="30" t="s">
        <v>515</v>
      </c>
      <c r="D21" s="51">
        <v>75</v>
      </c>
      <c r="E21" s="50" t="s">
        <v>36</v>
      </c>
      <c r="F21" s="77"/>
      <c r="G21" s="116"/>
      <c r="H21" s="19"/>
      <c r="I21" s="59"/>
      <c r="J21" s="21"/>
      <c r="K21" s="59"/>
      <c r="L21" s="59"/>
      <c r="M21" s="57"/>
      <c r="N21" s="21"/>
      <c r="O21" s="59"/>
      <c r="P21" s="59"/>
      <c r="Q21" s="57"/>
      <c r="R21" s="21">
        <v>13</v>
      </c>
      <c r="S21" s="59">
        <v>2</v>
      </c>
      <c r="T21" s="19">
        <v>11</v>
      </c>
      <c r="U21" s="59">
        <v>2</v>
      </c>
      <c r="V21" s="26"/>
      <c r="W21" s="41"/>
      <c r="X21" s="59"/>
      <c r="Y21" s="57"/>
      <c r="Z21" s="152"/>
      <c r="AA21" s="59"/>
      <c r="AB21" s="59"/>
      <c r="AC21" s="11"/>
      <c r="AD21" s="21">
        <v>18</v>
      </c>
      <c r="AE21" s="59">
        <v>2</v>
      </c>
      <c r="AF21" s="59">
        <v>18</v>
      </c>
      <c r="AG21" s="57">
        <v>2</v>
      </c>
      <c r="AH21" s="76">
        <f>SUM(F21:AG21)</f>
        <v>68</v>
      </c>
    </row>
    <row r="22" spans="1:34" x14ac:dyDescent="0.2">
      <c r="A22" s="10">
        <v>17</v>
      </c>
      <c r="B22" s="64" t="s">
        <v>83</v>
      </c>
      <c r="C22" s="30" t="s">
        <v>88</v>
      </c>
      <c r="D22" s="51">
        <v>113</v>
      </c>
      <c r="E22" s="50" t="s">
        <v>36</v>
      </c>
      <c r="F22" s="77">
        <v>18</v>
      </c>
      <c r="G22" s="116">
        <v>1</v>
      </c>
      <c r="H22" s="19">
        <v>17</v>
      </c>
      <c r="I22" s="59">
        <v>1</v>
      </c>
      <c r="J22" s="21">
        <v>16</v>
      </c>
      <c r="K22" s="59">
        <v>1</v>
      </c>
      <c r="L22" s="59">
        <v>0</v>
      </c>
      <c r="M22" s="57">
        <v>0</v>
      </c>
      <c r="N22" s="21"/>
      <c r="O22" s="59"/>
      <c r="P22" s="59"/>
      <c r="Q22" s="57"/>
      <c r="R22" s="21"/>
      <c r="S22" s="59"/>
      <c r="T22" s="19"/>
      <c r="U22" s="59"/>
      <c r="V22" s="26"/>
      <c r="W22" s="41"/>
      <c r="X22" s="59"/>
      <c r="Y22" s="57"/>
      <c r="Z22" s="152"/>
      <c r="AA22" s="59"/>
      <c r="AB22" s="59"/>
      <c r="AC22" s="11"/>
      <c r="AD22" s="21"/>
      <c r="AE22" s="59"/>
      <c r="AF22" s="59"/>
      <c r="AG22" s="57"/>
      <c r="AH22" s="76">
        <f>SUM(F22:AG22)</f>
        <v>54</v>
      </c>
    </row>
    <row r="23" spans="1:34" x14ac:dyDescent="0.2">
      <c r="A23" s="10">
        <v>18</v>
      </c>
      <c r="B23" s="69" t="s">
        <v>516</v>
      </c>
      <c r="C23" s="209" t="s">
        <v>605</v>
      </c>
      <c r="D23" s="51">
        <v>55</v>
      </c>
      <c r="E23" s="50" t="s">
        <v>36</v>
      </c>
      <c r="F23" s="77"/>
      <c r="G23" s="116"/>
      <c r="H23" s="19"/>
      <c r="I23" s="59"/>
      <c r="J23" s="21"/>
      <c r="K23" s="59"/>
      <c r="L23" s="59"/>
      <c r="M23" s="57"/>
      <c r="N23" s="21"/>
      <c r="O23" s="59"/>
      <c r="P23" s="59"/>
      <c r="Q23" s="57"/>
      <c r="R23" s="21">
        <v>8</v>
      </c>
      <c r="S23" s="59">
        <v>2</v>
      </c>
      <c r="T23" s="19">
        <v>7</v>
      </c>
      <c r="U23" s="59">
        <v>2</v>
      </c>
      <c r="V23" s="26"/>
      <c r="W23" s="41"/>
      <c r="X23" s="59"/>
      <c r="Y23" s="57"/>
      <c r="Z23" s="152"/>
      <c r="AA23" s="59"/>
      <c r="AB23" s="59"/>
      <c r="AC23" s="11"/>
      <c r="AD23" s="21">
        <v>14</v>
      </c>
      <c r="AE23" s="59">
        <v>2</v>
      </c>
      <c r="AF23" s="59">
        <v>14</v>
      </c>
      <c r="AG23" s="57">
        <v>2</v>
      </c>
      <c r="AH23" s="76">
        <f>SUM(F23:AG23)</f>
        <v>51</v>
      </c>
    </row>
    <row r="24" spans="1:34" x14ac:dyDescent="0.2">
      <c r="A24" s="10">
        <v>19</v>
      </c>
      <c r="B24" s="69" t="s">
        <v>566</v>
      </c>
      <c r="C24" s="30" t="s">
        <v>567</v>
      </c>
      <c r="D24" s="51" t="s">
        <v>569</v>
      </c>
      <c r="E24" s="50" t="s">
        <v>36</v>
      </c>
      <c r="F24" s="77"/>
      <c r="G24" s="116"/>
      <c r="H24" s="19"/>
      <c r="I24" s="59"/>
      <c r="J24" s="21"/>
      <c r="K24" s="59"/>
      <c r="L24" s="59"/>
      <c r="M24" s="57"/>
      <c r="N24" s="21"/>
      <c r="O24" s="59"/>
      <c r="P24" s="59"/>
      <c r="Q24" s="57"/>
      <c r="R24" s="21"/>
      <c r="S24" s="59"/>
      <c r="T24" s="19"/>
      <c r="U24" s="59"/>
      <c r="V24" s="26"/>
      <c r="W24" s="41"/>
      <c r="X24" s="59"/>
      <c r="Y24" s="57"/>
      <c r="Z24" s="152"/>
      <c r="AA24" s="59"/>
      <c r="AB24" s="59"/>
      <c r="AC24" s="11"/>
      <c r="AD24" s="21">
        <v>20</v>
      </c>
      <c r="AE24" s="59">
        <v>2</v>
      </c>
      <c r="AF24" s="59">
        <v>20</v>
      </c>
      <c r="AG24" s="57">
        <v>2</v>
      </c>
      <c r="AH24" s="76">
        <f>SUM(F24:AG24)</f>
        <v>44</v>
      </c>
    </row>
    <row r="25" spans="1:34" x14ac:dyDescent="0.2">
      <c r="A25" s="10">
        <v>20</v>
      </c>
      <c r="B25" s="69" t="s">
        <v>406</v>
      </c>
      <c r="C25" s="30" t="s">
        <v>407</v>
      </c>
      <c r="D25" s="51">
        <v>8</v>
      </c>
      <c r="E25" s="50" t="s">
        <v>181</v>
      </c>
      <c r="F25" s="77"/>
      <c r="G25" s="116"/>
      <c r="H25" s="19"/>
      <c r="I25" s="59"/>
      <c r="J25" s="21">
        <v>18</v>
      </c>
      <c r="K25" s="59">
        <v>2</v>
      </c>
      <c r="L25" s="59">
        <v>20</v>
      </c>
      <c r="M25" s="57">
        <v>2</v>
      </c>
      <c r="N25" s="21"/>
      <c r="O25" s="59"/>
      <c r="P25" s="59"/>
      <c r="Q25" s="57"/>
      <c r="R25" s="21"/>
      <c r="S25" s="59"/>
      <c r="T25" s="19"/>
      <c r="U25" s="59"/>
      <c r="V25" s="26"/>
      <c r="W25" s="41"/>
      <c r="X25" s="59"/>
      <c r="Y25" s="57"/>
      <c r="Z25" s="152"/>
      <c r="AA25" s="59"/>
      <c r="AB25" s="59"/>
      <c r="AC25" s="11"/>
      <c r="AD25" s="21"/>
      <c r="AE25" s="59"/>
      <c r="AF25" s="59"/>
      <c r="AG25" s="57"/>
      <c r="AH25" s="76">
        <f>SUM(F25:AG25)</f>
        <v>42</v>
      </c>
    </row>
    <row r="26" spans="1:34" x14ac:dyDescent="0.2">
      <c r="A26" s="10">
        <v>21</v>
      </c>
      <c r="B26" s="69" t="s">
        <v>408</v>
      </c>
      <c r="C26" s="30" t="s">
        <v>409</v>
      </c>
      <c r="D26" s="51">
        <v>110</v>
      </c>
      <c r="E26" s="50" t="s">
        <v>181</v>
      </c>
      <c r="F26" s="77"/>
      <c r="G26" s="116"/>
      <c r="H26" s="110"/>
      <c r="I26" s="59"/>
      <c r="J26" s="21">
        <v>20</v>
      </c>
      <c r="K26" s="59">
        <v>2</v>
      </c>
      <c r="L26" s="59">
        <v>18</v>
      </c>
      <c r="M26" s="57">
        <v>2</v>
      </c>
      <c r="N26" s="21"/>
      <c r="O26" s="59"/>
      <c r="P26" s="59"/>
      <c r="Q26" s="57"/>
      <c r="R26" s="21"/>
      <c r="S26" s="59"/>
      <c r="T26" s="19"/>
      <c r="U26" s="59"/>
      <c r="V26" s="26"/>
      <c r="W26" s="41"/>
      <c r="X26" s="59"/>
      <c r="Y26" s="57"/>
      <c r="Z26" s="152"/>
      <c r="AA26" s="59"/>
      <c r="AB26" s="59"/>
      <c r="AC26" s="11"/>
      <c r="AD26" s="21"/>
      <c r="AE26" s="59"/>
      <c r="AF26" s="59"/>
      <c r="AG26" s="57"/>
      <c r="AH26" s="76">
        <f>SUM(F26:AG26)</f>
        <v>42</v>
      </c>
    </row>
    <row r="27" spans="1:34" x14ac:dyDescent="0.2">
      <c r="A27" s="10">
        <v>22</v>
      </c>
      <c r="B27" s="64" t="s">
        <v>346</v>
      </c>
      <c r="C27" s="30" t="s">
        <v>347</v>
      </c>
      <c r="D27" s="33" t="s">
        <v>0</v>
      </c>
      <c r="E27" s="45" t="s">
        <v>201</v>
      </c>
      <c r="F27" s="77">
        <v>20</v>
      </c>
      <c r="G27" s="116">
        <v>0</v>
      </c>
      <c r="H27" s="127">
        <v>20</v>
      </c>
      <c r="I27" s="59">
        <v>0</v>
      </c>
      <c r="J27" s="21"/>
      <c r="K27" s="59"/>
      <c r="L27" s="59"/>
      <c r="M27" s="57"/>
      <c r="N27" s="21"/>
      <c r="O27" s="59"/>
      <c r="P27" s="59"/>
      <c r="Q27" s="57"/>
      <c r="R27" s="21"/>
      <c r="S27" s="59"/>
      <c r="T27" s="19"/>
      <c r="U27" s="59"/>
      <c r="V27" s="26"/>
      <c r="W27" s="41"/>
      <c r="X27" s="59"/>
      <c r="Y27" s="57"/>
      <c r="Z27" s="152"/>
      <c r="AA27" s="59"/>
      <c r="AB27" s="59"/>
      <c r="AC27" s="11"/>
      <c r="AD27" s="21"/>
      <c r="AE27" s="59"/>
      <c r="AF27" s="59"/>
      <c r="AG27" s="57"/>
      <c r="AH27" s="76">
        <f>SUM(F27:AG27)</f>
        <v>40</v>
      </c>
    </row>
    <row r="28" spans="1:34" x14ac:dyDescent="0.2">
      <c r="A28" s="10">
        <v>23</v>
      </c>
      <c r="B28" s="64" t="s">
        <v>365</v>
      </c>
      <c r="C28" s="30" t="s">
        <v>366</v>
      </c>
      <c r="D28" s="33" t="s">
        <v>367</v>
      </c>
      <c r="E28" s="45" t="s">
        <v>49</v>
      </c>
      <c r="F28" s="77">
        <v>0</v>
      </c>
      <c r="G28" s="116">
        <v>0</v>
      </c>
      <c r="H28" s="127">
        <v>0</v>
      </c>
      <c r="I28" s="59">
        <v>0</v>
      </c>
      <c r="J28" s="21">
        <v>19</v>
      </c>
      <c r="K28" s="59">
        <v>0</v>
      </c>
      <c r="L28" s="59">
        <v>17</v>
      </c>
      <c r="M28" s="57">
        <v>0</v>
      </c>
      <c r="N28" s="21"/>
      <c r="O28" s="59"/>
      <c r="P28" s="59"/>
      <c r="Q28" s="57"/>
      <c r="R28" s="21"/>
      <c r="S28" s="59"/>
      <c r="T28" s="19"/>
      <c r="U28" s="59"/>
      <c r="V28" s="26"/>
      <c r="W28" s="41"/>
      <c r="X28" s="59"/>
      <c r="Y28" s="57"/>
      <c r="Z28" s="152"/>
      <c r="AA28" s="59"/>
      <c r="AB28" s="59"/>
      <c r="AC28" s="11"/>
      <c r="AD28" s="21"/>
      <c r="AE28" s="59"/>
      <c r="AF28" s="59"/>
      <c r="AG28" s="57"/>
      <c r="AH28" s="76">
        <f>SUM(F28:AG28)</f>
        <v>36</v>
      </c>
    </row>
    <row r="29" spans="1:34" x14ac:dyDescent="0.2">
      <c r="A29" s="10">
        <v>24</v>
      </c>
      <c r="B29" s="69" t="s">
        <v>357</v>
      </c>
      <c r="C29" s="30" t="s">
        <v>358</v>
      </c>
      <c r="D29" s="51" t="s">
        <v>0</v>
      </c>
      <c r="E29" s="50" t="s">
        <v>181</v>
      </c>
      <c r="F29" s="77">
        <v>11</v>
      </c>
      <c r="G29" s="116">
        <v>2</v>
      </c>
      <c r="H29" s="127">
        <v>14</v>
      </c>
      <c r="I29" s="59">
        <v>2</v>
      </c>
      <c r="J29" s="21"/>
      <c r="K29" s="59"/>
      <c r="L29" s="59"/>
      <c r="M29" s="57"/>
      <c r="N29" s="21"/>
      <c r="O29" s="59"/>
      <c r="P29" s="59"/>
      <c r="Q29" s="57"/>
      <c r="R29" s="21"/>
      <c r="S29" s="59"/>
      <c r="T29" s="19"/>
      <c r="U29" s="59"/>
      <c r="V29" s="26"/>
      <c r="W29" s="41"/>
      <c r="X29" s="59"/>
      <c r="Y29" s="57"/>
      <c r="Z29" s="152"/>
      <c r="AA29" s="59"/>
      <c r="AB29" s="59"/>
      <c r="AC29" s="11"/>
      <c r="AD29" s="21"/>
      <c r="AE29" s="59"/>
      <c r="AF29" s="59"/>
      <c r="AG29" s="57"/>
      <c r="AH29" s="76">
        <f>SUM(F29:AG29)</f>
        <v>29</v>
      </c>
    </row>
    <row r="30" spans="1:34" ht="25.5" x14ac:dyDescent="0.2">
      <c r="A30" s="10">
        <v>25</v>
      </c>
      <c r="B30" s="69" t="s">
        <v>483</v>
      </c>
      <c r="C30" s="30" t="s">
        <v>484</v>
      </c>
      <c r="D30" s="51">
        <v>26</v>
      </c>
      <c r="E30" s="50" t="s">
        <v>36</v>
      </c>
      <c r="F30" s="77"/>
      <c r="G30" s="116"/>
      <c r="H30" s="127"/>
      <c r="I30" s="59"/>
      <c r="J30" s="21"/>
      <c r="K30" s="59"/>
      <c r="L30" s="59"/>
      <c r="M30" s="57"/>
      <c r="N30" s="21">
        <v>10</v>
      </c>
      <c r="O30" s="59">
        <v>2</v>
      </c>
      <c r="P30" s="59">
        <v>10</v>
      </c>
      <c r="Q30" s="57">
        <v>2</v>
      </c>
      <c r="R30" s="21"/>
      <c r="S30" s="59"/>
      <c r="T30" s="19"/>
      <c r="U30" s="59"/>
      <c r="V30" s="26"/>
      <c r="W30" s="41"/>
      <c r="X30" s="59"/>
      <c r="Y30" s="57"/>
      <c r="Z30" s="152"/>
      <c r="AA30" s="59"/>
      <c r="AB30" s="59"/>
      <c r="AC30" s="11"/>
      <c r="AD30" s="21"/>
      <c r="AE30" s="59"/>
      <c r="AF30" s="59"/>
      <c r="AG30" s="57"/>
      <c r="AH30" s="76">
        <f>SUM(F30:AG30)</f>
        <v>24</v>
      </c>
    </row>
    <row r="31" spans="1:34" x14ac:dyDescent="0.2">
      <c r="A31" s="10">
        <v>26</v>
      </c>
      <c r="B31" s="69" t="s">
        <v>362</v>
      </c>
      <c r="C31" s="30" t="s">
        <v>363</v>
      </c>
      <c r="D31" s="51">
        <v>23</v>
      </c>
      <c r="E31" s="50" t="s">
        <v>364</v>
      </c>
      <c r="F31" s="77">
        <v>6</v>
      </c>
      <c r="G31" s="116">
        <v>2</v>
      </c>
      <c r="H31" s="127">
        <v>7</v>
      </c>
      <c r="I31" s="59">
        <v>2</v>
      </c>
      <c r="J31" s="21"/>
      <c r="K31" s="59"/>
      <c r="L31" s="59"/>
      <c r="M31" s="57"/>
      <c r="N31" s="21"/>
      <c r="O31" s="59"/>
      <c r="P31" s="59"/>
      <c r="Q31" s="57"/>
      <c r="R31" s="21"/>
      <c r="S31" s="59"/>
      <c r="T31" s="19"/>
      <c r="U31" s="59"/>
      <c r="V31" s="26"/>
      <c r="W31" s="41"/>
      <c r="X31" s="59"/>
      <c r="Y31" s="57"/>
      <c r="Z31" s="152"/>
      <c r="AA31" s="59"/>
      <c r="AB31" s="59"/>
      <c r="AC31" s="11"/>
      <c r="AD31" s="21"/>
      <c r="AE31" s="59"/>
      <c r="AF31" s="59"/>
      <c r="AG31" s="57"/>
      <c r="AH31" s="76">
        <f>SUM(F31:AG31)</f>
        <v>17</v>
      </c>
    </row>
    <row r="32" spans="1:34" x14ac:dyDescent="0.2">
      <c r="A32" s="10">
        <v>27</v>
      </c>
      <c r="B32" s="69" t="s">
        <v>170</v>
      </c>
      <c r="C32" s="30" t="s">
        <v>171</v>
      </c>
      <c r="D32" s="51">
        <v>717</v>
      </c>
      <c r="E32" s="50" t="s">
        <v>36</v>
      </c>
      <c r="F32" s="77">
        <v>0</v>
      </c>
      <c r="G32" s="116">
        <v>0</v>
      </c>
      <c r="H32" s="127">
        <v>0</v>
      </c>
      <c r="I32" s="59">
        <v>0</v>
      </c>
      <c r="J32" s="21">
        <v>0</v>
      </c>
      <c r="K32" s="59">
        <v>0</v>
      </c>
      <c r="L32" s="59">
        <v>0</v>
      </c>
      <c r="M32" s="57">
        <v>0</v>
      </c>
      <c r="N32" s="21">
        <v>0</v>
      </c>
      <c r="O32" s="59">
        <v>0</v>
      </c>
      <c r="P32" s="59">
        <v>0</v>
      </c>
      <c r="Q32" s="57">
        <v>0</v>
      </c>
      <c r="R32" s="21">
        <v>0</v>
      </c>
      <c r="S32" s="59">
        <v>0</v>
      </c>
      <c r="T32" s="19">
        <v>0</v>
      </c>
      <c r="U32" s="59">
        <v>0</v>
      </c>
      <c r="V32" s="26">
        <v>0</v>
      </c>
      <c r="W32" s="41">
        <v>0</v>
      </c>
      <c r="X32" s="59">
        <v>0</v>
      </c>
      <c r="Y32" s="57">
        <v>0</v>
      </c>
      <c r="Z32" s="152">
        <v>0</v>
      </c>
      <c r="AA32" s="59">
        <v>0</v>
      </c>
      <c r="AB32" s="59">
        <v>0</v>
      </c>
      <c r="AC32" s="11">
        <v>0</v>
      </c>
      <c r="AD32" s="21"/>
      <c r="AE32" s="59"/>
      <c r="AF32" s="59"/>
      <c r="AG32" s="57"/>
      <c r="AH32" s="76">
        <f>SUM(F32:AG32)</f>
        <v>0</v>
      </c>
    </row>
    <row r="33" spans="1:34" x14ac:dyDescent="0.2">
      <c r="A33" s="10">
        <v>28</v>
      </c>
      <c r="B33" s="64" t="s">
        <v>474</v>
      </c>
      <c r="C33" s="30" t="s">
        <v>475</v>
      </c>
      <c r="D33" s="33" t="s">
        <v>563</v>
      </c>
      <c r="E33" s="45" t="s">
        <v>50</v>
      </c>
      <c r="F33" s="77"/>
      <c r="G33" s="116"/>
      <c r="H33" s="127"/>
      <c r="I33" s="59"/>
      <c r="J33" s="21"/>
      <c r="K33" s="59"/>
      <c r="L33" s="59"/>
      <c r="M33" s="57"/>
      <c r="N33" s="21"/>
      <c r="O33" s="59"/>
      <c r="P33" s="59"/>
      <c r="Q33" s="57"/>
      <c r="R33" s="21"/>
      <c r="S33" s="59"/>
      <c r="T33" s="19"/>
      <c r="U33" s="59"/>
      <c r="V33" s="26">
        <v>0</v>
      </c>
      <c r="W33" s="41">
        <v>0</v>
      </c>
      <c r="X33" s="59">
        <v>0</v>
      </c>
      <c r="Y33" s="57">
        <v>0</v>
      </c>
      <c r="Z33" s="152"/>
      <c r="AA33" s="59"/>
      <c r="AB33" s="59"/>
      <c r="AC33" s="11"/>
      <c r="AD33" s="21"/>
      <c r="AE33" s="59"/>
      <c r="AF33" s="59"/>
      <c r="AG33" s="57"/>
      <c r="AH33" s="76">
        <f>SUM(F33:AG33)</f>
        <v>0</v>
      </c>
    </row>
    <row r="34" spans="1:34" ht="13.5" thickBot="1" x14ac:dyDescent="0.25">
      <c r="A34" s="8"/>
      <c r="B34" s="7"/>
      <c r="C34" s="6"/>
      <c r="D34" s="36"/>
      <c r="E34" s="44"/>
      <c r="F34" s="22"/>
      <c r="G34" s="61"/>
      <c r="H34" s="56"/>
      <c r="I34" s="61"/>
      <c r="J34" s="22"/>
      <c r="K34" s="61"/>
      <c r="L34" s="61"/>
      <c r="M34" s="58"/>
      <c r="N34" s="22"/>
      <c r="O34" s="61"/>
      <c r="P34" s="61"/>
      <c r="Q34" s="58"/>
      <c r="R34" s="22"/>
      <c r="S34" s="61"/>
      <c r="T34" s="56"/>
      <c r="U34" s="61"/>
      <c r="V34" s="22"/>
      <c r="W34" s="61"/>
      <c r="X34" s="61"/>
      <c r="Y34" s="58"/>
      <c r="Z34" s="153"/>
      <c r="AA34" s="61"/>
      <c r="AB34" s="61"/>
      <c r="AC34" s="4"/>
      <c r="AD34" s="22"/>
      <c r="AE34" s="61"/>
      <c r="AF34" s="61"/>
      <c r="AG34" s="58"/>
      <c r="AH34" s="32"/>
    </row>
    <row r="35" spans="1:34" x14ac:dyDescent="0.2">
      <c r="B35" s="3"/>
      <c r="C35" s="3"/>
      <c r="D35" s="3"/>
      <c r="E35" s="3"/>
      <c r="F35" s="161">
        <v>20</v>
      </c>
      <c r="G35" s="162"/>
      <c r="H35" s="162"/>
      <c r="I35" s="162"/>
      <c r="J35" s="161">
        <v>15</v>
      </c>
      <c r="K35" s="162"/>
      <c r="L35" s="162"/>
      <c r="M35" s="169"/>
      <c r="N35" s="161">
        <v>14</v>
      </c>
      <c r="O35" s="162"/>
      <c r="P35" s="162"/>
      <c r="Q35" s="169"/>
      <c r="R35" s="161">
        <v>17</v>
      </c>
      <c r="S35" s="162"/>
      <c r="T35" s="162"/>
      <c r="U35" s="162"/>
      <c r="V35" s="161">
        <v>13</v>
      </c>
      <c r="W35" s="162"/>
      <c r="X35" s="162"/>
      <c r="Y35" s="169"/>
      <c r="Z35" s="175">
        <v>9</v>
      </c>
      <c r="AA35" s="205"/>
      <c r="AB35" s="205"/>
      <c r="AC35" s="176"/>
      <c r="AD35" s="161">
        <v>9</v>
      </c>
      <c r="AE35" s="162"/>
      <c r="AF35" s="162"/>
      <c r="AG35" s="169"/>
      <c r="AH35" s="75">
        <f>AVERAGE(F35:AG35)</f>
        <v>13.857142857142858</v>
      </c>
    </row>
  </sheetData>
  <sortState ref="B6:AH33">
    <sortCondition descending="1" ref="AH6:AH33"/>
  </sortState>
  <mergeCells count="28">
    <mergeCell ref="F35:I35"/>
    <mergeCell ref="R2:U3"/>
    <mergeCell ref="R4:U4"/>
    <mergeCell ref="R35:U35"/>
    <mergeCell ref="J35:M35"/>
    <mergeCell ref="AD35:AG35"/>
    <mergeCell ref="N35:Q35"/>
    <mergeCell ref="V2:Y3"/>
    <mergeCell ref="V4:Y4"/>
    <mergeCell ref="V35:Y35"/>
    <mergeCell ref="Z4:AC4"/>
    <mergeCell ref="Z35:AC35"/>
    <mergeCell ref="A1:AH1"/>
    <mergeCell ref="A2:A5"/>
    <mergeCell ref="B2:B5"/>
    <mergeCell ref="C2:C5"/>
    <mergeCell ref="D2:D5"/>
    <mergeCell ref="E2:E5"/>
    <mergeCell ref="F2:I3"/>
    <mergeCell ref="J2:M3"/>
    <mergeCell ref="J4:M4"/>
    <mergeCell ref="AD2:AG3"/>
    <mergeCell ref="AD4:AG4"/>
    <mergeCell ref="N2:Q3"/>
    <mergeCell ref="N4:Q4"/>
    <mergeCell ref="AH2:AH5"/>
    <mergeCell ref="F4:I4"/>
    <mergeCell ref="Z2:AC3"/>
  </mergeCells>
  <pageMargins left="0.7" right="0.7" top="0.75" bottom="0.75" header="0.3" footer="0.3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="115" zoomScaleNormal="115" workbookViewId="0">
      <selection activeCell="B2" sqref="B2:B5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7" width="5" style="1" customWidth="1"/>
    <col min="8" max="19" width="4.28515625" style="1" customWidth="1"/>
    <col min="20" max="20" width="8.42578125" style="1" customWidth="1"/>
    <col min="21" max="16384" width="9.140625" style="1"/>
  </cols>
  <sheetData>
    <row r="1" spans="1:20" ht="27.75" customHeight="1" thickBot="1" x14ac:dyDescent="0.25">
      <c r="A1" s="177" t="s">
        <v>259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9"/>
    </row>
    <row r="2" spans="1:20" ht="12.75" customHeight="1" x14ac:dyDescent="0.2">
      <c r="A2" s="180" t="s">
        <v>5</v>
      </c>
      <c r="B2" s="183" t="s">
        <v>4</v>
      </c>
      <c r="C2" s="183" t="s">
        <v>3</v>
      </c>
      <c r="D2" s="186" t="s">
        <v>2</v>
      </c>
      <c r="E2" s="192" t="s">
        <v>35</v>
      </c>
      <c r="F2" s="163" t="s">
        <v>177</v>
      </c>
      <c r="G2" s="164"/>
      <c r="H2" s="163" t="s">
        <v>369</v>
      </c>
      <c r="I2" s="170"/>
      <c r="J2" s="163" t="s">
        <v>427</v>
      </c>
      <c r="K2" s="170"/>
      <c r="L2" s="163" t="s">
        <v>485</v>
      </c>
      <c r="M2" s="164"/>
      <c r="N2" s="163" t="s">
        <v>518</v>
      </c>
      <c r="O2" s="170"/>
      <c r="P2" s="163" t="s">
        <v>564</v>
      </c>
      <c r="Q2" s="170"/>
      <c r="R2" s="163" t="s">
        <v>565</v>
      </c>
      <c r="S2" s="164"/>
      <c r="T2" s="189" t="s">
        <v>1</v>
      </c>
    </row>
    <row r="3" spans="1:20" ht="24" customHeight="1" thickBot="1" x14ac:dyDescent="0.25">
      <c r="A3" s="181"/>
      <c r="B3" s="184"/>
      <c r="C3" s="184"/>
      <c r="D3" s="187"/>
      <c r="E3" s="193"/>
      <c r="F3" s="165"/>
      <c r="G3" s="166"/>
      <c r="H3" s="165"/>
      <c r="I3" s="171"/>
      <c r="J3" s="165"/>
      <c r="K3" s="171"/>
      <c r="L3" s="165"/>
      <c r="M3" s="166"/>
      <c r="N3" s="165"/>
      <c r="O3" s="171"/>
      <c r="P3" s="172"/>
      <c r="Q3" s="173"/>
      <c r="R3" s="165"/>
      <c r="S3" s="166"/>
      <c r="T3" s="190"/>
    </row>
    <row r="4" spans="1:20" ht="13.5" thickBot="1" x14ac:dyDescent="0.25">
      <c r="A4" s="181"/>
      <c r="B4" s="184"/>
      <c r="C4" s="184"/>
      <c r="D4" s="187"/>
      <c r="E4" s="193"/>
      <c r="F4" s="167">
        <v>42427</v>
      </c>
      <c r="G4" s="168"/>
      <c r="H4" s="167">
        <v>42462</v>
      </c>
      <c r="I4" s="174"/>
      <c r="J4" s="167">
        <v>42518</v>
      </c>
      <c r="K4" s="174"/>
      <c r="L4" s="167">
        <v>42553</v>
      </c>
      <c r="M4" s="168"/>
      <c r="N4" s="167">
        <v>42588</v>
      </c>
      <c r="O4" s="174"/>
      <c r="P4" s="167">
        <v>42630</v>
      </c>
      <c r="Q4" s="174"/>
      <c r="R4" s="167">
        <v>42651</v>
      </c>
      <c r="S4" s="168"/>
      <c r="T4" s="190"/>
    </row>
    <row r="5" spans="1:20" ht="13.5" thickBot="1" x14ac:dyDescent="0.25">
      <c r="A5" s="182"/>
      <c r="B5" s="185"/>
      <c r="C5" s="185"/>
      <c r="D5" s="188"/>
      <c r="E5" s="194"/>
      <c r="F5" s="90" t="s">
        <v>8</v>
      </c>
      <c r="G5" s="40" t="s">
        <v>9</v>
      </c>
      <c r="H5" s="125" t="s">
        <v>8</v>
      </c>
      <c r="I5" s="40" t="s">
        <v>9</v>
      </c>
      <c r="J5" s="129" t="s">
        <v>8</v>
      </c>
      <c r="K5" s="40" t="s">
        <v>9</v>
      </c>
      <c r="L5" s="130" t="s">
        <v>8</v>
      </c>
      <c r="M5" s="40" t="s">
        <v>9</v>
      </c>
      <c r="N5" s="139" t="s">
        <v>8</v>
      </c>
      <c r="O5" s="74" t="s">
        <v>9</v>
      </c>
      <c r="P5" s="143" t="s">
        <v>8</v>
      </c>
      <c r="Q5" s="74" t="s">
        <v>9</v>
      </c>
      <c r="R5" s="142" t="s">
        <v>8</v>
      </c>
      <c r="S5" s="144" t="s">
        <v>9</v>
      </c>
      <c r="T5" s="191"/>
    </row>
    <row r="6" spans="1:20" x14ac:dyDescent="0.2">
      <c r="A6" s="14">
        <v>1</v>
      </c>
      <c r="B6" s="17" t="s">
        <v>64</v>
      </c>
      <c r="C6" s="15" t="s">
        <v>67</v>
      </c>
      <c r="D6" s="15" t="s">
        <v>69</v>
      </c>
      <c r="E6" s="94" t="s">
        <v>36</v>
      </c>
      <c r="F6" s="29">
        <v>25</v>
      </c>
      <c r="G6" s="38">
        <v>25</v>
      </c>
      <c r="H6" s="29">
        <v>25</v>
      </c>
      <c r="I6" s="23">
        <v>22</v>
      </c>
      <c r="J6" s="29">
        <v>25</v>
      </c>
      <c r="K6" s="23">
        <v>25</v>
      </c>
      <c r="L6" s="29">
        <v>22</v>
      </c>
      <c r="M6" s="38">
        <v>22</v>
      </c>
      <c r="N6" s="29">
        <v>22</v>
      </c>
      <c r="O6" s="23">
        <v>25</v>
      </c>
      <c r="P6" s="135">
        <v>25</v>
      </c>
      <c r="Q6" s="147">
        <v>20</v>
      </c>
      <c r="R6" s="29">
        <v>22</v>
      </c>
      <c r="S6" s="23">
        <v>22</v>
      </c>
      <c r="T6" s="76">
        <f t="shared" ref="T6:T19" si="0">SUM(F6:S6)</f>
        <v>327</v>
      </c>
    </row>
    <row r="7" spans="1:20" x14ac:dyDescent="0.2">
      <c r="A7" s="92">
        <v>2</v>
      </c>
      <c r="B7" s="17" t="s">
        <v>261</v>
      </c>
      <c r="C7" s="15" t="s">
        <v>262</v>
      </c>
      <c r="D7" s="15" t="s">
        <v>260</v>
      </c>
      <c r="E7" s="71" t="s">
        <v>36</v>
      </c>
      <c r="F7" s="26">
        <v>20</v>
      </c>
      <c r="G7" s="95">
        <v>0</v>
      </c>
      <c r="H7" s="26">
        <v>20</v>
      </c>
      <c r="I7" s="96">
        <v>25</v>
      </c>
      <c r="J7" s="26">
        <v>22</v>
      </c>
      <c r="K7" s="96">
        <v>20</v>
      </c>
      <c r="L7" s="26">
        <v>25</v>
      </c>
      <c r="M7" s="95">
        <v>25</v>
      </c>
      <c r="N7" s="26">
        <v>25</v>
      </c>
      <c r="O7" s="96">
        <v>22</v>
      </c>
      <c r="P7" s="136">
        <v>22</v>
      </c>
      <c r="Q7" s="96">
        <v>25</v>
      </c>
      <c r="R7" s="26">
        <v>25</v>
      </c>
      <c r="S7" s="96">
        <v>25</v>
      </c>
      <c r="T7" s="76">
        <f t="shared" si="0"/>
        <v>301</v>
      </c>
    </row>
    <row r="8" spans="1:20" x14ac:dyDescent="0.2">
      <c r="A8" s="92">
        <v>3</v>
      </c>
      <c r="B8" s="17" t="s">
        <v>72</v>
      </c>
      <c r="C8" s="15" t="s">
        <v>73</v>
      </c>
      <c r="D8" s="15" t="s">
        <v>107</v>
      </c>
      <c r="E8" s="71" t="s">
        <v>36</v>
      </c>
      <c r="F8" s="77">
        <v>18</v>
      </c>
      <c r="G8" s="95">
        <v>20</v>
      </c>
      <c r="H8" s="77">
        <v>19</v>
      </c>
      <c r="I8" s="96">
        <v>19</v>
      </c>
      <c r="J8" s="77">
        <v>18</v>
      </c>
      <c r="K8" s="96">
        <v>18</v>
      </c>
      <c r="L8" s="77">
        <v>19</v>
      </c>
      <c r="M8" s="95">
        <v>18</v>
      </c>
      <c r="N8" s="77">
        <v>19</v>
      </c>
      <c r="O8" s="96">
        <v>18</v>
      </c>
      <c r="P8" s="136">
        <v>20</v>
      </c>
      <c r="Q8" s="96">
        <v>19</v>
      </c>
      <c r="R8" s="77">
        <v>19</v>
      </c>
      <c r="S8" s="96">
        <v>19</v>
      </c>
      <c r="T8" s="76">
        <f t="shared" si="0"/>
        <v>263</v>
      </c>
    </row>
    <row r="9" spans="1:20" x14ac:dyDescent="0.2">
      <c r="A9" s="92">
        <v>4</v>
      </c>
      <c r="B9" s="17" t="s">
        <v>168</v>
      </c>
      <c r="C9" s="15" t="s">
        <v>169</v>
      </c>
      <c r="D9" s="15" t="s">
        <v>76</v>
      </c>
      <c r="E9" s="71" t="s">
        <v>36</v>
      </c>
      <c r="F9" s="77">
        <v>22</v>
      </c>
      <c r="G9" s="95">
        <v>22</v>
      </c>
      <c r="H9" s="77">
        <v>22</v>
      </c>
      <c r="I9" s="96">
        <v>20</v>
      </c>
      <c r="J9" s="77">
        <v>20</v>
      </c>
      <c r="K9" s="96">
        <v>22</v>
      </c>
      <c r="L9" s="77">
        <v>0</v>
      </c>
      <c r="M9" s="95">
        <v>20</v>
      </c>
      <c r="N9" s="77">
        <v>20</v>
      </c>
      <c r="O9" s="96">
        <v>19</v>
      </c>
      <c r="P9" s="136">
        <v>0</v>
      </c>
      <c r="Q9" s="96">
        <v>22</v>
      </c>
      <c r="R9" s="77">
        <v>20</v>
      </c>
      <c r="S9" s="96">
        <v>20</v>
      </c>
      <c r="T9" s="76">
        <f t="shared" si="0"/>
        <v>249</v>
      </c>
    </row>
    <row r="10" spans="1:20" x14ac:dyDescent="0.2">
      <c r="A10" s="92">
        <v>5</v>
      </c>
      <c r="B10" s="68" t="s">
        <v>117</v>
      </c>
      <c r="C10" s="33" t="s">
        <v>173</v>
      </c>
      <c r="D10" s="33" t="s">
        <v>106</v>
      </c>
      <c r="E10" s="82" t="s">
        <v>36</v>
      </c>
      <c r="F10" s="102">
        <v>19</v>
      </c>
      <c r="G10" s="103">
        <v>19</v>
      </c>
      <c r="H10" s="27"/>
      <c r="I10" s="104"/>
      <c r="J10" s="27">
        <v>19</v>
      </c>
      <c r="K10" s="104">
        <v>19</v>
      </c>
      <c r="L10" s="27">
        <v>20</v>
      </c>
      <c r="M10" s="103">
        <v>19</v>
      </c>
      <c r="N10" s="27">
        <v>0</v>
      </c>
      <c r="O10" s="104">
        <v>20</v>
      </c>
      <c r="P10" s="137"/>
      <c r="Q10" s="104"/>
      <c r="R10" s="27"/>
      <c r="S10" s="104"/>
      <c r="T10" s="105">
        <f t="shared" si="0"/>
        <v>135</v>
      </c>
    </row>
    <row r="11" spans="1:20" x14ac:dyDescent="0.2">
      <c r="A11" s="92">
        <v>6</v>
      </c>
      <c r="B11" s="64" t="s">
        <v>504</v>
      </c>
      <c r="C11" s="31" t="s">
        <v>505</v>
      </c>
      <c r="D11" s="33" t="s">
        <v>506</v>
      </c>
      <c r="E11" s="82" t="s">
        <v>36</v>
      </c>
      <c r="F11" s="77"/>
      <c r="G11" s="103"/>
      <c r="H11" s="27"/>
      <c r="I11" s="104"/>
      <c r="J11" s="27"/>
      <c r="K11" s="104"/>
      <c r="L11" s="27">
        <v>14</v>
      </c>
      <c r="M11" s="103">
        <v>13</v>
      </c>
      <c r="N11" s="27">
        <v>16</v>
      </c>
      <c r="O11" s="104">
        <v>17</v>
      </c>
      <c r="P11" s="137">
        <v>18</v>
      </c>
      <c r="Q11" s="104">
        <v>18</v>
      </c>
      <c r="R11" s="27">
        <v>16</v>
      </c>
      <c r="S11" s="104">
        <v>16</v>
      </c>
      <c r="T11" s="105">
        <f t="shared" si="0"/>
        <v>128</v>
      </c>
    </row>
    <row r="12" spans="1:20" x14ac:dyDescent="0.2">
      <c r="A12" s="92">
        <v>7</v>
      </c>
      <c r="B12" s="64" t="s">
        <v>493</v>
      </c>
      <c r="C12" s="31" t="s">
        <v>494</v>
      </c>
      <c r="D12" s="33" t="s">
        <v>495</v>
      </c>
      <c r="E12" s="82" t="s">
        <v>36</v>
      </c>
      <c r="F12" s="77"/>
      <c r="G12" s="103"/>
      <c r="H12" s="27"/>
      <c r="I12" s="104"/>
      <c r="J12" s="27"/>
      <c r="K12" s="104"/>
      <c r="L12" s="27">
        <v>17</v>
      </c>
      <c r="M12" s="103">
        <v>17</v>
      </c>
      <c r="N12" s="27">
        <v>17</v>
      </c>
      <c r="O12" s="104">
        <v>16</v>
      </c>
      <c r="P12" s="137"/>
      <c r="Q12" s="104"/>
      <c r="R12" s="27">
        <v>17</v>
      </c>
      <c r="S12" s="104">
        <v>18</v>
      </c>
      <c r="T12" s="105">
        <f t="shared" si="0"/>
        <v>102</v>
      </c>
    </row>
    <row r="13" spans="1:20" x14ac:dyDescent="0.2">
      <c r="A13" s="92">
        <v>8</v>
      </c>
      <c r="B13" s="64" t="s">
        <v>499</v>
      </c>
      <c r="C13" s="31" t="s">
        <v>500</v>
      </c>
      <c r="D13" s="33" t="s">
        <v>501</v>
      </c>
      <c r="E13" s="82" t="s">
        <v>36</v>
      </c>
      <c r="F13" s="77"/>
      <c r="G13" s="103"/>
      <c r="H13" s="27"/>
      <c r="I13" s="104"/>
      <c r="J13" s="27"/>
      <c r="K13" s="104"/>
      <c r="L13" s="27">
        <v>18</v>
      </c>
      <c r="M13" s="103">
        <v>14</v>
      </c>
      <c r="N13" s="27">
        <v>18</v>
      </c>
      <c r="O13" s="104">
        <v>15</v>
      </c>
      <c r="P13" s="137">
        <v>19</v>
      </c>
      <c r="Q13" s="104">
        <v>16</v>
      </c>
      <c r="R13" s="27"/>
      <c r="S13" s="104"/>
      <c r="T13" s="105">
        <f t="shared" si="0"/>
        <v>100</v>
      </c>
    </row>
    <row r="14" spans="1:20" x14ac:dyDescent="0.2">
      <c r="A14" s="92">
        <v>9</v>
      </c>
      <c r="B14" s="64" t="s">
        <v>502</v>
      </c>
      <c r="C14" s="31" t="s">
        <v>503</v>
      </c>
      <c r="D14" s="33" t="s">
        <v>422</v>
      </c>
      <c r="E14" s="82" t="s">
        <v>36</v>
      </c>
      <c r="F14" s="77"/>
      <c r="G14" s="103"/>
      <c r="H14" s="27"/>
      <c r="I14" s="104"/>
      <c r="J14" s="27"/>
      <c r="K14" s="104"/>
      <c r="L14" s="27">
        <v>15</v>
      </c>
      <c r="M14" s="103">
        <v>15</v>
      </c>
      <c r="N14" s="27"/>
      <c r="O14" s="104"/>
      <c r="P14" s="137">
        <v>17</v>
      </c>
      <c r="Q14" s="104">
        <v>17</v>
      </c>
      <c r="R14" s="27">
        <v>13</v>
      </c>
      <c r="S14" s="104">
        <v>14</v>
      </c>
      <c r="T14" s="105">
        <f t="shared" si="0"/>
        <v>91</v>
      </c>
    </row>
    <row r="15" spans="1:20" x14ac:dyDescent="0.2">
      <c r="A15" s="92">
        <v>10</v>
      </c>
      <c r="B15" s="64" t="s">
        <v>496</v>
      </c>
      <c r="C15" s="31" t="s">
        <v>498</v>
      </c>
      <c r="D15" s="33" t="s">
        <v>497</v>
      </c>
      <c r="E15" s="82" t="s">
        <v>36</v>
      </c>
      <c r="F15" s="77"/>
      <c r="G15" s="103"/>
      <c r="H15" s="27"/>
      <c r="I15" s="104"/>
      <c r="J15" s="27"/>
      <c r="K15" s="104"/>
      <c r="L15" s="27">
        <v>16</v>
      </c>
      <c r="M15" s="103">
        <v>16</v>
      </c>
      <c r="N15" s="27"/>
      <c r="O15" s="104"/>
      <c r="P15" s="137"/>
      <c r="Q15" s="104"/>
      <c r="R15" s="27">
        <v>18</v>
      </c>
      <c r="S15" s="104">
        <v>17</v>
      </c>
      <c r="T15" s="105">
        <f t="shared" si="0"/>
        <v>67</v>
      </c>
    </row>
    <row r="16" spans="1:20" x14ac:dyDescent="0.2">
      <c r="A16" s="92">
        <v>11</v>
      </c>
      <c r="B16" s="64" t="s">
        <v>98</v>
      </c>
      <c r="C16" s="31" t="s">
        <v>174</v>
      </c>
      <c r="D16" s="33" t="s">
        <v>175</v>
      </c>
      <c r="E16" s="82" t="s">
        <v>36</v>
      </c>
      <c r="F16" s="77">
        <v>0</v>
      </c>
      <c r="G16" s="103">
        <v>0</v>
      </c>
      <c r="H16" s="27"/>
      <c r="I16" s="104"/>
      <c r="J16" s="27"/>
      <c r="K16" s="104"/>
      <c r="L16" s="27"/>
      <c r="M16" s="103"/>
      <c r="N16" s="27"/>
      <c r="O16" s="104"/>
      <c r="P16" s="137"/>
      <c r="Q16" s="104"/>
      <c r="R16" s="27">
        <v>15</v>
      </c>
      <c r="S16" s="104">
        <v>15</v>
      </c>
      <c r="T16" s="105">
        <f t="shared" si="0"/>
        <v>30</v>
      </c>
    </row>
    <row r="17" spans="1:20" x14ac:dyDescent="0.2">
      <c r="A17" s="92">
        <v>12</v>
      </c>
      <c r="B17" s="64" t="s">
        <v>586</v>
      </c>
      <c r="C17" s="31" t="s">
        <v>587</v>
      </c>
      <c r="D17" s="33" t="s">
        <v>588</v>
      </c>
      <c r="E17" s="82" t="s">
        <v>36</v>
      </c>
      <c r="F17" s="77"/>
      <c r="G17" s="103"/>
      <c r="H17" s="27"/>
      <c r="I17" s="104"/>
      <c r="J17" s="27"/>
      <c r="K17" s="104"/>
      <c r="L17" s="27"/>
      <c r="M17" s="103"/>
      <c r="N17" s="27"/>
      <c r="O17" s="104"/>
      <c r="P17" s="137"/>
      <c r="Q17" s="104"/>
      <c r="R17" s="27">
        <v>14</v>
      </c>
      <c r="S17" s="104">
        <v>13</v>
      </c>
      <c r="T17" s="105">
        <f t="shared" si="0"/>
        <v>27</v>
      </c>
    </row>
    <row r="18" spans="1:20" x14ac:dyDescent="0.2">
      <c r="A18" s="92">
        <v>13</v>
      </c>
      <c r="B18" s="64" t="s">
        <v>589</v>
      </c>
      <c r="C18" s="31" t="s">
        <v>590</v>
      </c>
      <c r="D18" s="33" t="s">
        <v>106</v>
      </c>
      <c r="E18" s="82" t="s">
        <v>36</v>
      </c>
      <c r="F18" s="77"/>
      <c r="G18" s="103"/>
      <c r="H18" s="27"/>
      <c r="I18" s="104"/>
      <c r="J18" s="27"/>
      <c r="K18" s="104"/>
      <c r="L18" s="27"/>
      <c r="M18" s="103"/>
      <c r="N18" s="27"/>
      <c r="O18" s="104"/>
      <c r="P18" s="137"/>
      <c r="Q18" s="104"/>
      <c r="R18" s="27">
        <v>12</v>
      </c>
      <c r="S18" s="104">
        <v>12</v>
      </c>
      <c r="T18" s="105">
        <f t="shared" si="0"/>
        <v>24</v>
      </c>
    </row>
    <row r="19" spans="1:20" x14ac:dyDescent="0.2">
      <c r="A19" s="92">
        <v>14</v>
      </c>
      <c r="B19" s="67" t="s">
        <v>570</v>
      </c>
      <c r="C19" s="106" t="s">
        <v>571</v>
      </c>
      <c r="D19" s="33" t="s">
        <v>572</v>
      </c>
      <c r="E19" s="82" t="s">
        <v>36</v>
      </c>
      <c r="F19" s="27"/>
      <c r="G19" s="103"/>
      <c r="H19" s="27"/>
      <c r="I19" s="104"/>
      <c r="J19" s="27"/>
      <c r="K19" s="104"/>
      <c r="L19" s="27"/>
      <c r="M19" s="103"/>
      <c r="N19" s="27"/>
      <c r="O19" s="104"/>
      <c r="P19" s="137">
        <v>0</v>
      </c>
      <c r="Q19" s="104">
        <v>0</v>
      </c>
      <c r="R19" s="27">
        <v>11</v>
      </c>
      <c r="S19" s="104">
        <v>11</v>
      </c>
      <c r="T19" s="105">
        <f t="shared" si="0"/>
        <v>22</v>
      </c>
    </row>
    <row r="20" spans="1:20" ht="13.5" thickBot="1" x14ac:dyDescent="0.25">
      <c r="A20" s="8"/>
      <c r="B20" s="7"/>
      <c r="C20" s="6"/>
      <c r="D20" s="36"/>
      <c r="E20" s="44"/>
      <c r="F20" s="22"/>
      <c r="G20" s="5"/>
      <c r="H20" s="22"/>
      <c r="I20" s="4"/>
      <c r="J20" s="22"/>
      <c r="K20" s="4"/>
      <c r="L20" s="22"/>
      <c r="M20" s="5"/>
      <c r="N20" s="22"/>
      <c r="O20" s="4"/>
      <c r="P20" s="56"/>
      <c r="Q20" s="4"/>
      <c r="R20" s="22"/>
      <c r="S20" s="4"/>
      <c r="T20" s="32"/>
    </row>
    <row r="21" spans="1:20" x14ac:dyDescent="0.2">
      <c r="B21" s="3"/>
      <c r="C21" s="3"/>
      <c r="D21" s="3"/>
      <c r="E21" s="3"/>
      <c r="F21" s="161">
        <v>6</v>
      </c>
      <c r="G21" s="162"/>
      <c r="H21" s="161">
        <v>4</v>
      </c>
      <c r="I21" s="169"/>
      <c r="J21" s="161">
        <v>5</v>
      </c>
      <c r="K21" s="169"/>
      <c r="L21" s="161">
        <v>10</v>
      </c>
      <c r="M21" s="162"/>
      <c r="N21" s="161">
        <v>8</v>
      </c>
      <c r="O21" s="169"/>
      <c r="P21" s="175">
        <v>7</v>
      </c>
      <c r="Q21" s="176"/>
      <c r="R21" s="161">
        <v>12</v>
      </c>
      <c r="S21" s="169"/>
      <c r="T21" s="75">
        <f>AVERAGE(F21:S21)</f>
        <v>7.4285714285714288</v>
      </c>
    </row>
  </sheetData>
  <sortState ref="B6:T19">
    <sortCondition descending="1" ref="T6:T19"/>
  </sortState>
  <mergeCells count="28">
    <mergeCell ref="R21:S21"/>
    <mergeCell ref="F4:G4"/>
    <mergeCell ref="H4:I4"/>
    <mergeCell ref="J4:K4"/>
    <mergeCell ref="L4:M4"/>
    <mergeCell ref="F21:G21"/>
    <mergeCell ref="H21:I21"/>
    <mergeCell ref="J21:K21"/>
    <mergeCell ref="L21:M21"/>
    <mergeCell ref="N21:O21"/>
    <mergeCell ref="P21:Q21"/>
    <mergeCell ref="P4:Q4"/>
    <mergeCell ref="A1:T1"/>
    <mergeCell ref="A2:A5"/>
    <mergeCell ref="B2:B5"/>
    <mergeCell ref="C2:C5"/>
    <mergeCell ref="D2:D5"/>
    <mergeCell ref="E2:E5"/>
    <mergeCell ref="F2:G3"/>
    <mergeCell ref="H2:I3"/>
    <mergeCell ref="J2:K3"/>
    <mergeCell ref="L2:M3"/>
    <mergeCell ref="N2:O3"/>
    <mergeCell ref="R2:S3"/>
    <mergeCell ref="T2:T5"/>
    <mergeCell ref="N4:O4"/>
    <mergeCell ref="R4:S4"/>
    <mergeCell ref="P2:Q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MX50</vt:lpstr>
      <vt:lpstr>MX65</vt:lpstr>
      <vt:lpstr>MX85</vt:lpstr>
      <vt:lpstr>MX Pro mini</vt:lpstr>
      <vt:lpstr>MX HS</vt:lpstr>
      <vt:lpstr>MX2</vt:lpstr>
      <vt:lpstr>MX1</vt:lpstr>
      <vt:lpstr>MX3</vt:lpstr>
      <vt:lpstr>MX Ladies</vt:lpstr>
      <vt:lpstr>SUPPORT</vt:lpstr>
      <vt:lpstr>MANUFACTURER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Carmen Hill</cp:lastModifiedBy>
  <cp:lastPrinted>2016-08-16T07:17:29Z</cp:lastPrinted>
  <dcterms:created xsi:type="dcterms:W3CDTF">2013-02-28T06:20:03Z</dcterms:created>
  <dcterms:modified xsi:type="dcterms:W3CDTF">2016-10-24T12:27:00Z</dcterms:modified>
</cp:coreProperties>
</file>