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arin Brittion\CloudStation\2016\SCORING\"/>
    </mc:Choice>
  </mc:AlternateContent>
  <bookViews>
    <workbookView xWindow="0" yWindow="0" windowWidth="20490" windowHeight="7755"/>
  </bookViews>
  <sheets>
    <sheet name="NATIONAL" sheetId="1" r:id="rId1"/>
    <sheet name="NR REGIONAL" sheetId="8" r:id="rId2"/>
    <sheet name="KZN REGIONAL" sheetId="6" r:id="rId3"/>
    <sheet name=" WC REGIONAL" sheetId="7" r:id="rId4"/>
    <sheet name="Overall" sheetId="2" state="hidden" r:id="rId5"/>
    <sheet name="Gauteng" sheetId="3" state="hidden" r:id="rId6"/>
    <sheet name="DBN" sheetId="4" state="hidden" r:id="rId7"/>
    <sheet name="CPT" sheetId="5" state="hidden" r:id="rId8"/>
  </sheets>
  <definedNames>
    <definedName name="_xlnm.Print_Area" localSheetId="0">NATIONAL!$B$2:$AT$48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8" i="7" l="1"/>
  <c r="P17" i="7"/>
  <c r="J17" i="7"/>
  <c r="P16" i="7"/>
  <c r="J16" i="7"/>
  <c r="V15" i="7"/>
  <c r="P15" i="7"/>
  <c r="J15" i="7"/>
  <c r="AN14" i="7"/>
  <c r="AB14" i="7"/>
  <c r="V14" i="7"/>
  <c r="P14" i="7"/>
  <c r="J14" i="7"/>
  <c r="AN13" i="7"/>
  <c r="AH13" i="7"/>
  <c r="AB13" i="7"/>
  <c r="V13" i="7"/>
  <c r="P13" i="7"/>
  <c r="J13" i="7"/>
  <c r="AN12" i="7"/>
  <c r="AH12" i="7"/>
  <c r="AB12" i="7"/>
  <c r="V12" i="7"/>
  <c r="P12" i="7"/>
  <c r="J12" i="7"/>
  <c r="AN11" i="7"/>
  <c r="AH11" i="7"/>
  <c r="AB11" i="7"/>
  <c r="V11" i="7"/>
  <c r="P11" i="7"/>
  <c r="J11" i="7"/>
  <c r="AN10" i="7"/>
  <c r="AH10" i="7"/>
  <c r="AB10" i="7"/>
  <c r="V10" i="7"/>
  <c r="P10" i="7"/>
  <c r="J10" i="7"/>
  <c r="AN9" i="7"/>
  <c r="AH9" i="7"/>
  <c r="AB9" i="7"/>
  <c r="V9" i="7"/>
  <c r="P9" i="7"/>
  <c r="J9" i="7"/>
  <c r="AN8" i="7"/>
  <c r="AH8" i="7"/>
  <c r="AB8" i="7"/>
  <c r="V8" i="7"/>
  <c r="P8" i="7"/>
  <c r="J8" i="7"/>
  <c r="AN7" i="7"/>
  <c r="AH7" i="7"/>
  <c r="AB7" i="7"/>
  <c r="V7" i="7"/>
  <c r="P7" i="7"/>
  <c r="J7" i="7"/>
  <c r="AN6" i="7"/>
  <c r="AH6" i="7"/>
  <c r="AB6" i="7"/>
  <c r="V6" i="7"/>
  <c r="P6" i="7"/>
  <c r="J6" i="7"/>
  <c r="AN5" i="7"/>
  <c r="AH5" i="7"/>
  <c r="AB5" i="7"/>
  <c r="V5" i="7"/>
  <c r="P5" i="7"/>
  <c r="J5" i="7"/>
  <c r="AN4" i="7"/>
  <c r="AH4" i="7"/>
  <c r="AB4" i="7"/>
  <c r="V4" i="7"/>
  <c r="P4" i="7"/>
  <c r="J4" i="7"/>
  <c r="AN3" i="7"/>
  <c r="AH3" i="7"/>
  <c r="AB3" i="7"/>
  <c r="V3" i="7"/>
  <c r="P3" i="7"/>
  <c r="J3" i="7"/>
  <c r="AH20" i="6"/>
  <c r="AB20" i="6"/>
  <c r="AH19" i="6"/>
  <c r="AB19" i="6"/>
  <c r="AH18" i="6"/>
  <c r="AB18" i="6"/>
  <c r="P18" i="6"/>
  <c r="AH17" i="6"/>
  <c r="AB17" i="6"/>
  <c r="P17" i="6"/>
  <c r="AH16" i="6"/>
  <c r="AB16" i="6"/>
  <c r="P16" i="6"/>
  <c r="AH15" i="6"/>
  <c r="AB15" i="6"/>
  <c r="P15" i="6"/>
  <c r="AN14" i="6"/>
  <c r="AH14" i="6"/>
  <c r="AB14" i="6"/>
  <c r="P14" i="6"/>
  <c r="AN13" i="6"/>
  <c r="AH13" i="6"/>
  <c r="AB13" i="6"/>
  <c r="P13" i="6"/>
  <c r="AN12" i="6"/>
  <c r="AH12" i="6"/>
  <c r="AB12" i="6"/>
  <c r="V12" i="6"/>
  <c r="P12" i="6"/>
  <c r="AT11" i="6"/>
  <c r="AN11" i="6"/>
  <c r="AH11" i="6"/>
  <c r="AB11" i="6"/>
  <c r="V11" i="6"/>
  <c r="P11" i="6"/>
  <c r="J11" i="6"/>
  <c r="AT10" i="6"/>
  <c r="AN10" i="6"/>
  <c r="AH10" i="6"/>
  <c r="AB10" i="6"/>
  <c r="V10" i="6"/>
  <c r="P10" i="6"/>
  <c r="J10" i="6"/>
  <c r="AT9" i="6"/>
  <c r="AN9" i="6"/>
  <c r="AH9" i="6"/>
  <c r="AB9" i="6"/>
  <c r="V9" i="6"/>
  <c r="P9" i="6"/>
  <c r="J9" i="6"/>
  <c r="AT8" i="6"/>
  <c r="AN8" i="6"/>
  <c r="AH8" i="6"/>
  <c r="AB8" i="6"/>
  <c r="V8" i="6"/>
  <c r="P8" i="6"/>
  <c r="J8" i="6"/>
  <c r="AT7" i="6"/>
  <c r="AN7" i="6"/>
  <c r="AH7" i="6"/>
  <c r="AB7" i="6"/>
  <c r="V7" i="6"/>
  <c r="P7" i="6"/>
  <c r="J7" i="6"/>
  <c r="AT6" i="6"/>
  <c r="AN6" i="6"/>
  <c r="AH6" i="6"/>
  <c r="AB6" i="6"/>
  <c r="V6" i="6"/>
  <c r="P6" i="6"/>
  <c r="J6" i="6"/>
  <c r="AT5" i="6"/>
  <c r="AN5" i="6"/>
  <c r="AH5" i="6"/>
  <c r="AB5" i="6"/>
  <c r="V5" i="6"/>
  <c r="P5" i="6"/>
  <c r="J5" i="6"/>
  <c r="AT4" i="6"/>
  <c r="AN4" i="6"/>
  <c r="AH4" i="6"/>
  <c r="AB4" i="6"/>
  <c r="V4" i="6"/>
  <c r="P4" i="6"/>
  <c r="J4" i="6"/>
  <c r="AT3" i="6"/>
  <c r="AN3" i="6"/>
  <c r="AH3" i="6"/>
  <c r="AB3" i="6"/>
  <c r="V3" i="6"/>
  <c r="P3" i="6"/>
  <c r="J3" i="6"/>
  <c r="AH24" i="8"/>
  <c r="AH23" i="8"/>
  <c r="AH22" i="8"/>
  <c r="AH21" i="8"/>
  <c r="AH20" i="8"/>
  <c r="AH19" i="8"/>
  <c r="AH18" i="8"/>
  <c r="AH17" i="8"/>
  <c r="AH16" i="8"/>
  <c r="V16" i="8"/>
  <c r="AH15" i="8"/>
  <c r="V15" i="8"/>
  <c r="J15" i="8"/>
  <c r="AH14" i="8"/>
  <c r="J14" i="8"/>
  <c r="AH13" i="8"/>
  <c r="AB13" i="8"/>
  <c r="V13" i="8"/>
  <c r="J13" i="8"/>
  <c r="AN12" i="8"/>
  <c r="AH12" i="8"/>
  <c r="AB12" i="8"/>
  <c r="V12" i="8"/>
  <c r="P12" i="8"/>
  <c r="J12" i="8"/>
  <c r="AN11" i="8"/>
  <c r="AH11" i="8"/>
  <c r="AB11" i="8"/>
  <c r="V11" i="8"/>
  <c r="P11" i="8"/>
  <c r="J11" i="8"/>
  <c r="AN10" i="8"/>
  <c r="AH10" i="8"/>
  <c r="AB10" i="8"/>
  <c r="V10" i="8"/>
  <c r="P10" i="8"/>
  <c r="J10" i="8"/>
  <c r="AN9" i="8"/>
  <c r="AH9" i="8"/>
  <c r="AB9" i="8"/>
  <c r="V9" i="8"/>
  <c r="P9" i="8"/>
  <c r="J9" i="8"/>
  <c r="AN8" i="8"/>
  <c r="AH8" i="8"/>
  <c r="AB8" i="8"/>
  <c r="V8" i="8"/>
  <c r="P8" i="8"/>
  <c r="J8" i="8"/>
  <c r="AN7" i="8"/>
  <c r="AH7" i="8"/>
  <c r="AB7" i="8"/>
  <c r="V7" i="8"/>
  <c r="P7" i="8"/>
  <c r="J7" i="8"/>
  <c r="AN6" i="8"/>
  <c r="AH6" i="8"/>
  <c r="AB6" i="8"/>
  <c r="V6" i="8"/>
  <c r="P6" i="8"/>
  <c r="J6" i="8"/>
  <c r="AN5" i="8"/>
  <c r="AH5" i="8"/>
  <c r="AB5" i="8"/>
  <c r="V5" i="8"/>
  <c r="P5" i="8"/>
  <c r="J5" i="8"/>
  <c r="AN4" i="8"/>
  <c r="AH4" i="8"/>
  <c r="AB4" i="8"/>
  <c r="V4" i="8"/>
  <c r="P4" i="8"/>
  <c r="J4" i="8"/>
  <c r="AN3" i="8"/>
  <c r="AH3" i="8"/>
  <c r="AB3" i="8"/>
  <c r="V3" i="8"/>
  <c r="P3" i="8"/>
  <c r="J3" i="8"/>
  <c r="AT12" i="1"/>
  <c r="AT8" i="1"/>
  <c r="AT7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1" i="1"/>
  <c r="AT10" i="1"/>
  <c r="AT9" i="1"/>
  <c r="AT6" i="1"/>
  <c r="AT5" i="1"/>
  <c r="AT4" i="1"/>
  <c r="AN39" i="1"/>
  <c r="AN40" i="1"/>
  <c r="AN41" i="1"/>
  <c r="AN42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5" i="1"/>
  <c r="AN4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4" i="1"/>
  <c r="V9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8" i="1"/>
  <c r="V7" i="1"/>
  <c r="V6" i="1"/>
  <c r="V5" i="1"/>
  <c r="V4" i="1"/>
  <c r="P34" i="1"/>
  <c r="P35" i="1"/>
  <c r="P36" i="1"/>
  <c r="P37" i="1"/>
  <c r="P38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AI61" i="5"/>
  <c r="AE61" i="5"/>
  <c r="AA61" i="5"/>
  <c r="W61" i="5"/>
  <c r="S61" i="5"/>
  <c r="O61" i="5"/>
  <c r="K61" i="5"/>
  <c r="G61" i="5"/>
  <c r="AJ61" i="5"/>
  <c r="AI60" i="5"/>
  <c r="AE60" i="5"/>
  <c r="AA60" i="5"/>
  <c r="W60" i="5"/>
  <c r="S60" i="5"/>
  <c r="O60" i="5"/>
  <c r="K60" i="5"/>
  <c r="G60" i="5"/>
  <c r="AJ60" i="5"/>
  <c r="AI59" i="5"/>
  <c r="AE59" i="5"/>
  <c r="AA59" i="5"/>
  <c r="W59" i="5"/>
  <c r="S59" i="5"/>
  <c r="O59" i="5"/>
  <c r="K59" i="5"/>
  <c r="G59" i="5"/>
  <c r="AJ59" i="5"/>
  <c r="AI58" i="5"/>
  <c r="AE58" i="5"/>
  <c r="AA58" i="5"/>
  <c r="W58" i="5"/>
  <c r="S58" i="5"/>
  <c r="O58" i="5"/>
  <c r="K58" i="5"/>
  <c r="G58" i="5"/>
  <c r="AJ58" i="5"/>
  <c r="AI57" i="5"/>
  <c r="AE57" i="5"/>
  <c r="AA57" i="5"/>
  <c r="W57" i="5"/>
  <c r="S57" i="5"/>
  <c r="O57" i="5"/>
  <c r="K57" i="5"/>
  <c r="G57" i="5"/>
  <c r="AJ57" i="5"/>
  <c r="AI56" i="5"/>
  <c r="AE56" i="5"/>
  <c r="AA56" i="5"/>
  <c r="W56" i="5"/>
  <c r="S56" i="5"/>
  <c r="O56" i="5"/>
  <c r="K56" i="5"/>
  <c r="G56" i="5"/>
  <c r="AJ56" i="5"/>
  <c r="AI55" i="5"/>
  <c r="AE55" i="5"/>
  <c r="AA55" i="5"/>
  <c r="W55" i="5"/>
  <c r="S55" i="5"/>
  <c r="O55" i="5"/>
  <c r="K55" i="5"/>
  <c r="G55" i="5"/>
  <c r="AJ55" i="5"/>
  <c r="AI54" i="5"/>
  <c r="AE54" i="5"/>
  <c r="AA54" i="5"/>
  <c r="W54" i="5"/>
  <c r="S54" i="5"/>
  <c r="O54" i="5"/>
  <c r="K54" i="5"/>
  <c r="G54" i="5"/>
  <c r="AJ54" i="5"/>
  <c r="AI53" i="5"/>
  <c r="AE53" i="5"/>
  <c r="AA53" i="5"/>
  <c r="W53" i="5"/>
  <c r="S53" i="5"/>
  <c r="O53" i="5"/>
  <c r="K53" i="5"/>
  <c r="G53" i="5"/>
  <c r="AJ53" i="5"/>
  <c r="AI52" i="5"/>
  <c r="AE52" i="5"/>
  <c r="AA52" i="5"/>
  <c r="W52" i="5"/>
  <c r="S52" i="5"/>
  <c r="O52" i="5"/>
  <c r="K52" i="5"/>
  <c r="G52" i="5"/>
  <c r="AJ52" i="5"/>
  <c r="AI51" i="5"/>
  <c r="AE51" i="5"/>
  <c r="AA51" i="5"/>
  <c r="W51" i="5"/>
  <c r="S51" i="5"/>
  <c r="O51" i="5"/>
  <c r="K51" i="5"/>
  <c r="G51" i="5"/>
  <c r="AJ51" i="5"/>
  <c r="AI50" i="5"/>
  <c r="AE50" i="5"/>
  <c r="AA50" i="5"/>
  <c r="W50" i="5"/>
  <c r="S50" i="5"/>
  <c r="O50" i="5"/>
  <c r="K50" i="5"/>
  <c r="G50" i="5"/>
  <c r="AJ50" i="5"/>
  <c r="AI49" i="5"/>
  <c r="AE49" i="5"/>
  <c r="AA49" i="5"/>
  <c r="W49" i="5"/>
  <c r="S49" i="5"/>
  <c r="O49" i="5"/>
  <c r="K49" i="5"/>
  <c r="G49" i="5"/>
  <c r="AJ49" i="5"/>
  <c r="AI48" i="5"/>
  <c r="AE48" i="5"/>
  <c r="AA48" i="5"/>
  <c r="W48" i="5"/>
  <c r="S48" i="5"/>
  <c r="O48" i="5"/>
  <c r="K48" i="5"/>
  <c r="G48" i="5"/>
  <c r="AJ48" i="5"/>
  <c r="AI47" i="5"/>
  <c r="AE47" i="5"/>
  <c r="AA47" i="5"/>
  <c r="W47" i="5"/>
  <c r="S47" i="5"/>
  <c r="O47" i="5"/>
  <c r="K47" i="5"/>
  <c r="G47" i="5"/>
  <c r="AJ47" i="5"/>
  <c r="AI46" i="5"/>
  <c r="AE46" i="5"/>
  <c r="AA46" i="5"/>
  <c r="W46" i="5"/>
  <c r="S46" i="5"/>
  <c r="O46" i="5"/>
  <c r="K46" i="5"/>
  <c r="G46" i="5"/>
  <c r="AJ46" i="5"/>
  <c r="AI45" i="5"/>
  <c r="AE45" i="5"/>
  <c r="AA45" i="5"/>
  <c r="W45" i="5"/>
  <c r="S45" i="5"/>
  <c r="O45" i="5"/>
  <c r="K45" i="5"/>
  <c r="G45" i="5"/>
  <c r="AJ45" i="5"/>
  <c r="AI44" i="5"/>
  <c r="AE44" i="5"/>
  <c r="AA44" i="5"/>
  <c r="W44" i="5"/>
  <c r="S44" i="5"/>
  <c r="O44" i="5"/>
  <c r="K44" i="5"/>
  <c r="G44" i="5"/>
  <c r="AJ44" i="5"/>
  <c r="AI43" i="5"/>
  <c r="AE43" i="5"/>
  <c r="AA43" i="5"/>
  <c r="W43" i="5"/>
  <c r="S43" i="5"/>
  <c r="O43" i="5"/>
  <c r="K43" i="5"/>
  <c r="G43" i="5"/>
  <c r="AJ43" i="5"/>
  <c r="AI42" i="5"/>
  <c r="AE42" i="5"/>
  <c r="AA42" i="5"/>
  <c r="W42" i="5"/>
  <c r="S42" i="5"/>
  <c r="O42" i="5"/>
  <c r="K42" i="5"/>
  <c r="G42" i="5"/>
  <c r="AJ42" i="5"/>
  <c r="AI41" i="5"/>
  <c r="AE41" i="5"/>
  <c r="AA41" i="5"/>
  <c r="W41" i="5"/>
  <c r="S41" i="5"/>
  <c r="O41" i="5"/>
  <c r="K41" i="5"/>
  <c r="G41" i="5"/>
  <c r="AJ41" i="5"/>
  <c r="AI40" i="5"/>
  <c r="AE40" i="5"/>
  <c r="AA40" i="5"/>
  <c r="W40" i="5"/>
  <c r="S40" i="5"/>
  <c r="O40" i="5"/>
  <c r="K40" i="5"/>
  <c r="G40" i="5"/>
  <c r="AJ40" i="5"/>
  <c r="AI39" i="5"/>
  <c r="AE39" i="5"/>
  <c r="AA39" i="5"/>
  <c r="W39" i="5"/>
  <c r="S39" i="5"/>
  <c r="O39" i="5"/>
  <c r="K39" i="5"/>
  <c r="G39" i="5"/>
  <c r="AJ39" i="5"/>
  <c r="AI38" i="5"/>
  <c r="AE38" i="5"/>
  <c r="AA38" i="5"/>
  <c r="W38" i="5"/>
  <c r="S38" i="5"/>
  <c r="O38" i="5"/>
  <c r="K38" i="5"/>
  <c r="G38" i="5"/>
  <c r="AJ38" i="5"/>
  <c r="AI37" i="5"/>
  <c r="AE37" i="5"/>
  <c r="AA37" i="5"/>
  <c r="W37" i="5"/>
  <c r="S37" i="5"/>
  <c r="O37" i="5"/>
  <c r="K37" i="5"/>
  <c r="G37" i="5"/>
  <c r="AJ37" i="5"/>
  <c r="AI36" i="5"/>
  <c r="AE36" i="5"/>
  <c r="AA36" i="5"/>
  <c r="W36" i="5"/>
  <c r="S36" i="5"/>
  <c r="O36" i="5"/>
  <c r="K36" i="5"/>
  <c r="G36" i="5"/>
  <c r="AJ36" i="5"/>
  <c r="AI35" i="5"/>
  <c r="AE35" i="5"/>
  <c r="AA35" i="5"/>
  <c r="W35" i="5"/>
  <c r="S35" i="5"/>
  <c r="O35" i="5"/>
  <c r="K35" i="5"/>
  <c r="G35" i="5"/>
  <c r="AJ35" i="5"/>
  <c r="AI34" i="5"/>
  <c r="AE34" i="5"/>
  <c r="AA34" i="5"/>
  <c r="W34" i="5"/>
  <c r="S34" i="5"/>
  <c r="O34" i="5"/>
  <c r="K34" i="5"/>
  <c r="G34" i="5"/>
  <c r="AJ34" i="5"/>
  <c r="AI33" i="5"/>
  <c r="AE33" i="5"/>
  <c r="AA33" i="5"/>
  <c r="W33" i="5"/>
  <c r="S33" i="5"/>
  <c r="O33" i="5"/>
  <c r="K33" i="5"/>
  <c r="G33" i="5"/>
  <c r="AJ33" i="5"/>
  <c r="AI32" i="5"/>
  <c r="AE32" i="5"/>
  <c r="AA32" i="5"/>
  <c r="W32" i="5"/>
  <c r="S32" i="5"/>
  <c r="O32" i="5"/>
  <c r="K32" i="5"/>
  <c r="G32" i="5"/>
  <c r="AJ32" i="5"/>
  <c r="AI31" i="5"/>
  <c r="AE31" i="5"/>
  <c r="AA31" i="5"/>
  <c r="W31" i="5"/>
  <c r="S31" i="5"/>
  <c r="O31" i="5"/>
  <c r="K31" i="5"/>
  <c r="G31" i="5"/>
  <c r="AJ31" i="5"/>
  <c r="AI30" i="5"/>
  <c r="AE30" i="5"/>
  <c r="AA30" i="5"/>
  <c r="W30" i="5"/>
  <c r="S30" i="5"/>
  <c r="O30" i="5"/>
  <c r="K30" i="5"/>
  <c r="G30" i="5"/>
  <c r="AJ30" i="5"/>
  <c r="AI29" i="5"/>
  <c r="AE29" i="5"/>
  <c r="AA29" i="5"/>
  <c r="W29" i="5"/>
  <c r="S29" i="5"/>
  <c r="O29" i="5"/>
  <c r="K29" i="5"/>
  <c r="G29" i="5"/>
  <c r="AJ29" i="5"/>
  <c r="AI28" i="5"/>
  <c r="AE28" i="5"/>
  <c r="AA28" i="5"/>
  <c r="W28" i="5"/>
  <c r="S28" i="5"/>
  <c r="O28" i="5"/>
  <c r="K28" i="5"/>
  <c r="G28" i="5"/>
  <c r="AJ28" i="5"/>
  <c r="AI27" i="5"/>
  <c r="AE27" i="5"/>
  <c r="AA27" i="5"/>
  <c r="W27" i="5"/>
  <c r="S27" i="5"/>
  <c r="O27" i="5"/>
  <c r="K27" i="5"/>
  <c r="G27" i="5"/>
  <c r="AJ27" i="5"/>
  <c r="AI26" i="5"/>
  <c r="AE26" i="5"/>
  <c r="AA26" i="5"/>
  <c r="W26" i="5"/>
  <c r="S26" i="5"/>
  <c r="O26" i="5"/>
  <c r="K26" i="5"/>
  <c r="G26" i="5"/>
  <c r="AJ26" i="5"/>
  <c r="AI25" i="5"/>
  <c r="AE25" i="5"/>
  <c r="AA25" i="5"/>
  <c r="W25" i="5"/>
  <c r="S25" i="5"/>
  <c r="O25" i="5"/>
  <c r="K25" i="5"/>
  <c r="G25" i="5"/>
  <c r="AJ25" i="5"/>
  <c r="AI24" i="5"/>
  <c r="AE24" i="5"/>
  <c r="AA24" i="5"/>
  <c r="W24" i="5"/>
  <c r="S24" i="5"/>
  <c r="O24" i="5"/>
  <c r="K24" i="5"/>
  <c r="G24" i="5"/>
  <c r="AJ24" i="5"/>
  <c r="AI23" i="5"/>
  <c r="AE23" i="5"/>
  <c r="AA23" i="5"/>
  <c r="W23" i="5"/>
  <c r="S23" i="5"/>
  <c r="O23" i="5"/>
  <c r="K23" i="5"/>
  <c r="G23" i="5"/>
  <c r="AJ23" i="5"/>
  <c r="AI22" i="5"/>
  <c r="AE22" i="5"/>
  <c r="AA22" i="5"/>
  <c r="W22" i="5"/>
  <c r="S22" i="5"/>
  <c r="O22" i="5"/>
  <c r="K22" i="5"/>
  <c r="G22" i="5"/>
  <c r="AJ22" i="5"/>
  <c r="AI21" i="5"/>
  <c r="AE21" i="5"/>
  <c r="AA21" i="5"/>
  <c r="W21" i="5"/>
  <c r="S21" i="5"/>
  <c r="O21" i="5"/>
  <c r="K21" i="5"/>
  <c r="G21" i="5"/>
  <c r="AJ21" i="5"/>
  <c r="AI20" i="5"/>
  <c r="AE20" i="5"/>
  <c r="AA20" i="5"/>
  <c r="W20" i="5"/>
  <c r="S20" i="5"/>
  <c r="O20" i="5"/>
  <c r="K20" i="5"/>
  <c r="G20" i="5"/>
  <c r="AJ20" i="5"/>
  <c r="AI19" i="5"/>
  <c r="AE19" i="5"/>
  <c r="AA19" i="5"/>
  <c r="W19" i="5"/>
  <c r="S19" i="5"/>
  <c r="O19" i="5"/>
  <c r="K19" i="5"/>
  <c r="G19" i="5"/>
  <c r="AJ19" i="5"/>
  <c r="AI18" i="5"/>
  <c r="AE18" i="5"/>
  <c r="AA18" i="5"/>
  <c r="W18" i="5"/>
  <c r="S18" i="5"/>
  <c r="O18" i="5"/>
  <c r="K18" i="5"/>
  <c r="G18" i="5"/>
  <c r="AJ18" i="5"/>
  <c r="AI17" i="5"/>
  <c r="AE17" i="5"/>
  <c r="AA17" i="5"/>
  <c r="W17" i="5"/>
  <c r="S17" i="5"/>
  <c r="O17" i="5"/>
  <c r="K17" i="5"/>
  <c r="G17" i="5"/>
  <c r="AJ17" i="5"/>
  <c r="AI16" i="5"/>
  <c r="AE16" i="5"/>
  <c r="AA16" i="5"/>
  <c r="W16" i="5"/>
  <c r="S16" i="5"/>
  <c r="O16" i="5"/>
  <c r="K16" i="5"/>
  <c r="G16" i="5"/>
  <c r="AJ16" i="5"/>
  <c r="AI15" i="5"/>
  <c r="AE15" i="5"/>
  <c r="AA15" i="5"/>
  <c r="W15" i="5"/>
  <c r="S15" i="5"/>
  <c r="O15" i="5"/>
  <c r="K15" i="5"/>
  <c r="G15" i="5"/>
  <c r="AJ15" i="5"/>
  <c r="AI14" i="5"/>
  <c r="AE14" i="5"/>
  <c r="AA14" i="5"/>
  <c r="W14" i="5"/>
  <c r="S14" i="5"/>
  <c r="O14" i="5"/>
  <c r="K14" i="5"/>
  <c r="G14" i="5"/>
  <c r="AJ14" i="5"/>
  <c r="AI13" i="5"/>
  <c r="AE13" i="5"/>
  <c r="AA13" i="5"/>
  <c r="W13" i="5"/>
  <c r="S13" i="5"/>
  <c r="O13" i="5"/>
  <c r="K13" i="5"/>
  <c r="G13" i="5"/>
  <c r="AJ13" i="5"/>
  <c r="AI12" i="5"/>
  <c r="AE12" i="5"/>
  <c r="AA12" i="5"/>
  <c r="W12" i="5"/>
  <c r="S12" i="5"/>
  <c r="O12" i="5"/>
  <c r="K12" i="5"/>
  <c r="G12" i="5"/>
  <c r="AJ12" i="5"/>
  <c r="AI11" i="5"/>
  <c r="AE11" i="5"/>
  <c r="AA11" i="5"/>
  <c r="W11" i="5"/>
  <c r="S11" i="5"/>
  <c r="O11" i="5"/>
  <c r="K11" i="5"/>
  <c r="G11" i="5"/>
  <c r="AJ11" i="5"/>
  <c r="AI10" i="5"/>
  <c r="AE10" i="5"/>
  <c r="AA10" i="5"/>
  <c r="W10" i="5"/>
  <c r="S10" i="5"/>
  <c r="O10" i="5"/>
  <c r="K10" i="5"/>
  <c r="G10" i="5"/>
  <c r="AJ10" i="5"/>
  <c r="AI9" i="5"/>
  <c r="AE9" i="5"/>
  <c r="AA9" i="5"/>
  <c r="W9" i="5"/>
  <c r="S9" i="5"/>
  <c r="O9" i="5"/>
  <c r="K9" i="5"/>
  <c r="G9" i="5"/>
  <c r="AJ9" i="5"/>
  <c r="AI8" i="5"/>
  <c r="AE8" i="5"/>
  <c r="AA8" i="5"/>
  <c r="W8" i="5"/>
  <c r="S8" i="5"/>
  <c r="O8" i="5"/>
  <c r="K8" i="5"/>
  <c r="G8" i="5"/>
  <c r="AJ8" i="5"/>
  <c r="AI7" i="5"/>
  <c r="AE7" i="5"/>
  <c r="AA7" i="5"/>
  <c r="W7" i="5"/>
  <c r="S7" i="5"/>
  <c r="O7" i="5"/>
  <c r="K7" i="5"/>
  <c r="G7" i="5"/>
  <c r="AJ7" i="5"/>
  <c r="AI6" i="5"/>
  <c r="AE6" i="5"/>
  <c r="AA6" i="5"/>
  <c r="W6" i="5"/>
  <c r="S6" i="5"/>
  <c r="O6" i="5"/>
  <c r="K6" i="5"/>
  <c r="G6" i="5"/>
  <c r="AJ6" i="5"/>
  <c r="AI5" i="5"/>
  <c r="AE5" i="5"/>
  <c r="AA5" i="5"/>
  <c r="W5" i="5"/>
  <c r="S5" i="5"/>
  <c r="O5" i="5"/>
  <c r="K5" i="5"/>
  <c r="G5" i="5"/>
  <c r="AJ5" i="5"/>
  <c r="AI4" i="5"/>
  <c r="AE4" i="5"/>
  <c r="AA4" i="5"/>
  <c r="W4" i="5"/>
  <c r="S4" i="5"/>
  <c r="O4" i="5"/>
  <c r="K4" i="5"/>
  <c r="G4" i="5"/>
  <c r="AJ4" i="5"/>
  <c r="AI3" i="5"/>
  <c r="AE3" i="5"/>
  <c r="AA3" i="5"/>
  <c r="W3" i="5"/>
  <c r="S3" i="5"/>
  <c r="O3" i="5"/>
  <c r="K3" i="5"/>
  <c r="G3" i="5"/>
  <c r="AJ3" i="5"/>
  <c r="AI2" i="5"/>
  <c r="AE2" i="5"/>
  <c r="AA2" i="5"/>
  <c r="W2" i="5"/>
  <c r="S2" i="5"/>
  <c r="O2" i="5"/>
  <c r="K2" i="5"/>
  <c r="G2" i="5"/>
  <c r="AJ2" i="5"/>
  <c r="AI61" i="4"/>
  <c r="AE61" i="4"/>
  <c r="AA61" i="4"/>
  <c r="W61" i="4"/>
  <c r="S61" i="4"/>
  <c r="O61" i="4"/>
  <c r="K61" i="4"/>
  <c r="G61" i="4"/>
  <c r="AJ61" i="4"/>
  <c r="AI60" i="4"/>
  <c r="AE60" i="4"/>
  <c r="AA60" i="4"/>
  <c r="W60" i="4"/>
  <c r="S60" i="4"/>
  <c r="O60" i="4"/>
  <c r="K60" i="4"/>
  <c r="G60" i="4"/>
  <c r="AJ60" i="4"/>
  <c r="AI59" i="4"/>
  <c r="AE59" i="4"/>
  <c r="AA59" i="4"/>
  <c r="W59" i="4"/>
  <c r="S59" i="4"/>
  <c r="O59" i="4"/>
  <c r="K59" i="4"/>
  <c r="G59" i="4"/>
  <c r="AJ59" i="4"/>
  <c r="AI58" i="4"/>
  <c r="AE58" i="4"/>
  <c r="AA58" i="4"/>
  <c r="W58" i="4"/>
  <c r="S58" i="4"/>
  <c r="O58" i="4"/>
  <c r="K58" i="4"/>
  <c r="G58" i="4"/>
  <c r="AJ58" i="4"/>
  <c r="AI57" i="4"/>
  <c r="AE57" i="4"/>
  <c r="AA57" i="4"/>
  <c r="W57" i="4"/>
  <c r="S57" i="4"/>
  <c r="O57" i="4"/>
  <c r="K57" i="4"/>
  <c r="G57" i="4"/>
  <c r="AJ57" i="4"/>
  <c r="AI56" i="4"/>
  <c r="AE56" i="4"/>
  <c r="AA56" i="4"/>
  <c r="W56" i="4"/>
  <c r="S56" i="4"/>
  <c r="O56" i="4"/>
  <c r="K56" i="4"/>
  <c r="G56" i="4"/>
  <c r="AJ56" i="4"/>
  <c r="AI55" i="4"/>
  <c r="AE55" i="4"/>
  <c r="AA55" i="4"/>
  <c r="W55" i="4"/>
  <c r="S55" i="4"/>
  <c r="O55" i="4"/>
  <c r="K55" i="4"/>
  <c r="G55" i="4"/>
  <c r="AJ55" i="4"/>
  <c r="AI54" i="4"/>
  <c r="AE54" i="4"/>
  <c r="AA54" i="4"/>
  <c r="W54" i="4"/>
  <c r="S54" i="4"/>
  <c r="O54" i="4"/>
  <c r="K54" i="4"/>
  <c r="G54" i="4"/>
  <c r="AJ54" i="4"/>
  <c r="AI53" i="4"/>
  <c r="AE53" i="4"/>
  <c r="AA53" i="4"/>
  <c r="W53" i="4"/>
  <c r="S53" i="4"/>
  <c r="O53" i="4"/>
  <c r="K53" i="4"/>
  <c r="G53" i="4"/>
  <c r="AJ53" i="4"/>
  <c r="AI52" i="4"/>
  <c r="AE52" i="4"/>
  <c r="AA52" i="4"/>
  <c r="W52" i="4"/>
  <c r="S52" i="4"/>
  <c r="O52" i="4"/>
  <c r="K52" i="4"/>
  <c r="G52" i="4"/>
  <c r="AJ52" i="4"/>
  <c r="AI51" i="4"/>
  <c r="AE51" i="4"/>
  <c r="AA51" i="4"/>
  <c r="W51" i="4"/>
  <c r="S51" i="4"/>
  <c r="O51" i="4"/>
  <c r="K51" i="4"/>
  <c r="G51" i="4"/>
  <c r="AJ51" i="4"/>
  <c r="AI50" i="4"/>
  <c r="AE50" i="4"/>
  <c r="AA50" i="4"/>
  <c r="W50" i="4"/>
  <c r="S50" i="4"/>
  <c r="O50" i="4"/>
  <c r="K50" i="4"/>
  <c r="G50" i="4"/>
  <c r="AJ50" i="4"/>
  <c r="AI49" i="4"/>
  <c r="AE49" i="4"/>
  <c r="AA49" i="4"/>
  <c r="W49" i="4"/>
  <c r="S49" i="4"/>
  <c r="O49" i="4"/>
  <c r="K49" i="4"/>
  <c r="G49" i="4"/>
  <c r="AJ49" i="4"/>
  <c r="AI48" i="4"/>
  <c r="AE48" i="4"/>
  <c r="AA48" i="4"/>
  <c r="W48" i="4"/>
  <c r="S48" i="4"/>
  <c r="O48" i="4"/>
  <c r="K48" i="4"/>
  <c r="G48" i="4"/>
  <c r="AJ48" i="4"/>
  <c r="AI47" i="4"/>
  <c r="AE47" i="4"/>
  <c r="AA47" i="4"/>
  <c r="W47" i="4"/>
  <c r="S47" i="4"/>
  <c r="O47" i="4"/>
  <c r="K47" i="4"/>
  <c r="G47" i="4"/>
  <c r="AJ47" i="4"/>
  <c r="AI46" i="4"/>
  <c r="AE46" i="4"/>
  <c r="AA46" i="4"/>
  <c r="W46" i="4"/>
  <c r="S46" i="4"/>
  <c r="O46" i="4"/>
  <c r="K46" i="4"/>
  <c r="G46" i="4"/>
  <c r="AJ46" i="4"/>
  <c r="AI45" i="4"/>
  <c r="AE45" i="4"/>
  <c r="AA45" i="4"/>
  <c r="W45" i="4"/>
  <c r="S45" i="4"/>
  <c r="O45" i="4"/>
  <c r="K45" i="4"/>
  <c r="G45" i="4"/>
  <c r="AJ45" i="4"/>
  <c r="AI44" i="4"/>
  <c r="AE44" i="4"/>
  <c r="AA44" i="4"/>
  <c r="W44" i="4"/>
  <c r="S44" i="4"/>
  <c r="O44" i="4"/>
  <c r="K44" i="4"/>
  <c r="G44" i="4"/>
  <c r="AJ44" i="4"/>
  <c r="AI43" i="4"/>
  <c r="AE43" i="4"/>
  <c r="AA43" i="4"/>
  <c r="W43" i="4"/>
  <c r="S43" i="4"/>
  <c r="O43" i="4"/>
  <c r="K43" i="4"/>
  <c r="G43" i="4"/>
  <c r="AJ43" i="4"/>
  <c r="AI42" i="4"/>
  <c r="AE42" i="4"/>
  <c r="AA42" i="4"/>
  <c r="W42" i="4"/>
  <c r="S42" i="4"/>
  <c r="O42" i="4"/>
  <c r="K42" i="4"/>
  <c r="G42" i="4"/>
  <c r="AJ42" i="4"/>
  <c r="AI41" i="4"/>
  <c r="AE41" i="4"/>
  <c r="AA41" i="4"/>
  <c r="W41" i="4"/>
  <c r="S41" i="4"/>
  <c r="O41" i="4"/>
  <c r="K41" i="4"/>
  <c r="G41" i="4"/>
  <c r="AJ41" i="4"/>
  <c r="AI40" i="4"/>
  <c r="AE40" i="4"/>
  <c r="AA40" i="4"/>
  <c r="W40" i="4"/>
  <c r="S40" i="4"/>
  <c r="O40" i="4"/>
  <c r="K40" i="4"/>
  <c r="G40" i="4"/>
  <c r="AJ40" i="4"/>
  <c r="AI39" i="4"/>
  <c r="AE39" i="4"/>
  <c r="AA39" i="4"/>
  <c r="W39" i="4"/>
  <c r="S39" i="4"/>
  <c r="O39" i="4"/>
  <c r="K39" i="4"/>
  <c r="G39" i="4"/>
  <c r="AJ39" i="4"/>
  <c r="AI38" i="4"/>
  <c r="AE38" i="4"/>
  <c r="AA38" i="4"/>
  <c r="W38" i="4"/>
  <c r="S38" i="4"/>
  <c r="O38" i="4"/>
  <c r="K38" i="4"/>
  <c r="G38" i="4"/>
  <c r="AJ38" i="4"/>
  <c r="AI37" i="4"/>
  <c r="AE37" i="4"/>
  <c r="AA37" i="4"/>
  <c r="W37" i="4"/>
  <c r="S37" i="4"/>
  <c r="O37" i="4"/>
  <c r="K37" i="4"/>
  <c r="G37" i="4"/>
  <c r="AJ37" i="4"/>
  <c r="AI36" i="4"/>
  <c r="AE36" i="4"/>
  <c r="AA36" i="4"/>
  <c r="W36" i="4"/>
  <c r="S36" i="4"/>
  <c r="O36" i="4"/>
  <c r="K36" i="4"/>
  <c r="G36" i="4"/>
  <c r="AJ36" i="4"/>
  <c r="AI35" i="4"/>
  <c r="AE35" i="4"/>
  <c r="AA35" i="4"/>
  <c r="W35" i="4"/>
  <c r="S35" i="4"/>
  <c r="O35" i="4"/>
  <c r="K35" i="4"/>
  <c r="G35" i="4"/>
  <c r="AJ35" i="4"/>
  <c r="AI34" i="4"/>
  <c r="AE34" i="4"/>
  <c r="AA34" i="4"/>
  <c r="W34" i="4"/>
  <c r="S34" i="4"/>
  <c r="O34" i="4"/>
  <c r="K34" i="4"/>
  <c r="G34" i="4"/>
  <c r="AJ34" i="4"/>
  <c r="AI33" i="4"/>
  <c r="AE33" i="4"/>
  <c r="AA33" i="4"/>
  <c r="W33" i="4"/>
  <c r="S33" i="4"/>
  <c r="O33" i="4"/>
  <c r="K33" i="4"/>
  <c r="G33" i="4"/>
  <c r="AJ33" i="4"/>
  <c r="AI32" i="4"/>
  <c r="AE32" i="4"/>
  <c r="AA32" i="4"/>
  <c r="W32" i="4"/>
  <c r="S32" i="4"/>
  <c r="O32" i="4"/>
  <c r="K32" i="4"/>
  <c r="G32" i="4"/>
  <c r="AJ32" i="4"/>
  <c r="AI31" i="4"/>
  <c r="AE31" i="4"/>
  <c r="AA31" i="4"/>
  <c r="W31" i="4"/>
  <c r="S31" i="4"/>
  <c r="O31" i="4"/>
  <c r="K31" i="4"/>
  <c r="G31" i="4"/>
  <c r="AJ31" i="4"/>
  <c r="AI30" i="4"/>
  <c r="AE30" i="4"/>
  <c r="AA30" i="4"/>
  <c r="W30" i="4"/>
  <c r="S30" i="4"/>
  <c r="O30" i="4"/>
  <c r="K30" i="4"/>
  <c r="G30" i="4"/>
  <c r="AJ30" i="4"/>
  <c r="AI29" i="4"/>
  <c r="AE29" i="4"/>
  <c r="AA29" i="4"/>
  <c r="W29" i="4"/>
  <c r="S29" i="4"/>
  <c r="O29" i="4"/>
  <c r="K29" i="4"/>
  <c r="G29" i="4"/>
  <c r="AJ29" i="4"/>
  <c r="AI28" i="4"/>
  <c r="AE28" i="4"/>
  <c r="AA28" i="4"/>
  <c r="W28" i="4"/>
  <c r="S28" i="4"/>
  <c r="O28" i="4"/>
  <c r="K28" i="4"/>
  <c r="G28" i="4"/>
  <c r="AJ28" i="4"/>
  <c r="AI27" i="4"/>
  <c r="AE27" i="4"/>
  <c r="AA27" i="4"/>
  <c r="W27" i="4"/>
  <c r="S27" i="4"/>
  <c r="O27" i="4"/>
  <c r="K27" i="4"/>
  <c r="G27" i="4"/>
  <c r="AJ27" i="4"/>
  <c r="AI26" i="4"/>
  <c r="AE26" i="4"/>
  <c r="AA26" i="4"/>
  <c r="W26" i="4"/>
  <c r="S26" i="4"/>
  <c r="O26" i="4"/>
  <c r="K26" i="4"/>
  <c r="G26" i="4"/>
  <c r="AJ26" i="4"/>
  <c r="AI25" i="4"/>
  <c r="AE25" i="4"/>
  <c r="AA25" i="4"/>
  <c r="W25" i="4"/>
  <c r="S25" i="4"/>
  <c r="O25" i="4"/>
  <c r="K25" i="4"/>
  <c r="G25" i="4"/>
  <c r="AJ25" i="4"/>
  <c r="AI24" i="4"/>
  <c r="AE24" i="4"/>
  <c r="AA24" i="4"/>
  <c r="W24" i="4"/>
  <c r="S24" i="4"/>
  <c r="O24" i="4"/>
  <c r="K24" i="4"/>
  <c r="G24" i="4"/>
  <c r="AJ24" i="4"/>
  <c r="AI23" i="4"/>
  <c r="AE23" i="4"/>
  <c r="AA23" i="4"/>
  <c r="W23" i="4"/>
  <c r="S23" i="4"/>
  <c r="O23" i="4"/>
  <c r="K23" i="4"/>
  <c r="G23" i="4"/>
  <c r="AJ23" i="4"/>
  <c r="AI22" i="4"/>
  <c r="AE22" i="4"/>
  <c r="AA22" i="4"/>
  <c r="W22" i="4"/>
  <c r="S22" i="4"/>
  <c r="O22" i="4"/>
  <c r="K22" i="4"/>
  <c r="G22" i="4"/>
  <c r="AJ22" i="4"/>
  <c r="AI21" i="4"/>
  <c r="AE21" i="4"/>
  <c r="AA21" i="4"/>
  <c r="W21" i="4"/>
  <c r="S21" i="4"/>
  <c r="O21" i="4"/>
  <c r="K21" i="4"/>
  <c r="G21" i="4"/>
  <c r="AJ21" i="4"/>
  <c r="AI20" i="4"/>
  <c r="AE20" i="4"/>
  <c r="AA20" i="4"/>
  <c r="W20" i="4"/>
  <c r="S20" i="4"/>
  <c r="O20" i="4"/>
  <c r="K20" i="4"/>
  <c r="G20" i="4"/>
  <c r="AJ20" i="4"/>
  <c r="AI19" i="4"/>
  <c r="AE19" i="4"/>
  <c r="AA19" i="4"/>
  <c r="W19" i="4"/>
  <c r="S19" i="4"/>
  <c r="O19" i="4"/>
  <c r="K19" i="4"/>
  <c r="G19" i="4"/>
  <c r="AJ19" i="4"/>
  <c r="AI18" i="4"/>
  <c r="AE18" i="4"/>
  <c r="AA18" i="4"/>
  <c r="W18" i="4"/>
  <c r="S18" i="4"/>
  <c r="O18" i="4"/>
  <c r="K18" i="4"/>
  <c r="G18" i="4"/>
  <c r="AJ18" i="4"/>
  <c r="AI17" i="4"/>
  <c r="AE17" i="4"/>
  <c r="AA17" i="4"/>
  <c r="W17" i="4"/>
  <c r="S17" i="4"/>
  <c r="O17" i="4"/>
  <c r="K17" i="4"/>
  <c r="G17" i="4"/>
  <c r="AJ17" i="4"/>
  <c r="AI16" i="4"/>
  <c r="AE16" i="4"/>
  <c r="AA16" i="4"/>
  <c r="W16" i="4"/>
  <c r="S16" i="4"/>
  <c r="O16" i="4"/>
  <c r="K16" i="4"/>
  <c r="G16" i="4"/>
  <c r="AJ16" i="4"/>
  <c r="AI15" i="4"/>
  <c r="AE15" i="4"/>
  <c r="AA15" i="4"/>
  <c r="W15" i="4"/>
  <c r="S15" i="4"/>
  <c r="O15" i="4"/>
  <c r="K15" i="4"/>
  <c r="G15" i="4"/>
  <c r="AJ15" i="4"/>
  <c r="AI14" i="4"/>
  <c r="AE14" i="4"/>
  <c r="AA14" i="4"/>
  <c r="W14" i="4"/>
  <c r="S14" i="4"/>
  <c r="O14" i="4"/>
  <c r="K14" i="4"/>
  <c r="G14" i="4"/>
  <c r="AJ14" i="4"/>
  <c r="AI13" i="4"/>
  <c r="AE13" i="4"/>
  <c r="AA13" i="4"/>
  <c r="W13" i="4"/>
  <c r="S13" i="4"/>
  <c r="O13" i="4"/>
  <c r="K13" i="4"/>
  <c r="G13" i="4"/>
  <c r="AJ13" i="4"/>
  <c r="AI12" i="4"/>
  <c r="AE12" i="4"/>
  <c r="AA12" i="4"/>
  <c r="W12" i="4"/>
  <c r="S12" i="4"/>
  <c r="O12" i="4"/>
  <c r="K12" i="4"/>
  <c r="G12" i="4"/>
  <c r="AJ12" i="4"/>
  <c r="AI11" i="4"/>
  <c r="AE11" i="4"/>
  <c r="AA11" i="4"/>
  <c r="W11" i="4"/>
  <c r="S11" i="4"/>
  <c r="O11" i="4"/>
  <c r="K11" i="4"/>
  <c r="G11" i="4"/>
  <c r="AJ11" i="4"/>
  <c r="AI10" i="4"/>
  <c r="AE10" i="4"/>
  <c r="AA10" i="4"/>
  <c r="W10" i="4"/>
  <c r="S10" i="4"/>
  <c r="O10" i="4"/>
  <c r="K10" i="4"/>
  <c r="G10" i="4"/>
  <c r="AJ10" i="4"/>
  <c r="AI9" i="4"/>
  <c r="AE9" i="4"/>
  <c r="AA9" i="4"/>
  <c r="W9" i="4"/>
  <c r="S9" i="4"/>
  <c r="O9" i="4"/>
  <c r="K9" i="4"/>
  <c r="G9" i="4"/>
  <c r="AJ9" i="4"/>
  <c r="AI8" i="4"/>
  <c r="AE8" i="4"/>
  <c r="AA8" i="4"/>
  <c r="W8" i="4"/>
  <c r="S8" i="4"/>
  <c r="O8" i="4"/>
  <c r="K8" i="4"/>
  <c r="G8" i="4"/>
  <c r="AJ8" i="4"/>
  <c r="AI7" i="4"/>
  <c r="AE7" i="4"/>
  <c r="AA7" i="4"/>
  <c r="W7" i="4"/>
  <c r="S7" i="4"/>
  <c r="O7" i="4"/>
  <c r="K7" i="4"/>
  <c r="G7" i="4"/>
  <c r="AJ7" i="4"/>
  <c r="AI6" i="4"/>
  <c r="AE6" i="4"/>
  <c r="AA6" i="4"/>
  <c r="W6" i="4"/>
  <c r="S6" i="4"/>
  <c r="O6" i="4"/>
  <c r="K6" i="4"/>
  <c r="G6" i="4"/>
  <c r="AJ6" i="4"/>
  <c r="AI5" i="4"/>
  <c r="AE5" i="4"/>
  <c r="AA5" i="4"/>
  <c r="W5" i="4"/>
  <c r="S5" i="4"/>
  <c r="O5" i="4"/>
  <c r="K5" i="4"/>
  <c r="G5" i="4"/>
  <c r="AJ5" i="4"/>
  <c r="AI4" i="4"/>
  <c r="AE4" i="4"/>
  <c r="AA4" i="4"/>
  <c r="W4" i="4"/>
  <c r="S4" i="4"/>
  <c r="O4" i="4"/>
  <c r="K4" i="4"/>
  <c r="G4" i="4"/>
  <c r="AJ4" i="4"/>
  <c r="AI3" i="4"/>
  <c r="AE3" i="4"/>
  <c r="AA3" i="4"/>
  <c r="W3" i="4"/>
  <c r="S3" i="4"/>
  <c r="O3" i="4"/>
  <c r="K3" i="4"/>
  <c r="G3" i="4"/>
  <c r="AJ3" i="4"/>
  <c r="AI2" i="4"/>
  <c r="AE2" i="4"/>
  <c r="AA2" i="4"/>
  <c r="W2" i="4"/>
  <c r="S2" i="4"/>
  <c r="O2" i="4"/>
  <c r="K2" i="4"/>
  <c r="G2" i="4"/>
  <c r="AJ2" i="4"/>
  <c r="AI61" i="3"/>
  <c r="AE61" i="3"/>
  <c r="AA61" i="3"/>
  <c r="W61" i="3"/>
  <c r="S61" i="3"/>
  <c r="O61" i="3"/>
  <c r="K61" i="3"/>
  <c r="G61" i="3"/>
  <c r="AJ61" i="3"/>
  <c r="AI60" i="3"/>
  <c r="AE60" i="3"/>
  <c r="AA60" i="3"/>
  <c r="W60" i="3"/>
  <c r="S60" i="3"/>
  <c r="O60" i="3"/>
  <c r="K60" i="3"/>
  <c r="G60" i="3"/>
  <c r="AJ60" i="3"/>
  <c r="AI59" i="3"/>
  <c r="AE59" i="3"/>
  <c r="AA59" i="3"/>
  <c r="W59" i="3"/>
  <c r="S59" i="3"/>
  <c r="O59" i="3"/>
  <c r="K59" i="3"/>
  <c r="G59" i="3"/>
  <c r="AJ59" i="3"/>
  <c r="AI58" i="3"/>
  <c r="AE58" i="3"/>
  <c r="AA58" i="3"/>
  <c r="W58" i="3"/>
  <c r="S58" i="3"/>
  <c r="O58" i="3"/>
  <c r="K58" i="3"/>
  <c r="G58" i="3"/>
  <c r="AJ58" i="3"/>
  <c r="AI57" i="3"/>
  <c r="AE57" i="3"/>
  <c r="AA57" i="3"/>
  <c r="W57" i="3"/>
  <c r="S57" i="3"/>
  <c r="O57" i="3"/>
  <c r="K57" i="3"/>
  <c r="G57" i="3"/>
  <c r="AJ57" i="3"/>
  <c r="AI56" i="3"/>
  <c r="AE56" i="3"/>
  <c r="AA56" i="3"/>
  <c r="W56" i="3"/>
  <c r="S56" i="3"/>
  <c r="O56" i="3"/>
  <c r="K56" i="3"/>
  <c r="G56" i="3"/>
  <c r="AJ56" i="3"/>
  <c r="AI55" i="3"/>
  <c r="AE55" i="3"/>
  <c r="AA55" i="3"/>
  <c r="W55" i="3"/>
  <c r="S55" i="3"/>
  <c r="O55" i="3"/>
  <c r="K55" i="3"/>
  <c r="G55" i="3"/>
  <c r="AJ55" i="3"/>
  <c r="AI54" i="3"/>
  <c r="AE54" i="3"/>
  <c r="AA54" i="3"/>
  <c r="W54" i="3"/>
  <c r="S54" i="3"/>
  <c r="O54" i="3"/>
  <c r="K54" i="3"/>
  <c r="G54" i="3"/>
  <c r="AJ54" i="3"/>
  <c r="AI53" i="3"/>
  <c r="AE53" i="3"/>
  <c r="AA53" i="3"/>
  <c r="W53" i="3"/>
  <c r="S53" i="3"/>
  <c r="O53" i="3"/>
  <c r="K53" i="3"/>
  <c r="G53" i="3"/>
  <c r="AJ53" i="3"/>
  <c r="AI52" i="3"/>
  <c r="AE52" i="3"/>
  <c r="AA52" i="3"/>
  <c r="W52" i="3"/>
  <c r="S52" i="3"/>
  <c r="O52" i="3"/>
  <c r="K52" i="3"/>
  <c r="G52" i="3"/>
  <c r="AJ52" i="3"/>
  <c r="AI51" i="3"/>
  <c r="AE51" i="3"/>
  <c r="AA51" i="3"/>
  <c r="W51" i="3"/>
  <c r="S51" i="3"/>
  <c r="O51" i="3"/>
  <c r="K51" i="3"/>
  <c r="G51" i="3"/>
  <c r="AJ51" i="3"/>
  <c r="AI50" i="3"/>
  <c r="AE50" i="3"/>
  <c r="AA50" i="3"/>
  <c r="W50" i="3"/>
  <c r="S50" i="3"/>
  <c r="O50" i="3"/>
  <c r="K50" i="3"/>
  <c r="G50" i="3"/>
  <c r="AJ50" i="3"/>
  <c r="AI49" i="3"/>
  <c r="AE49" i="3"/>
  <c r="AA49" i="3"/>
  <c r="W49" i="3"/>
  <c r="S49" i="3"/>
  <c r="O49" i="3"/>
  <c r="K49" i="3"/>
  <c r="G49" i="3"/>
  <c r="AJ49" i="3"/>
  <c r="AI48" i="3"/>
  <c r="AE48" i="3"/>
  <c r="AA48" i="3"/>
  <c r="W48" i="3"/>
  <c r="S48" i="3"/>
  <c r="O48" i="3"/>
  <c r="K48" i="3"/>
  <c r="G48" i="3"/>
  <c r="AJ48" i="3"/>
  <c r="AI47" i="3"/>
  <c r="AE47" i="3"/>
  <c r="AA47" i="3"/>
  <c r="W47" i="3"/>
  <c r="S47" i="3"/>
  <c r="O47" i="3"/>
  <c r="K47" i="3"/>
  <c r="G47" i="3"/>
  <c r="AJ47" i="3"/>
  <c r="AI46" i="3"/>
  <c r="AE46" i="3"/>
  <c r="AA46" i="3"/>
  <c r="W46" i="3"/>
  <c r="S46" i="3"/>
  <c r="O46" i="3"/>
  <c r="K46" i="3"/>
  <c r="G46" i="3"/>
  <c r="AJ46" i="3"/>
  <c r="AI45" i="3"/>
  <c r="AE45" i="3"/>
  <c r="AA45" i="3"/>
  <c r="W45" i="3"/>
  <c r="S45" i="3"/>
  <c r="O45" i="3"/>
  <c r="K45" i="3"/>
  <c r="G45" i="3"/>
  <c r="AJ45" i="3"/>
  <c r="AI44" i="3"/>
  <c r="AE44" i="3"/>
  <c r="AA44" i="3"/>
  <c r="W44" i="3"/>
  <c r="S44" i="3"/>
  <c r="O44" i="3"/>
  <c r="K44" i="3"/>
  <c r="G44" i="3"/>
  <c r="AJ44" i="3"/>
  <c r="AI43" i="3"/>
  <c r="AE43" i="3"/>
  <c r="AA43" i="3"/>
  <c r="W43" i="3"/>
  <c r="S43" i="3"/>
  <c r="O43" i="3"/>
  <c r="K43" i="3"/>
  <c r="G43" i="3"/>
  <c r="AJ43" i="3"/>
  <c r="AI42" i="3"/>
  <c r="AE42" i="3"/>
  <c r="AA42" i="3"/>
  <c r="W42" i="3"/>
  <c r="S42" i="3"/>
  <c r="O42" i="3"/>
  <c r="K42" i="3"/>
  <c r="G42" i="3"/>
  <c r="AJ42" i="3"/>
  <c r="AI41" i="3"/>
  <c r="AE41" i="3"/>
  <c r="AA41" i="3"/>
  <c r="W41" i="3"/>
  <c r="S41" i="3"/>
  <c r="O41" i="3"/>
  <c r="K41" i="3"/>
  <c r="G41" i="3"/>
  <c r="AJ41" i="3"/>
  <c r="AI40" i="3"/>
  <c r="AE40" i="3"/>
  <c r="AA40" i="3"/>
  <c r="W40" i="3"/>
  <c r="S40" i="3"/>
  <c r="O40" i="3"/>
  <c r="K40" i="3"/>
  <c r="G40" i="3"/>
  <c r="AJ40" i="3"/>
  <c r="AI39" i="3"/>
  <c r="AE39" i="3"/>
  <c r="AA39" i="3"/>
  <c r="W39" i="3"/>
  <c r="S39" i="3"/>
  <c r="O39" i="3"/>
  <c r="K39" i="3"/>
  <c r="G39" i="3"/>
  <c r="AJ39" i="3"/>
  <c r="AI38" i="3"/>
  <c r="AE38" i="3"/>
  <c r="AA38" i="3"/>
  <c r="W38" i="3"/>
  <c r="S38" i="3"/>
  <c r="O38" i="3"/>
  <c r="K38" i="3"/>
  <c r="G38" i="3"/>
  <c r="AJ38" i="3"/>
  <c r="AI37" i="3"/>
  <c r="AE37" i="3"/>
  <c r="AA37" i="3"/>
  <c r="W37" i="3"/>
  <c r="S37" i="3"/>
  <c r="O37" i="3"/>
  <c r="K37" i="3"/>
  <c r="G37" i="3"/>
  <c r="AJ37" i="3"/>
  <c r="AI36" i="3"/>
  <c r="AE36" i="3"/>
  <c r="AA36" i="3"/>
  <c r="W36" i="3"/>
  <c r="S36" i="3"/>
  <c r="O36" i="3"/>
  <c r="K36" i="3"/>
  <c r="G36" i="3"/>
  <c r="AJ36" i="3"/>
  <c r="AI35" i="3"/>
  <c r="AE35" i="3"/>
  <c r="AA35" i="3"/>
  <c r="W35" i="3"/>
  <c r="S35" i="3"/>
  <c r="O35" i="3"/>
  <c r="K35" i="3"/>
  <c r="G35" i="3"/>
  <c r="AJ35" i="3"/>
  <c r="AI34" i="3"/>
  <c r="AE34" i="3"/>
  <c r="AA34" i="3"/>
  <c r="W34" i="3"/>
  <c r="S34" i="3"/>
  <c r="O34" i="3"/>
  <c r="K34" i="3"/>
  <c r="G34" i="3"/>
  <c r="AJ34" i="3"/>
  <c r="AI33" i="3"/>
  <c r="AE33" i="3"/>
  <c r="AA33" i="3"/>
  <c r="W33" i="3"/>
  <c r="S33" i="3"/>
  <c r="O33" i="3"/>
  <c r="K33" i="3"/>
  <c r="G33" i="3"/>
  <c r="AJ33" i="3"/>
  <c r="AI32" i="3"/>
  <c r="AE32" i="3"/>
  <c r="AA32" i="3"/>
  <c r="W32" i="3"/>
  <c r="S32" i="3"/>
  <c r="O32" i="3"/>
  <c r="K32" i="3"/>
  <c r="G32" i="3"/>
  <c r="AJ32" i="3"/>
  <c r="AI31" i="3"/>
  <c r="AE31" i="3"/>
  <c r="AA31" i="3"/>
  <c r="W31" i="3"/>
  <c r="S31" i="3"/>
  <c r="O31" i="3"/>
  <c r="K31" i="3"/>
  <c r="G31" i="3"/>
  <c r="AJ31" i="3"/>
  <c r="AI30" i="3"/>
  <c r="AE30" i="3"/>
  <c r="AA30" i="3"/>
  <c r="W30" i="3"/>
  <c r="S30" i="3"/>
  <c r="O30" i="3"/>
  <c r="K30" i="3"/>
  <c r="G30" i="3"/>
  <c r="AJ30" i="3"/>
  <c r="AI29" i="3"/>
  <c r="AE29" i="3"/>
  <c r="AA29" i="3"/>
  <c r="W29" i="3"/>
  <c r="S29" i="3"/>
  <c r="O29" i="3"/>
  <c r="K29" i="3"/>
  <c r="G29" i="3"/>
  <c r="AJ29" i="3"/>
  <c r="AI28" i="3"/>
  <c r="AE28" i="3"/>
  <c r="AA28" i="3"/>
  <c r="W28" i="3"/>
  <c r="S28" i="3"/>
  <c r="O28" i="3"/>
  <c r="K28" i="3"/>
  <c r="G28" i="3"/>
  <c r="AJ28" i="3"/>
  <c r="AI27" i="3"/>
  <c r="AE27" i="3"/>
  <c r="AA27" i="3"/>
  <c r="W27" i="3"/>
  <c r="S27" i="3"/>
  <c r="O27" i="3"/>
  <c r="K27" i="3"/>
  <c r="G27" i="3"/>
  <c r="AJ27" i="3"/>
  <c r="AI26" i="3"/>
  <c r="AE26" i="3"/>
  <c r="AA26" i="3"/>
  <c r="W26" i="3"/>
  <c r="S26" i="3"/>
  <c r="O26" i="3"/>
  <c r="K26" i="3"/>
  <c r="G26" i="3"/>
  <c r="AJ26" i="3"/>
  <c r="AI25" i="3"/>
  <c r="AE25" i="3"/>
  <c r="AA25" i="3"/>
  <c r="W25" i="3"/>
  <c r="S25" i="3"/>
  <c r="O25" i="3"/>
  <c r="K25" i="3"/>
  <c r="G25" i="3"/>
  <c r="AJ25" i="3"/>
  <c r="AI24" i="3"/>
  <c r="AE24" i="3"/>
  <c r="AA24" i="3"/>
  <c r="W24" i="3"/>
  <c r="S24" i="3"/>
  <c r="O24" i="3"/>
  <c r="K24" i="3"/>
  <c r="G24" i="3"/>
  <c r="AJ24" i="3"/>
  <c r="AI23" i="3"/>
  <c r="AE23" i="3"/>
  <c r="AA23" i="3"/>
  <c r="W23" i="3"/>
  <c r="S23" i="3"/>
  <c r="O23" i="3"/>
  <c r="K23" i="3"/>
  <c r="G23" i="3"/>
  <c r="AJ23" i="3"/>
  <c r="AI22" i="3"/>
  <c r="AE22" i="3"/>
  <c r="AA22" i="3"/>
  <c r="W22" i="3"/>
  <c r="S22" i="3"/>
  <c r="O22" i="3"/>
  <c r="K22" i="3"/>
  <c r="G22" i="3"/>
  <c r="AJ22" i="3"/>
  <c r="AI21" i="3"/>
  <c r="AE21" i="3"/>
  <c r="AA21" i="3"/>
  <c r="W21" i="3"/>
  <c r="S21" i="3"/>
  <c r="O21" i="3"/>
  <c r="K21" i="3"/>
  <c r="G21" i="3"/>
  <c r="AJ21" i="3"/>
  <c r="AI20" i="3"/>
  <c r="AE20" i="3"/>
  <c r="AA20" i="3"/>
  <c r="W20" i="3"/>
  <c r="S20" i="3"/>
  <c r="O20" i="3"/>
  <c r="K20" i="3"/>
  <c r="G20" i="3"/>
  <c r="AJ20" i="3"/>
  <c r="AI19" i="3"/>
  <c r="AE19" i="3"/>
  <c r="AA19" i="3"/>
  <c r="W19" i="3"/>
  <c r="S19" i="3"/>
  <c r="O19" i="3"/>
  <c r="K19" i="3"/>
  <c r="G19" i="3"/>
  <c r="AJ19" i="3"/>
  <c r="AI18" i="3"/>
  <c r="AE18" i="3"/>
  <c r="AA18" i="3"/>
  <c r="W18" i="3"/>
  <c r="S18" i="3"/>
  <c r="O18" i="3"/>
  <c r="K18" i="3"/>
  <c r="G18" i="3"/>
  <c r="AJ18" i="3"/>
  <c r="AI17" i="3"/>
  <c r="AE17" i="3"/>
  <c r="AA17" i="3"/>
  <c r="W17" i="3"/>
  <c r="S17" i="3"/>
  <c r="O17" i="3"/>
  <c r="K17" i="3"/>
  <c r="G17" i="3"/>
  <c r="AJ17" i="3"/>
  <c r="AI16" i="3"/>
  <c r="AE16" i="3"/>
  <c r="AA16" i="3"/>
  <c r="W16" i="3"/>
  <c r="S16" i="3"/>
  <c r="O16" i="3"/>
  <c r="K16" i="3"/>
  <c r="G16" i="3"/>
  <c r="AJ16" i="3"/>
  <c r="AI15" i="3"/>
  <c r="AE15" i="3"/>
  <c r="AA15" i="3"/>
  <c r="W15" i="3"/>
  <c r="S15" i="3"/>
  <c r="O15" i="3"/>
  <c r="K15" i="3"/>
  <c r="G15" i="3"/>
  <c r="AJ15" i="3"/>
  <c r="AI14" i="3"/>
  <c r="AE14" i="3"/>
  <c r="AA14" i="3"/>
  <c r="W14" i="3"/>
  <c r="S14" i="3"/>
  <c r="O14" i="3"/>
  <c r="K14" i="3"/>
  <c r="G14" i="3"/>
  <c r="AJ14" i="3"/>
  <c r="AI13" i="3"/>
  <c r="AE13" i="3"/>
  <c r="AA13" i="3"/>
  <c r="W13" i="3"/>
  <c r="S13" i="3"/>
  <c r="O13" i="3"/>
  <c r="K13" i="3"/>
  <c r="G13" i="3"/>
  <c r="AJ13" i="3"/>
  <c r="AI12" i="3"/>
  <c r="AE12" i="3"/>
  <c r="AA12" i="3"/>
  <c r="W12" i="3"/>
  <c r="S12" i="3"/>
  <c r="O12" i="3"/>
  <c r="K12" i="3"/>
  <c r="G12" i="3"/>
  <c r="AJ12" i="3"/>
  <c r="AI11" i="3"/>
  <c r="AE11" i="3"/>
  <c r="AA11" i="3"/>
  <c r="W11" i="3"/>
  <c r="S11" i="3"/>
  <c r="O11" i="3"/>
  <c r="K11" i="3"/>
  <c r="G11" i="3"/>
  <c r="AJ11" i="3"/>
  <c r="AI10" i="3"/>
  <c r="AE10" i="3"/>
  <c r="AA10" i="3"/>
  <c r="W10" i="3"/>
  <c r="S10" i="3"/>
  <c r="O10" i="3"/>
  <c r="K10" i="3"/>
  <c r="G10" i="3"/>
  <c r="AJ10" i="3"/>
  <c r="AI9" i="3"/>
  <c r="AE9" i="3"/>
  <c r="AA9" i="3"/>
  <c r="W9" i="3"/>
  <c r="S9" i="3"/>
  <c r="O9" i="3"/>
  <c r="K9" i="3"/>
  <c r="G9" i="3"/>
  <c r="AJ9" i="3"/>
  <c r="AI8" i="3"/>
  <c r="AE8" i="3"/>
  <c r="AA8" i="3"/>
  <c r="W8" i="3"/>
  <c r="S8" i="3"/>
  <c r="O8" i="3"/>
  <c r="K8" i="3"/>
  <c r="G8" i="3"/>
  <c r="AJ8" i="3"/>
  <c r="AI7" i="3"/>
  <c r="AE7" i="3"/>
  <c r="AA7" i="3"/>
  <c r="W7" i="3"/>
  <c r="S7" i="3"/>
  <c r="O7" i="3"/>
  <c r="K7" i="3"/>
  <c r="G7" i="3"/>
  <c r="AJ7" i="3"/>
  <c r="AI6" i="3"/>
  <c r="AE6" i="3"/>
  <c r="AA6" i="3"/>
  <c r="W6" i="3"/>
  <c r="S6" i="3"/>
  <c r="O6" i="3"/>
  <c r="K6" i="3"/>
  <c r="G6" i="3"/>
  <c r="AJ6" i="3"/>
  <c r="AI5" i="3"/>
  <c r="AE5" i="3"/>
  <c r="AA5" i="3"/>
  <c r="W5" i="3"/>
  <c r="S5" i="3"/>
  <c r="O5" i="3"/>
  <c r="K5" i="3"/>
  <c r="G5" i="3"/>
  <c r="AJ5" i="3"/>
  <c r="AI4" i="3"/>
  <c r="AE4" i="3"/>
  <c r="AA4" i="3"/>
  <c r="W4" i="3"/>
  <c r="S4" i="3"/>
  <c r="O4" i="3"/>
  <c r="K4" i="3"/>
  <c r="G4" i="3"/>
  <c r="AJ4" i="3"/>
  <c r="AI3" i="3"/>
  <c r="AE3" i="3"/>
  <c r="AA3" i="3"/>
  <c r="W3" i="3"/>
  <c r="S3" i="3"/>
  <c r="O3" i="3"/>
  <c r="K3" i="3"/>
  <c r="G3" i="3"/>
  <c r="AJ3" i="3"/>
  <c r="AI2" i="3"/>
  <c r="AE2" i="3"/>
  <c r="AA2" i="3"/>
  <c r="W2" i="3"/>
  <c r="S2" i="3"/>
  <c r="O2" i="3"/>
  <c r="K2" i="3"/>
  <c r="G2" i="3"/>
  <c r="AJ2" i="3"/>
  <c r="AI3" i="2"/>
  <c r="AI4" i="2"/>
  <c r="AI5" i="2"/>
  <c r="AI6" i="2"/>
  <c r="AI7" i="2"/>
  <c r="AI8" i="2"/>
  <c r="AI9" i="2"/>
  <c r="AI10" i="2"/>
  <c r="AI11" i="2"/>
  <c r="AI12" i="2"/>
  <c r="AI13" i="2"/>
  <c r="AI14" i="2"/>
  <c r="AI15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50" i="2"/>
  <c r="AI51" i="2"/>
  <c r="AI52" i="2"/>
  <c r="AI54" i="2"/>
  <c r="AI55" i="2"/>
  <c r="AI56" i="2"/>
  <c r="AI16" i="2"/>
  <c r="AI35" i="2"/>
  <c r="AI49" i="2"/>
  <c r="AI53" i="2"/>
  <c r="AI57" i="2"/>
  <c r="AI58" i="2"/>
  <c r="AI59" i="2"/>
  <c r="AI60" i="2"/>
  <c r="AI61" i="2"/>
  <c r="AI2" i="2"/>
  <c r="AE3" i="2"/>
  <c r="AE4" i="2"/>
  <c r="AE5" i="2"/>
  <c r="AE6" i="2"/>
  <c r="AE7" i="2"/>
  <c r="AE8" i="2"/>
  <c r="AE9" i="2"/>
  <c r="AE10" i="2"/>
  <c r="AE11" i="2"/>
  <c r="AE12" i="2"/>
  <c r="AE13" i="2"/>
  <c r="AE14" i="2"/>
  <c r="AE15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50" i="2"/>
  <c r="AE51" i="2"/>
  <c r="AE52" i="2"/>
  <c r="AE54" i="2"/>
  <c r="AE55" i="2"/>
  <c r="AE56" i="2"/>
  <c r="AE16" i="2"/>
  <c r="AE35" i="2"/>
  <c r="AE49" i="2"/>
  <c r="AE53" i="2"/>
  <c r="AE57" i="2"/>
  <c r="AE58" i="2"/>
  <c r="AE59" i="2"/>
  <c r="AE60" i="2"/>
  <c r="AE61" i="2"/>
  <c r="AE2" i="2"/>
  <c r="AA3" i="2"/>
  <c r="AA4" i="2"/>
  <c r="AA5" i="2"/>
  <c r="AA6" i="2"/>
  <c r="AA7" i="2"/>
  <c r="AA8" i="2"/>
  <c r="AA9" i="2"/>
  <c r="AA10" i="2"/>
  <c r="AA11" i="2"/>
  <c r="AA12" i="2"/>
  <c r="AA13" i="2"/>
  <c r="AA14" i="2"/>
  <c r="AA15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50" i="2"/>
  <c r="AA51" i="2"/>
  <c r="AA52" i="2"/>
  <c r="AA54" i="2"/>
  <c r="AA55" i="2"/>
  <c r="AA56" i="2"/>
  <c r="AA16" i="2"/>
  <c r="AA35" i="2"/>
  <c r="AA49" i="2"/>
  <c r="AA53" i="2"/>
  <c r="AA57" i="2"/>
  <c r="AA58" i="2"/>
  <c r="AA59" i="2"/>
  <c r="AA60" i="2"/>
  <c r="AA61" i="2"/>
  <c r="AA2" i="2"/>
  <c r="W3" i="2"/>
  <c r="W4" i="2"/>
  <c r="W5" i="2"/>
  <c r="W6" i="2"/>
  <c r="W7" i="2"/>
  <c r="W8" i="2"/>
  <c r="W9" i="2"/>
  <c r="W10" i="2"/>
  <c r="W11" i="2"/>
  <c r="W12" i="2"/>
  <c r="W13" i="2"/>
  <c r="W14" i="2"/>
  <c r="W15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50" i="2"/>
  <c r="W51" i="2"/>
  <c r="W52" i="2"/>
  <c r="W54" i="2"/>
  <c r="W55" i="2"/>
  <c r="W56" i="2"/>
  <c r="W16" i="2"/>
  <c r="W35" i="2"/>
  <c r="W49" i="2"/>
  <c r="W53" i="2"/>
  <c r="W57" i="2"/>
  <c r="W58" i="2"/>
  <c r="W59" i="2"/>
  <c r="W60" i="2"/>
  <c r="W61" i="2"/>
  <c r="W2" i="2"/>
  <c r="AJ56" i="2"/>
  <c r="AJ53" i="2"/>
  <c r="AJ60" i="2"/>
  <c r="AJ3" i="2"/>
  <c r="AJ4" i="2"/>
  <c r="AJ5" i="2"/>
  <c r="AJ6" i="2"/>
  <c r="AJ7" i="2"/>
  <c r="AJ10" i="2"/>
  <c r="AJ12" i="2"/>
  <c r="AJ14" i="2"/>
  <c r="AJ15" i="2"/>
  <c r="AJ17" i="2"/>
  <c r="AJ18" i="2"/>
  <c r="AJ20" i="2"/>
  <c r="AJ21" i="2"/>
  <c r="AJ22" i="2"/>
  <c r="AJ23" i="2"/>
  <c r="AJ25" i="2"/>
  <c r="AJ26" i="2"/>
  <c r="AJ27" i="2"/>
  <c r="AJ28" i="2"/>
  <c r="AJ31" i="2"/>
  <c r="AJ33" i="2"/>
  <c r="AJ37" i="2"/>
  <c r="AJ38" i="2"/>
  <c r="AJ40" i="2"/>
  <c r="AJ41" i="2"/>
  <c r="AJ42" i="2"/>
  <c r="AJ43" i="2"/>
  <c r="AJ45" i="2"/>
  <c r="AJ46" i="2"/>
  <c r="AJ48" i="2"/>
  <c r="AJ51" i="2"/>
  <c r="AJ52" i="2"/>
  <c r="AJ54" i="2"/>
  <c r="AJ2" i="2"/>
  <c r="AJ13" i="2"/>
  <c r="AJ35" i="2"/>
  <c r="AJ61" i="2"/>
  <c r="AJ59" i="2"/>
  <c r="AJ49" i="2"/>
  <c r="AJ16" i="2"/>
  <c r="AJ57" i="2"/>
  <c r="AJ55" i="2"/>
  <c r="AJ47" i="2"/>
  <c r="AJ39" i="2"/>
  <c r="AJ34" i="2"/>
  <c r="AJ32" i="2"/>
  <c r="AJ30" i="2"/>
  <c r="AJ24" i="2"/>
  <c r="AJ9" i="2"/>
  <c r="AJ50" i="2"/>
  <c r="AJ11" i="2"/>
  <c r="AJ44" i="2"/>
  <c r="AJ36" i="2"/>
  <c r="AJ29" i="2"/>
  <c r="AJ19" i="2"/>
  <c r="AJ8" i="2"/>
  <c r="AJ58" i="2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4" i="1"/>
</calcChain>
</file>

<file path=xl/comments1.xml><?xml version="1.0" encoding="utf-8"?>
<comments xmlns="http://schemas.openxmlformats.org/spreadsheetml/2006/main">
  <authors>
    <author>Brenton Gregory</author>
  </authors>
  <commentList>
    <comment ref="M3" authorId="0" shapeId="0">
      <text>
        <r>
          <rPr>
            <b/>
            <sz val="9"/>
            <color indexed="81"/>
            <rFont val="Calibri"/>
            <family val="2"/>
          </rPr>
          <t>Brenton Gregory:</t>
        </r>
        <r>
          <rPr>
            <sz val="9"/>
            <color indexed="81"/>
            <rFont val="Calibri"/>
            <family val="2"/>
          </rPr>
          <t xml:space="preserve">
MSA 08044
#23
</t>
        </r>
      </text>
    </comment>
    <comment ref="AE3" authorId="0" shapeId="0">
      <text>
        <r>
          <rPr>
            <b/>
            <sz val="9"/>
            <color indexed="81"/>
            <rFont val="Calibri"/>
            <family val="2"/>
          </rPr>
          <t>Brenton Gregory:</t>
        </r>
        <r>
          <rPr>
            <sz val="9"/>
            <color indexed="81"/>
            <rFont val="Calibri"/>
            <family val="2"/>
          </rPr>
          <t xml:space="preserve">
MSA 04014
# 45</t>
        </r>
      </text>
    </comment>
    <comment ref="M4" authorId="0" shapeId="0">
      <text>
        <r>
          <rPr>
            <b/>
            <sz val="9"/>
            <color indexed="81"/>
            <rFont val="Calibri"/>
            <family val="2"/>
          </rPr>
          <t>Brenton Gregory:</t>
        </r>
        <r>
          <rPr>
            <sz val="9"/>
            <color indexed="81"/>
            <rFont val="Calibri"/>
            <family val="2"/>
          </rPr>
          <t xml:space="preserve">
MSA 04014
# 45</t>
        </r>
      </text>
    </comment>
    <comment ref="Y4" authorId="0" shapeId="0">
      <text>
        <r>
          <rPr>
            <b/>
            <sz val="9"/>
            <color indexed="81"/>
            <rFont val="Calibri"/>
            <family val="2"/>
          </rPr>
          <t>Brenton Gregory:</t>
        </r>
        <r>
          <rPr>
            <sz val="9"/>
            <color indexed="81"/>
            <rFont val="Calibri"/>
            <family val="2"/>
          </rPr>
          <t xml:space="preserve">
MSA 36943
# 27</t>
        </r>
      </text>
    </comment>
    <comment ref="AE4" authorId="0" shapeId="0">
      <text>
        <r>
          <rPr>
            <b/>
            <sz val="9"/>
            <color indexed="81"/>
            <rFont val="Calibri"/>
            <family val="2"/>
          </rPr>
          <t>Brenton Gregory:</t>
        </r>
        <r>
          <rPr>
            <sz val="9"/>
            <color indexed="81"/>
            <rFont val="Calibri"/>
            <family val="2"/>
          </rPr>
          <t xml:space="preserve">
MSA 3615
#70
</t>
        </r>
      </text>
    </comment>
    <comment ref="Y5" authorId="0" shapeId="0">
      <text>
        <r>
          <rPr>
            <b/>
            <sz val="9"/>
            <color indexed="81"/>
            <rFont val="Calibri"/>
            <family val="2"/>
          </rPr>
          <t>Brenton Gregory:</t>
        </r>
        <r>
          <rPr>
            <sz val="9"/>
            <color indexed="81"/>
            <rFont val="Calibri"/>
            <family val="2"/>
          </rPr>
          <t xml:space="preserve">
MSA 08044
#23
</t>
        </r>
      </text>
    </comment>
    <comment ref="AE5" authorId="0" shapeId="0">
      <text>
        <r>
          <rPr>
            <b/>
            <sz val="9"/>
            <color indexed="81"/>
            <rFont val="Calibri"/>
            <family val="2"/>
          </rPr>
          <t>Brenton Gregory:</t>
        </r>
        <r>
          <rPr>
            <sz val="9"/>
            <color indexed="81"/>
            <rFont val="Calibri"/>
            <family val="2"/>
          </rPr>
          <t xml:space="preserve">
MSA 17722
#33
</t>
        </r>
      </text>
    </comment>
    <comment ref="M6" authorId="0" shapeId="0">
      <text>
        <r>
          <rPr>
            <b/>
            <sz val="9"/>
            <color indexed="81"/>
            <rFont val="Calibri"/>
            <family val="2"/>
          </rPr>
          <t>Brenton Gregory:</t>
        </r>
        <r>
          <rPr>
            <sz val="9"/>
            <color indexed="81"/>
            <rFont val="Calibri"/>
            <family val="2"/>
          </rPr>
          <t xml:space="preserve">
MSA 29782
#30</t>
        </r>
      </text>
    </comment>
    <comment ref="Y6" authorId="0" shapeId="0">
      <text>
        <r>
          <rPr>
            <b/>
            <sz val="9"/>
            <color indexed="81"/>
            <rFont val="Calibri"/>
            <family val="2"/>
          </rPr>
          <t>Brenton Gregory:</t>
        </r>
        <r>
          <rPr>
            <sz val="9"/>
            <color indexed="81"/>
            <rFont val="Calibri"/>
            <family val="2"/>
          </rPr>
          <t xml:space="preserve">
MSA 17722
#33
</t>
        </r>
      </text>
    </comment>
    <comment ref="AE6" authorId="0" shapeId="0">
      <text>
        <r>
          <rPr>
            <b/>
            <sz val="9"/>
            <color indexed="81"/>
            <rFont val="Calibri"/>
            <family val="2"/>
          </rPr>
          <t>Brenton Gregory:</t>
        </r>
        <r>
          <rPr>
            <sz val="9"/>
            <color indexed="81"/>
            <rFont val="Calibri"/>
            <family val="2"/>
          </rPr>
          <t xml:space="preserve">
MSA 08044
#23
</t>
        </r>
      </text>
    </comment>
    <comment ref="M7" authorId="0" shapeId="0">
      <text>
        <r>
          <rPr>
            <b/>
            <sz val="9"/>
            <color indexed="81"/>
            <rFont val="Calibri"/>
            <family val="2"/>
          </rPr>
          <t>Brenton Gregory:</t>
        </r>
        <r>
          <rPr>
            <sz val="9"/>
            <color indexed="81"/>
            <rFont val="Calibri"/>
            <family val="2"/>
          </rPr>
          <t xml:space="preserve">
MSA 3615
#70
</t>
        </r>
      </text>
    </comment>
    <comment ref="Y7" authorId="0" shapeId="0">
      <text>
        <r>
          <rPr>
            <b/>
            <sz val="9"/>
            <color indexed="81"/>
            <rFont val="Calibri"/>
            <family val="2"/>
          </rPr>
          <t>Brenton Gregory:</t>
        </r>
        <r>
          <rPr>
            <sz val="9"/>
            <color indexed="81"/>
            <rFont val="Calibri"/>
            <family val="2"/>
          </rPr>
          <t xml:space="preserve">
MSA 3615
#70
</t>
        </r>
      </text>
    </comment>
    <comment ref="AE7" authorId="0" shapeId="0">
      <text>
        <r>
          <rPr>
            <b/>
            <sz val="9"/>
            <color indexed="81"/>
            <rFont val="Calibri"/>
            <family val="2"/>
          </rPr>
          <t>Brenton Gregory:</t>
        </r>
        <r>
          <rPr>
            <sz val="9"/>
            <color indexed="81"/>
            <rFont val="Calibri"/>
            <family val="2"/>
          </rPr>
          <t xml:space="preserve">
MSA 10842
#100</t>
        </r>
      </text>
    </comment>
    <comment ref="M8" authorId="0" shapeId="0">
      <text>
        <r>
          <rPr>
            <b/>
            <sz val="9"/>
            <color indexed="81"/>
            <rFont val="Calibri"/>
            <family val="2"/>
          </rPr>
          <t>Brenton Gregory:</t>
        </r>
        <r>
          <rPr>
            <sz val="9"/>
            <color indexed="81"/>
            <rFont val="Calibri"/>
            <family val="2"/>
          </rPr>
          <t xml:space="preserve">
MSA 145249
#61
</t>
        </r>
      </text>
    </comment>
    <comment ref="Y8" authorId="0" shapeId="0">
      <text>
        <r>
          <rPr>
            <b/>
            <sz val="9"/>
            <color indexed="81"/>
            <rFont val="Calibri"/>
            <family val="2"/>
          </rPr>
          <t>Brenton Gregory:</t>
        </r>
        <r>
          <rPr>
            <sz val="9"/>
            <color indexed="81"/>
            <rFont val="Calibri"/>
            <family val="2"/>
          </rPr>
          <t xml:space="preserve">
MSA 29772
</t>
        </r>
      </text>
    </comment>
    <comment ref="M9" authorId="0" shapeId="0">
      <text>
        <r>
          <rPr>
            <b/>
            <sz val="9"/>
            <color indexed="81"/>
            <rFont val="Calibri"/>
            <family val="2"/>
          </rPr>
          <t>Brenton Gregory:</t>
        </r>
        <r>
          <rPr>
            <sz val="9"/>
            <color indexed="81"/>
            <rFont val="Calibri"/>
            <family val="2"/>
          </rPr>
          <t xml:space="preserve">
MSA 17722
#33
</t>
        </r>
      </text>
    </comment>
    <comment ref="AE9" authorId="0" shapeId="0">
      <text>
        <r>
          <rPr>
            <b/>
            <sz val="9"/>
            <color indexed="81"/>
            <rFont val="Calibri"/>
            <family val="2"/>
          </rPr>
          <t>Brenton Gregory:</t>
        </r>
        <r>
          <rPr>
            <sz val="9"/>
            <color indexed="81"/>
            <rFont val="Calibri"/>
            <family val="2"/>
          </rPr>
          <t xml:space="preserve">
OE MSA 200508
</t>
        </r>
      </text>
    </comment>
    <comment ref="M11" authorId="0" shapeId="0">
      <text>
        <r>
          <rPr>
            <b/>
            <sz val="9"/>
            <color indexed="81"/>
            <rFont val="Calibri"/>
            <family val="2"/>
          </rPr>
          <t>Brenton Gregory:</t>
        </r>
        <r>
          <rPr>
            <sz val="9"/>
            <color indexed="81"/>
            <rFont val="Calibri"/>
            <family val="2"/>
          </rPr>
          <t xml:space="preserve">
MSA 36943
# 27</t>
        </r>
      </text>
    </comment>
    <comment ref="Y11" authorId="0" shapeId="0">
      <text>
        <r>
          <rPr>
            <b/>
            <sz val="9"/>
            <color indexed="81"/>
            <rFont val="Calibri"/>
            <family val="2"/>
          </rPr>
          <t>Brenton Gregory:</t>
        </r>
        <r>
          <rPr>
            <sz val="9"/>
            <color indexed="81"/>
            <rFont val="Calibri"/>
            <family val="2"/>
          </rPr>
          <t xml:space="preserve">
MSA 29782
#30</t>
        </r>
      </text>
    </comment>
    <comment ref="AE11" authorId="0" shapeId="0">
      <text>
        <r>
          <rPr>
            <b/>
            <sz val="9"/>
            <color indexed="81"/>
            <rFont val="Calibri"/>
            <family val="2"/>
          </rPr>
          <t>Brenton Gregory:</t>
        </r>
        <r>
          <rPr>
            <sz val="9"/>
            <color indexed="81"/>
            <rFont val="Calibri"/>
            <family val="2"/>
          </rPr>
          <t xml:space="preserve">
MSA 36943
# 27</t>
        </r>
      </text>
    </comment>
    <comment ref="M12" authorId="0" shapeId="0">
      <text>
        <r>
          <rPr>
            <b/>
            <sz val="9"/>
            <color indexed="81"/>
            <rFont val="Calibri"/>
            <family val="2"/>
          </rPr>
          <t>Brenton Gregory:</t>
        </r>
        <r>
          <rPr>
            <sz val="9"/>
            <color indexed="81"/>
            <rFont val="Calibri"/>
            <family val="2"/>
          </rPr>
          <t xml:space="preserve">
OE MSA 200508
</t>
        </r>
      </text>
    </comment>
    <comment ref="Y12" authorId="0" shapeId="0">
      <text>
        <r>
          <rPr>
            <b/>
            <sz val="9"/>
            <color indexed="81"/>
            <rFont val="Calibri"/>
            <family val="2"/>
          </rPr>
          <t>Brenton Gregory:</t>
        </r>
        <r>
          <rPr>
            <sz val="9"/>
            <color indexed="81"/>
            <rFont val="Calibri"/>
            <family val="2"/>
          </rPr>
          <t xml:space="preserve">
MSA 145249
#61
</t>
        </r>
      </text>
    </comment>
    <comment ref="AE12" authorId="0" shapeId="0">
      <text>
        <r>
          <rPr>
            <b/>
            <sz val="9"/>
            <color indexed="81"/>
            <rFont val="Calibri"/>
            <family val="2"/>
          </rPr>
          <t>Brenton Gregory:</t>
        </r>
        <r>
          <rPr>
            <sz val="9"/>
            <color indexed="81"/>
            <rFont val="Calibri"/>
            <family val="2"/>
          </rPr>
          <t xml:space="preserve">
MSA 29782
#30</t>
        </r>
      </text>
    </comment>
    <comment ref="M13" authorId="0" shapeId="0">
      <text>
        <r>
          <rPr>
            <b/>
            <sz val="9"/>
            <color indexed="81"/>
            <rFont val="Calibri"/>
            <family val="2"/>
          </rPr>
          <t>Brenton Gregory:</t>
        </r>
        <r>
          <rPr>
            <sz val="9"/>
            <color indexed="81"/>
            <rFont val="Calibri"/>
            <family val="2"/>
          </rPr>
          <t xml:space="preserve">
MSA 200509</t>
        </r>
      </text>
    </comment>
    <comment ref="Y13" authorId="0" shapeId="0">
      <text>
        <r>
          <rPr>
            <b/>
            <sz val="9"/>
            <color indexed="81"/>
            <rFont val="Calibri"/>
            <family val="2"/>
          </rPr>
          <t>Brenton Gregory:</t>
        </r>
        <r>
          <rPr>
            <sz val="9"/>
            <color indexed="81"/>
            <rFont val="Calibri"/>
            <family val="2"/>
          </rPr>
          <t xml:space="preserve">
MSA 37518</t>
        </r>
      </text>
    </comment>
    <comment ref="AE13" authorId="0" shapeId="0">
      <text>
        <r>
          <rPr>
            <b/>
            <sz val="9"/>
            <color indexed="81"/>
            <rFont val="Calibri"/>
            <family val="2"/>
          </rPr>
          <t>Brenton Gregory:</t>
        </r>
        <r>
          <rPr>
            <sz val="9"/>
            <color indexed="81"/>
            <rFont val="Calibri"/>
            <family val="2"/>
          </rPr>
          <t xml:space="preserve">
MSA 145249
#61
</t>
        </r>
      </text>
    </comment>
    <comment ref="M14" authorId="0" shapeId="0">
      <text>
        <r>
          <rPr>
            <b/>
            <sz val="9"/>
            <color indexed="81"/>
            <rFont val="Calibri"/>
            <family val="2"/>
          </rPr>
          <t>Brenton Gregory:</t>
        </r>
        <r>
          <rPr>
            <sz val="9"/>
            <color indexed="81"/>
            <rFont val="Calibri"/>
            <family val="2"/>
          </rPr>
          <t xml:space="preserve">
MSA 10842
#100</t>
        </r>
      </text>
    </comment>
    <comment ref="Y14" authorId="0" shapeId="0">
      <text>
        <r>
          <rPr>
            <b/>
            <sz val="9"/>
            <color indexed="81"/>
            <rFont val="Calibri"/>
            <family val="2"/>
          </rPr>
          <t>Brenton Gregory:</t>
        </r>
        <r>
          <rPr>
            <sz val="9"/>
            <color indexed="81"/>
            <rFont val="Calibri"/>
            <family val="2"/>
          </rPr>
          <t xml:space="preserve">
MSA 10842
#100</t>
        </r>
      </text>
    </comment>
    <comment ref="M15" authorId="0" shapeId="0">
      <text>
        <r>
          <rPr>
            <b/>
            <sz val="9"/>
            <color indexed="81"/>
            <rFont val="Calibri"/>
            <family val="2"/>
          </rPr>
          <t>Brenton Gregory:</t>
        </r>
        <r>
          <rPr>
            <sz val="9"/>
            <color indexed="81"/>
            <rFont val="Calibri"/>
            <family val="2"/>
          </rPr>
          <t xml:space="preserve">
MSA 26295</t>
        </r>
      </text>
    </comment>
    <comment ref="M16" authorId="0" shapeId="0">
      <text>
        <r>
          <rPr>
            <b/>
            <sz val="9"/>
            <color indexed="81"/>
            <rFont val="Calibri"/>
            <family val="2"/>
          </rPr>
          <t>Brenton Gregory:</t>
        </r>
        <r>
          <rPr>
            <sz val="9"/>
            <color indexed="81"/>
            <rFont val="Calibri"/>
            <family val="2"/>
          </rPr>
          <t xml:space="preserve">
MSA 29772
</t>
        </r>
      </text>
    </comment>
    <comment ref="M17" authorId="0" shapeId="0">
      <text>
        <r>
          <rPr>
            <b/>
            <sz val="9"/>
            <color indexed="81"/>
            <rFont val="Calibri"/>
            <family val="2"/>
          </rPr>
          <t>Brenton Gregory:</t>
        </r>
        <r>
          <rPr>
            <sz val="9"/>
            <color indexed="81"/>
            <rFont val="Calibri"/>
            <family val="2"/>
          </rPr>
          <t xml:space="preserve">
OE MSA 200513
</t>
        </r>
      </text>
    </comment>
    <comment ref="M18" authorId="0" shapeId="0">
      <text>
        <r>
          <rPr>
            <b/>
            <sz val="9"/>
            <color indexed="81"/>
            <rFont val="Calibri"/>
            <family val="2"/>
          </rPr>
          <t>Brenton Gregory:</t>
        </r>
        <r>
          <rPr>
            <sz val="9"/>
            <color indexed="81"/>
            <rFont val="Calibri"/>
            <family val="2"/>
          </rPr>
          <t xml:space="preserve">
MSA 37518</t>
        </r>
      </text>
    </comment>
    <comment ref="C21" authorId="0" shapeId="0">
      <text>
        <r>
          <rPr>
            <b/>
            <sz val="9"/>
            <color indexed="81"/>
            <rFont val="Calibri"/>
            <family val="2"/>
          </rPr>
          <t>Brenton Gregory:</t>
        </r>
        <r>
          <rPr>
            <sz val="9"/>
            <color indexed="81"/>
            <rFont val="Calibri"/>
            <family val="2"/>
          </rPr>
          <t xml:space="preserve">
OE MSA 200508
</t>
        </r>
      </text>
    </comment>
    <comment ref="C22" authorId="0" shapeId="0">
      <text>
        <r>
          <rPr>
            <b/>
            <sz val="9"/>
            <color indexed="81"/>
            <rFont val="Calibri"/>
            <family val="2"/>
          </rPr>
          <t>Brenton Gregory:</t>
        </r>
        <r>
          <rPr>
            <sz val="9"/>
            <color indexed="81"/>
            <rFont val="Calibri"/>
            <family val="2"/>
          </rPr>
          <t xml:space="preserve">
MSA 200509</t>
        </r>
      </text>
    </comment>
    <comment ref="C23" authorId="0" shapeId="0">
      <text>
        <r>
          <rPr>
            <b/>
            <sz val="9"/>
            <color indexed="81"/>
            <rFont val="Calibri"/>
            <family val="2"/>
          </rPr>
          <t>Brenton Gregory:</t>
        </r>
        <r>
          <rPr>
            <sz val="9"/>
            <color indexed="81"/>
            <rFont val="Calibri"/>
            <family val="2"/>
          </rPr>
          <t xml:space="preserve">
OE MSA 200513
</t>
        </r>
      </text>
    </comment>
  </commentList>
</comments>
</file>

<file path=xl/sharedStrings.xml><?xml version="1.0" encoding="utf-8"?>
<sst xmlns="http://schemas.openxmlformats.org/spreadsheetml/2006/main" count="1259" uniqueCount="207">
  <si>
    <t>Name</t>
  </si>
  <si>
    <t>Results</t>
  </si>
  <si>
    <t>Total</t>
  </si>
  <si>
    <t>Points</t>
  </si>
  <si>
    <t>Jason Webb</t>
  </si>
  <si>
    <t>Shane Gutzeit</t>
  </si>
  <si>
    <t>Paolo Gouveia</t>
  </si>
  <si>
    <t>Zein Hussen</t>
  </si>
  <si>
    <t>Jim McFarlane</t>
  </si>
  <si>
    <t>Matthys Naude</t>
  </si>
  <si>
    <t>Tim Stephens</t>
  </si>
  <si>
    <t>Richat Khan</t>
  </si>
  <si>
    <t>Pieter Smit</t>
  </si>
  <si>
    <t>Jean Mare</t>
  </si>
  <si>
    <t>Gavin Puren</t>
  </si>
  <si>
    <t>Dez Gutzeit</t>
  </si>
  <si>
    <t>Alex Simon</t>
  </si>
  <si>
    <t>Sean February</t>
  </si>
  <si>
    <t>Mike Skelton</t>
  </si>
  <si>
    <t>Shane Green</t>
  </si>
  <si>
    <t>Shane Ferrera</t>
  </si>
  <si>
    <t>Chris Landsberg</t>
  </si>
  <si>
    <t>Clare Vale</t>
  </si>
  <si>
    <t>Issufo Ussuman</t>
  </si>
  <si>
    <t>Azy Raiden</t>
  </si>
  <si>
    <t>Billy van Rooyen</t>
  </si>
  <si>
    <t>Brendan Puren</t>
  </si>
  <si>
    <t>Carl Werner</t>
  </si>
  <si>
    <t>Dean Williams</t>
  </si>
  <si>
    <t>Eric van Essyen</t>
  </si>
  <si>
    <t>Fayaaz Alibhai</t>
  </si>
  <si>
    <t>Mariska Dyke</t>
  </si>
  <si>
    <t>Vic Pardel</t>
  </si>
  <si>
    <t>Zanil Satar</t>
  </si>
  <si>
    <t>Paolo Guveia</t>
  </si>
  <si>
    <t>Wade van Zummeren</t>
  </si>
  <si>
    <t>George Myburgh</t>
  </si>
  <si>
    <t xml:space="preserve">Name </t>
  </si>
  <si>
    <t>Otto Graven</t>
  </si>
  <si>
    <t>Noer Asmodien</t>
  </si>
  <si>
    <t>George Myburg</t>
  </si>
  <si>
    <t>JP van der Spuy</t>
  </si>
  <si>
    <t>Duriel Olsen</t>
  </si>
  <si>
    <t>Qualifying</t>
  </si>
  <si>
    <t>Nick Frey</t>
  </si>
  <si>
    <t>Rolly Molapisi</t>
  </si>
  <si>
    <t>Overall SupaDrift Points</t>
  </si>
  <si>
    <t>Bevan Williams</t>
  </si>
  <si>
    <t>Car No</t>
  </si>
  <si>
    <t>SD 01 Q</t>
  </si>
  <si>
    <t>SD 01 Fin</t>
  </si>
  <si>
    <t>SD 02 Q</t>
  </si>
  <si>
    <t>SD 02 Fin</t>
  </si>
  <si>
    <t>SD 03 Q</t>
  </si>
  <si>
    <t>SD 03 Fin</t>
  </si>
  <si>
    <t>SD 04 Q</t>
  </si>
  <si>
    <t>SD 04 Fin</t>
  </si>
  <si>
    <t>SD 05 Q</t>
  </si>
  <si>
    <t>SD 05 Fin</t>
  </si>
  <si>
    <t>SD 06 Q</t>
  </si>
  <si>
    <t>SD 06 Fin</t>
  </si>
  <si>
    <t>SD 07 Q</t>
  </si>
  <si>
    <t>SD 07 Fin</t>
  </si>
  <si>
    <t>SD 08 Q</t>
  </si>
  <si>
    <t>SD 08 Fin</t>
  </si>
  <si>
    <t>Overall</t>
  </si>
  <si>
    <t>Hannes Frans</t>
  </si>
  <si>
    <t>Jonathan Rudman</t>
  </si>
  <si>
    <t>Donald Labuschagne</t>
  </si>
  <si>
    <t>Vic Pardal</t>
  </si>
  <si>
    <t>Royce Munnery</t>
  </si>
  <si>
    <t>Letitia Munnery</t>
  </si>
  <si>
    <t>Morne Venter</t>
  </si>
  <si>
    <t>Faadhil Bham</t>
  </si>
  <si>
    <t>Mommed Raja</t>
  </si>
  <si>
    <t>Christopher Long</t>
  </si>
  <si>
    <t>Faheem Salie</t>
  </si>
  <si>
    <t>Rudi van den Berg</t>
  </si>
  <si>
    <t>Adam Scheffer</t>
  </si>
  <si>
    <t>SD 01 Tot</t>
  </si>
  <si>
    <t>SD 08 Tot</t>
  </si>
  <si>
    <t>SD 07 Tot</t>
  </si>
  <si>
    <t>SD 06 Tot</t>
  </si>
  <si>
    <t>SD 05 Tot</t>
  </si>
  <si>
    <t>SD 04 Tot</t>
  </si>
  <si>
    <t>SD 03 Tot</t>
  </si>
  <si>
    <t>SD 02 Tot</t>
  </si>
  <si>
    <t>Jeff van Beurden</t>
  </si>
  <si>
    <t>SD01 Q Score</t>
  </si>
  <si>
    <t>Joey Govender</t>
  </si>
  <si>
    <t>Tony Jardin</t>
  </si>
  <si>
    <t>Niketan Saminathan</t>
  </si>
  <si>
    <t>David Rae</t>
  </si>
  <si>
    <t>SD02 Q Score</t>
  </si>
  <si>
    <t>Paolo Gouveia Jnr</t>
  </si>
  <si>
    <t>SD03 Q Score</t>
  </si>
  <si>
    <t>Paolo Gouveia Snr</t>
  </si>
  <si>
    <t>SD04 Q Score</t>
  </si>
  <si>
    <t>SD05 Q Score</t>
  </si>
  <si>
    <t>SD06 Q Score</t>
  </si>
  <si>
    <t>SD07 Q Score</t>
  </si>
  <si>
    <t>SD08 Q Score</t>
  </si>
  <si>
    <t>Prov</t>
  </si>
  <si>
    <t>EL</t>
  </si>
  <si>
    <t>DBN</t>
  </si>
  <si>
    <t>GP</t>
  </si>
  <si>
    <t>CPT</t>
  </si>
  <si>
    <t>MOZ</t>
  </si>
  <si>
    <t>Riaan Stokes</t>
  </si>
  <si>
    <t>Fred Cooper Jnr</t>
  </si>
  <si>
    <t>Willie van der Merwe</t>
  </si>
  <si>
    <t>Trevor Puren</t>
  </si>
  <si>
    <t>SUPADRIFT 01 REGIONAL GAUTENG</t>
  </si>
  <si>
    <t>OVERALL KZN</t>
  </si>
  <si>
    <t>OVERALL GAUTENG</t>
  </si>
  <si>
    <t>Jacques Lemmer</t>
  </si>
  <si>
    <t>Zein Hussein</t>
  </si>
  <si>
    <t>Juan Stemmet</t>
  </si>
  <si>
    <t>Mathys Naude</t>
  </si>
  <si>
    <t>Daniel Blaser</t>
  </si>
  <si>
    <t>Jason Gorman</t>
  </si>
  <si>
    <t>Mohammed Yusuf</t>
  </si>
  <si>
    <t>Chris Long</t>
  </si>
  <si>
    <t>Izak van Zyl</t>
  </si>
  <si>
    <t>Brendon Puren</t>
  </si>
  <si>
    <t>Azy Raidon</t>
  </si>
  <si>
    <t>Yaseen Damon</t>
  </si>
  <si>
    <t>Don Dauth</t>
  </si>
  <si>
    <t>Gianni Crowster</t>
  </si>
  <si>
    <t>Tommie Beirowski</t>
  </si>
  <si>
    <t>Claire Vale</t>
  </si>
  <si>
    <t>JP van Der Spuy</t>
  </si>
  <si>
    <t>Aquil Parker</t>
  </si>
  <si>
    <t>Chail Cassamo</t>
  </si>
  <si>
    <t>Mohamed Yusuf</t>
  </si>
  <si>
    <t>Daniel Blaserr</t>
  </si>
  <si>
    <t>OVERALL WESTERN CAPE</t>
  </si>
  <si>
    <t>SUPADRIFT 02 REGIONAL WESTERN CAPE</t>
  </si>
  <si>
    <t>SUPADRIFT 02 REGIONAL KZN</t>
  </si>
  <si>
    <t>JP vd Spuy</t>
  </si>
  <si>
    <t>Shane Ferreria</t>
  </si>
  <si>
    <t>Mikey Skelton</t>
  </si>
  <si>
    <t>Luke Maher</t>
  </si>
  <si>
    <t>Jonathan Plowman</t>
  </si>
  <si>
    <t>SUPADRIFT 03 REGIONAL GAUTENG</t>
  </si>
  <si>
    <t>SUPADRIFT 03 REGIONAL KZN</t>
  </si>
  <si>
    <t>SUPADRIFT 01 REGIONAL WESTERN CAPE</t>
  </si>
  <si>
    <t>Shane Ferreira</t>
  </si>
  <si>
    <t>Izak Van Zyl</t>
  </si>
  <si>
    <t>Bronny White</t>
  </si>
  <si>
    <t>Aqil Parker</t>
  </si>
  <si>
    <t>Deon Van Zyl</t>
  </si>
  <si>
    <t>Raymond Hearn</t>
  </si>
  <si>
    <t>Abdullah Isaacs</t>
  </si>
  <si>
    <t>SUPADRIFT 03 REGIONAL WESTERN CAPE</t>
  </si>
  <si>
    <t>Franscous van Jaarsveld</t>
  </si>
  <si>
    <t>Leeroy Frans</t>
  </si>
  <si>
    <t>Durial Olsen</t>
  </si>
  <si>
    <t>Azy Reidan</t>
  </si>
  <si>
    <t>Erin Garvie</t>
  </si>
  <si>
    <t>Jeff van Beurdan</t>
  </si>
  <si>
    <t>Joey Govendar</t>
  </si>
  <si>
    <t>Eric van Eyssen</t>
  </si>
  <si>
    <t>Stuart Gregory</t>
  </si>
  <si>
    <t>David Nell</t>
  </si>
  <si>
    <t>SUPADRIFT 04 REGIONAL KZN</t>
  </si>
  <si>
    <t>SUPADRIFT 01 REGIONAL KZN</t>
  </si>
  <si>
    <t>SUPADRIFT 04 REGIONAL WESTERN CAPE</t>
  </si>
  <si>
    <t>Isak van Zyl</t>
  </si>
  <si>
    <t>Tommy Beirowski</t>
  </si>
  <si>
    <t>Yaseen Parker</t>
  </si>
  <si>
    <t>SUPADRIFT 02 REGIONAL GAUTENG</t>
  </si>
  <si>
    <r>
      <t>Asi</t>
    </r>
    <r>
      <rPr>
        <sz val="12"/>
        <color theme="1"/>
        <rFont val="Calibri"/>
        <family val="2"/>
        <scheme val="minor"/>
      </rPr>
      <t>m Parker</t>
    </r>
  </si>
  <si>
    <t>Asim Parker</t>
  </si>
  <si>
    <t>Paolo Gouveia Jnr.</t>
  </si>
  <si>
    <t>Adam Shefer</t>
  </si>
  <si>
    <t>Eric van Essyn</t>
  </si>
  <si>
    <t>Jonothan Plowman</t>
  </si>
  <si>
    <t>Paolo Gouveia Snr.</t>
  </si>
  <si>
    <t>Nikethan Simanthen</t>
  </si>
  <si>
    <t>Adam Schefer</t>
  </si>
  <si>
    <t>Azy Reidon</t>
  </si>
  <si>
    <t>SUPADRIFT 04 REGIONAL GAUTENG</t>
  </si>
  <si>
    <t>SUPADRIFT 05 REGIONAL KZN</t>
  </si>
  <si>
    <t>SUPADRIFT 05 REGIONAL WESTERN CAPE</t>
  </si>
  <si>
    <t>Rudi vd Berg</t>
  </si>
  <si>
    <t>Fred Cooper Snr</t>
  </si>
  <si>
    <t>Theo De Wet</t>
  </si>
  <si>
    <t>Dennis Palm</t>
  </si>
  <si>
    <t>DeWit Ooosthuizen</t>
  </si>
  <si>
    <t>Fred Cooper jnr</t>
  </si>
  <si>
    <t>Mathew Cooper</t>
  </si>
  <si>
    <t>SUPADRIFT 06 REGIONAL KZN</t>
  </si>
  <si>
    <t>SUPADRIFT 05 REGIONAL GAUTENG</t>
  </si>
  <si>
    <t xml:space="preserve">Riaan Stokes </t>
  </si>
  <si>
    <t>SUPADRIFT 06 REGIONAL GAUTENG</t>
  </si>
  <si>
    <t>SUPADRIFT 07 REGIONAL KZN</t>
  </si>
  <si>
    <t>Bronnie White</t>
  </si>
  <si>
    <t>SUPADRIFT 06 REGIONAL WESTERN CAPE</t>
  </si>
  <si>
    <t xml:space="preserve">SupaDrift 01 </t>
  </si>
  <si>
    <t xml:space="preserve">SupaDrift 02 </t>
  </si>
  <si>
    <t xml:space="preserve">SupaDrift 03 </t>
  </si>
  <si>
    <t>SupaDrift 04</t>
  </si>
  <si>
    <t xml:space="preserve">SupaDrift 05 </t>
  </si>
  <si>
    <t xml:space="preserve">SupaDrift 06 </t>
  </si>
  <si>
    <t xml:space="preserve">SupaDrift 07 </t>
  </si>
  <si>
    <t>2016 SA SUPADRIFT NATIONAL CHAMPIONSHIP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</si>
</sst>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scheme val="minor"/>
    </font>
    <font>
      <b/>
      <sz val="11"/>
      <name val="Calibri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rgb="FFC4D79B"/>
        <bgColor rgb="FF000000"/>
      </patternFill>
    </fill>
    <fill>
      <patternFill patternType="solid">
        <fgColor theme="7" tint="0.79998168889431442"/>
        <bgColor rgb="FF000000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/>
      <diagonal/>
    </border>
  </borders>
  <cellStyleXfs count="329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220">
    <xf numFmtId="0" fontId="0" fillId="0" borderId="0" xfId="0"/>
    <xf numFmtId="0" fontId="0" fillId="0" borderId="0" xfId="0" applyFill="1"/>
    <xf numFmtId="0" fontId="0" fillId="0" borderId="0" xfId="0" applyFill="1" applyBorder="1"/>
    <xf numFmtId="0" fontId="11" fillId="0" borderId="0" xfId="0" applyFont="1" applyFill="1" applyBorder="1" applyAlignment="1">
      <alignment horizontal="center"/>
    </xf>
    <xf numFmtId="2" fontId="0" fillId="0" borderId="0" xfId="0" applyNumberFormat="1" applyFill="1" applyBorder="1"/>
    <xf numFmtId="0" fontId="12" fillId="0" borderId="0" xfId="0" applyFont="1" applyFill="1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11" fillId="4" borderId="10" xfId="0" applyFont="1" applyFill="1" applyBorder="1" applyAlignment="1">
      <alignment horizontal="left"/>
    </xf>
    <xf numFmtId="0" fontId="11" fillId="4" borderId="11" xfId="0" applyFont="1" applyFill="1" applyBorder="1" applyAlignment="1">
      <alignment horizontal="center"/>
    </xf>
    <xf numFmtId="0" fontId="0" fillId="4" borderId="0" xfId="0" applyFill="1" applyBorder="1"/>
    <xf numFmtId="0" fontId="0" fillId="4" borderId="4" xfId="0" applyFill="1" applyBorder="1"/>
    <xf numFmtId="0" fontId="11" fillId="5" borderId="0" xfId="0" applyFont="1" applyFill="1" applyBorder="1" applyAlignment="1">
      <alignment horizontal="left"/>
    </xf>
    <xf numFmtId="0" fontId="11" fillId="5" borderId="0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0" fillId="5" borderId="0" xfId="0" applyFill="1" applyBorder="1"/>
    <xf numFmtId="2" fontId="0" fillId="5" borderId="0" xfId="0" applyNumberFormat="1" applyFill="1" applyBorder="1"/>
    <xf numFmtId="0" fontId="0" fillId="5" borderId="2" xfId="0" applyNumberFormat="1" applyFill="1" applyBorder="1"/>
    <xf numFmtId="0" fontId="0" fillId="5" borderId="4" xfId="0" applyFill="1" applyBorder="1"/>
    <xf numFmtId="2" fontId="0" fillId="5" borderId="4" xfId="0" applyNumberFormat="1" applyFill="1" applyBorder="1"/>
    <xf numFmtId="0" fontId="0" fillId="5" borderId="5" xfId="0" applyNumberFormat="1" applyFill="1" applyBorder="1"/>
    <xf numFmtId="0" fontId="16" fillId="0" borderId="0" xfId="0" applyFont="1" applyFill="1" applyBorder="1" applyAlignment="1">
      <alignment wrapText="1"/>
    </xf>
    <xf numFmtId="0" fontId="11" fillId="5" borderId="10" xfId="0" applyFont="1" applyFill="1" applyBorder="1" applyAlignment="1">
      <alignment horizontal="left"/>
    </xf>
    <xf numFmtId="0" fontId="11" fillId="5" borderId="10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6" fillId="5" borderId="0" xfId="0" applyFont="1" applyFill="1" applyBorder="1" applyAlignment="1">
      <alignment wrapText="1"/>
    </xf>
    <xf numFmtId="0" fontId="16" fillId="5" borderId="4" xfId="0" applyFont="1" applyFill="1" applyBorder="1" applyAlignment="1">
      <alignment wrapText="1"/>
    </xf>
    <xf numFmtId="0" fontId="0" fillId="0" borderId="0" xfId="0" applyNumberFormat="1" applyFill="1" applyBorder="1"/>
    <xf numFmtId="0" fontId="17" fillId="2" borderId="0" xfId="0" applyFont="1" applyFill="1" applyBorder="1" applyAlignment="1">
      <alignment wrapText="1"/>
    </xf>
    <xf numFmtId="0" fontId="17" fillId="5" borderId="0" xfId="0" applyFont="1" applyFill="1" applyBorder="1" applyAlignment="1">
      <alignment wrapText="1"/>
    </xf>
    <xf numFmtId="0" fontId="0" fillId="6" borderId="0" xfId="0" applyFill="1" applyBorder="1"/>
    <xf numFmtId="0" fontId="16" fillId="6" borderId="0" xfId="0" applyFont="1" applyFill="1" applyBorder="1" applyAlignment="1">
      <alignment wrapText="1"/>
    </xf>
    <xf numFmtId="0" fontId="16" fillId="6" borderId="4" xfId="0" applyFont="1" applyFill="1" applyBorder="1" applyAlignment="1">
      <alignment wrapText="1"/>
    </xf>
    <xf numFmtId="0" fontId="11" fillId="6" borderId="10" xfId="0" applyFont="1" applyFill="1" applyBorder="1" applyAlignment="1">
      <alignment horizontal="left"/>
    </xf>
    <xf numFmtId="0" fontId="11" fillId="6" borderId="11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2" fontId="0" fillId="4" borderId="0" xfId="0" applyNumberFormat="1" applyFill="1" applyBorder="1"/>
    <xf numFmtId="2" fontId="0" fillId="4" borderId="4" xfId="0" applyNumberFormat="1" applyFill="1" applyBorder="1"/>
    <xf numFmtId="0" fontId="0" fillId="0" borderId="0" xfId="0" applyBorder="1"/>
    <xf numFmtId="0" fontId="10" fillId="5" borderId="0" xfId="0" applyFont="1" applyFill="1" applyBorder="1"/>
    <xf numFmtId="0" fontId="10" fillId="5" borderId="0" xfId="0" applyFont="1" applyFill="1" applyBorder="1" applyAlignment="1">
      <alignment horizontal="left"/>
    </xf>
    <xf numFmtId="0" fontId="10" fillId="5" borderId="0" xfId="0" applyFont="1" applyFill="1" applyBorder="1" applyAlignment="1"/>
    <xf numFmtId="0" fontId="10" fillId="5" borderId="4" xfId="0" applyFont="1" applyFill="1" applyBorder="1"/>
    <xf numFmtId="0" fontId="10" fillId="0" borderId="0" xfId="0" applyFont="1" applyFill="1" applyBorder="1" applyAlignment="1"/>
    <xf numFmtId="0" fontId="22" fillId="2" borderId="10" xfId="0" applyFont="1" applyFill="1" applyBorder="1" applyAlignment="1">
      <alignment horizontal="left"/>
    </xf>
    <xf numFmtId="0" fontId="22" fillId="2" borderId="11" xfId="0" applyFont="1" applyFill="1" applyBorder="1" applyAlignment="1">
      <alignment horizontal="center"/>
    </xf>
    <xf numFmtId="0" fontId="21" fillId="2" borderId="0" xfId="0" applyFont="1" applyFill="1" applyBorder="1"/>
    <xf numFmtId="0" fontId="17" fillId="2" borderId="0" xfId="0" applyFont="1" applyFill="1" applyBorder="1"/>
    <xf numFmtId="0" fontId="17" fillId="2" borderId="0" xfId="0" applyFont="1" applyFill="1" applyBorder="1" applyAlignment="1">
      <alignment horizontal="left"/>
    </xf>
    <xf numFmtId="0" fontId="17" fillId="2" borderId="0" xfId="0" applyFont="1" applyFill="1" applyBorder="1" applyAlignment="1"/>
    <xf numFmtId="0" fontId="17" fillId="7" borderId="0" xfId="0" applyFont="1" applyFill="1" applyBorder="1" applyAlignment="1">
      <alignment wrapText="1"/>
    </xf>
    <xf numFmtId="0" fontId="17" fillId="0" borderId="0" xfId="0" applyFont="1" applyFill="1" applyBorder="1"/>
    <xf numFmtId="0" fontId="10" fillId="0" borderId="4" xfId="0" applyFont="1" applyFill="1" applyBorder="1"/>
    <xf numFmtId="0" fontId="10" fillId="11" borderId="0" xfId="0" applyFont="1" applyFill="1" applyBorder="1"/>
    <xf numFmtId="0" fontId="10" fillId="6" borderId="0" xfId="0" applyFont="1" applyFill="1" applyBorder="1"/>
    <xf numFmtId="0" fontId="20" fillId="10" borderId="10" xfId="0" applyFont="1" applyFill="1" applyBorder="1" applyAlignment="1">
      <alignment horizontal="left"/>
    </xf>
    <xf numFmtId="0" fontId="20" fillId="10" borderId="10" xfId="0" applyFont="1" applyFill="1" applyBorder="1" applyAlignment="1">
      <alignment horizontal="center"/>
    </xf>
    <xf numFmtId="0" fontId="20" fillId="10" borderId="11" xfId="0" applyFont="1" applyFill="1" applyBorder="1" applyAlignment="1">
      <alignment horizontal="center"/>
    </xf>
    <xf numFmtId="0" fontId="9" fillId="11" borderId="0" xfId="0" applyFont="1" applyFill="1" applyBorder="1"/>
    <xf numFmtId="0" fontId="9" fillId="6" borderId="0" xfId="0" applyFont="1" applyFill="1" applyBorder="1"/>
    <xf numFmtId="0" fontId="9" fillId="11" borderId="4" xfId="0" applyFont="1" applyFill="1" applyBorder="1"/>
    <xf numFmtId="0" fontId="19" fillId="0" borderId="0" xfId="0" applyFont="1" applyFill="1" applyBorder="1"/>
    <xf numFmtId="0" fontId="8" fillId="6" borderId="0" xfId="0" applyFont="1" applyFill="1" applyBorder="1"/>
    <xf numFmtId="0" fontId="20" fillId="12" borderId="10" xfId="0" applyFont="1" applyFill="1" applyBorder="1" applyAlignment="1">
      <alignment horizontal="left"/>
    </xf>
    <xf numFmtId="0" fontId="20" fillId="12" borderId="10" xfId="0" applyFont="1" applyFill="1" applyBorder="1" applyAlignment="1">
      <alignment horizontal="center"/>
    </xf>
    <xf numFmtId="0" fontId="20" fillId="12" borderId="11" xfId="0" applyFont="1" applyFill="1" applyBorder="1" applyAlignment="1">
      <alignment horizontal="center"/>
    </xf>
    <xf numFmtId="0" fontId="17" fillId="0" borderId="0" xfId="0" applyFont="1" applyFill="1" applyBorder="1" applyAlignment="1"/>
    <xf numFmtId="0" fontId="17" fillId="5" borderId="0" xfId="0" applyFont="1" applyFill="1" applyBorder="1"/>
    <xf numFmtId="0" fontId="17" fillId="5" borderId="0" xfId="0" applyFont="1" applyFill="1" applyBorder="1" applyAlignment="1"/>
    <xf numFmtId="0" fontId="17" fillId="5" borderId="0" xfId="0" applyFont="1" applyFill="1" applyBorder="1" applyAlignment="1">
      <alignment horizontal="left"/>
    </xf>
    <xf numFmtId="0" fontId="16" fillId="0" borderId="0" xfId="0" applyFont="1" applyFill="1" applyBorder="1"/>
    <xf numFmtId="0" fontId="17" fillId="5" borderId="4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1" fillId="4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5" borderId="0" xfId="0" applyFont="1" applyFill="1" applyBorder="1"/>
    <xf numFmtId="0" fontId="7" fillId="5" borderId="0" xfId="0" applyFont="1" applyFill="1" applyBorder="1" applyAlignment="1">
      <alignment horizontal="left"/>
    </xf>
    <xf numFmtId="0" fontId="7" fillId="5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11" borderId="0" xfId="0" applyFont="1" applyFill="1" applyBorder="1"/>
    <xf numFmtId="0" fontId="20" fillId="13" borderId="10" xfId="0" applyFont="1" applyFill="1" applyBorder="1" applyAlignment="1">
      <alignment horizontal="left"/>
    </xf>
    <xf numFmtId="0" fontId="20" fillId="13" borderId="10" xfId="0" applyFont="1" applyFill="1" applyBorder="1" applyAlignment="1">
      <alignment horizontal="center"/>
    </xf>
    <xf numFmtId="0" fontId="20" fillId="13" borderId="11" xfId="0" applyFont="1" applyFill="1" applyBorder="1" applyAlignment="1">
      <alignment horizontal="center"/>
    </xf>
    <xf numFmtId="0" fontId="7" fillId="11" borderId="0" xfId="0" applyFont="1" applyFill="1" applyBorder="1" applyAlignment="1">
      <alignment horizontal="left"/>
    </xf>
    <xf numFmtId="0" fontId="19" fillId="13" borderId="0" xfId="0" applyFont="1" applyFill="1" applyBorder="1"/>
    <xf numFmtId="0" fontId="7" fillId="6" borderId="0" xfId="0" applyFont="1" applyFill="1" applyBorder="1"/>
    <xf numFmtId="0" fontId="7" fillId="6" borderId="4" xfId="0" applyFont="1" applyFill="1" applyBorder="1"/>
    <xf numFmtId="0" fontId="19" fillId="13" borderId="4" xfId="0" applyFont="1" applyFill="1" applyBorder="1"/>
    <xf numFmtId="0" fontId="8" fillId="5" borderId="0" xfId="0" applyFont="1" applyFill="1" applyBorder="1" applyAlignment="1">
      <alignment horizontal="left"/>
    </xf>
    <xf numFmtId="0" fontId="6" fillId="11" borderId="0" xfId="0" applyFont="1" applyFill="1" applyBorder="1"/>
    <xf numFmtId="0" fontId="5" fillId="6" borderId="4" xfId="0" applyFont="1" applyFill="1" applyBorder="1"/>
    <xf numFmtId="0" fontId="4" fillId="5" borderId="0" xfId="0" applyFont="1" applyFill="1" applyBorder="1" applyAlignment="1">
      <alignment horizontal="left"/>
    </xf>
    <xf numFmtId="0" fontId="17" fillId="5" borderId="4" xfId="0" applyFont="1" applyFill="1" applyBorder="1" applyAlignment="1"/>
    <xf numFmtId="0" fontId="17" fillId="4" borderId="0" xfId="0" applyFont="1" applyFill="1" applyBorder="1"/>
    <xf numFmtId="0" fontId="17" fillId="4" borderId="0" xfId="0" applyFont="1" applyFill="1" applyBorder="1" applyAlignment="1">
      <alignment horizontal="left"/>
    </xf>
    <xf numFmtId="0" fontId="17" fillId="4" borderId="4" xfId="0" applyFont="1" applyFill="1" applyBorder="1"/>
    <xf numFmtId="0" fontId="3" fillId="6" borderId="0" xfId="0" applyFont="1" applyFill="1" applyBorder="1"/>
    <xf numFmtId="0" fontId="3" fillId="11" borderId="0" xfId="0" applyFont="1" applyFill="1" applyBorder="1"/>
    <xf numFmtId="0" fontId="3" fillId="11" borderId="4" xfId="0" applyFont="1" applyFill="1" applyBorder="1"/>
    <xf numFmtId="0" fontId="21" fillId="7" borderId="0" xfId="0" applyFont="1" applyFill="1" applyBorder="1"/>
    <xf numFmtId="0" fontId="21" fillId="0" borderId="0" xfId="0" applyFont="1" applyFill="1" applyBorder="1" applyAlignment="1">
      <alignment horizontal="center"/>
    </xf>
    <xf numFmtId="0" fontId="2" fillId="6" borderId="0" xfId="0" applyFont="1" applyFill="1" applyBorder="1"/>
    <xf numFmtId="0" fontId="2" fillId="11" borderId="0" xfId="0" applyFont="1" applyFill="1" applyBorder="1"/>
    <xf numFmtId="0" fontId="2" fillId="11" borderId="4" xfId="0" applyFont="1" applyFill="1" applyBorder="1"/>
    <xf numFmtId="0" fontId="18" fillId="0" borderId="0" xfId="0" applyFont="1" applyFill="1" applyBorder="1" applyAlignment="1">
      <alignment horizontal="center"/>
    </xf>
    <xf numFmtId="0" fontId="21" fillId="2" borderId="4" xfId="0" applyFont="1" applyFill="1" applyBorder="1"/>
    <xf numFmtId="0" fontId="18" fillId="10" borderId="9" xfId="0" applyFont="1" applyFill="1" applyBorder="1" applyAlignment="1">
      <alignment horizontal="center"/>
    </xf>
    <xf numFmtId="0" fontId="18" fillId="10" borderId="10" xfId="0" applyFont="1" applyFill="1" applyBorder="1" applyAlignment="1">
      <alignment horizontal="center"/>
    </xf>
    <xf numFmtId="0" fontId="18" fillId="10" borderId="13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8" fillId="8" borderId="6" xfId="0" applyFont="1" applyFill="1" applyBorder="1" applyAlignment="1">
      <alignment horizontal="center"/>
    </xf>
    <xf numFmtId="0" fontId="18" fillId="8" borderId="7" xfId="0" applyFont="1" applyFill="1" applyBorder="1" applyAlignment="1">
      <alignment horizontal="center"/>
    </xf>
    <xf numFmtId="0" fontId="18" fillId="8" borderId="12" xfId="0" applyFont="1" applyFill="1" applyBorder="1" applyAlignment="1">
      <alignment horizontal="center"/>
    </xf>
    <xf numFmtId="0" fontId="18" fillId="9" borderId="6" xfId="0" applyFont="1" applyFill="1" applyBorder="1" applyAlignment="1">
      <alignment horizontal="center"/>
    </xf>
    <xf numFmtId="0" fontId="18" fillId="9" borderId="7" xfId="0" applyFont="1" applyFill="1" applyBorder="1" applyAlignment="1">
      <alignment horizontal="center"/>
    </xf>
    <xf numFmtId="0" fontId="18" fillId="9" borderId="12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8" fillId="9" borderId="9" xfId="0" applyFont="1" applyFill="1" applyBorder="1" applyAlignment="1">
      <alignment horizontal="center"/>
    </xf>
    <xf numFmtId="0" fontId="18" fillId="9" borderId="10" xfId="0" applyFont="1" applyFill="1" applyBorder="1" applyAlignment="1">
      <alignment horizontal="center"/>
    </xf>
    <xf numFmtId="0" fontId="18" fillId="9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8" fillId="8" borderId="8" xfId="0" applyFont="1" applyFill="1" applyBorder="1" applyAlignment="1">
      <alignment horizontal="center"/>
    </xf>
    <xf numFmtId="0" fontId="0" fillId="5" borderId="2" xfId="0" applyNumberFormat="1" applyFill="1" applyBorder="1" applyAlignment="1">
      <alignment horizontal="center"/>
    </xf>
    <xf numFmtId="0" fontId="0" fillId="5" borderId="5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9" fillId="10" borderId="9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19" fillId="10" borderId="3" xfId="0" applyFont="1" applyFill="1" applyBorder="1" applyAlignment="1">
      <alignment horizontal="center"/>
    </xf>
    <xf numFmtId="0" fontId="19" fillId="13" borderId="9" xfId="0" applyFont="1" applyFill="1" applyBorder="1" applyAlignment="1">
      <alignment horizontal="center"/>
    </xf>
    <xf numFmtId="0" fontId="19" fillId="13" borderId="1" xfId="0" applyFont="1" applyFill="1" applyBorder="1" applyAlignment="1">
      <alignment horizontal="center"/>
    </xf>
    <xf numFmtId="0" fontId="19" fillId="13" borderId="3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2" fontId="0" fillId="6" borderId="0" xfId="0" applyNumberFormat="1" applyFill="1" applyBorder="1" applyAlignment="1">
      <alignment horizontal="center"/>
    </xf>
    <xf numFmtId="2" fontId="0" fillId="6" borderId="4" xfId="0" applyNumberForma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2" xfId="0" applyNumberFormat="1" applyFill="1" applyBorder="1" applyAlignment="1">
      <alignment horizontal="center"/>
    </xf>
    <xf numFmtId="0" fontId="0" fillId="6" borderId="5" xfId="0" applyNumberFormat="1" applyFill="1" applyBorder="1" applyAlignment="1">
      <alignment horizontal="center"/>
    </xf>
    <xf numFmtId="2" fontId="19" fillId="10" borderId="0" xfId="0" applyNumberFormat="1" applyFont="1" applyFill="1" applyBorder="1" applyAlignment="1">
      <alignment horizontal="center"/>
    </xf>
    <xf numFmtId="2" fontId="19" fillId="10" borderId="4" xfId="0" applyNumberFormat="1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19" fillId="10" borderId="4" xfId="0" applyFont="1" applyFill="1" applyBorder="1" applyAlignment="1">
      <alignment horizontal="center"/>
    </xf>
    <xf numFmtId="2" fontId="19" fillId="10" borderId="2" xfId="0" applyNumberFormat="1" applyFont="1" applyFill="1" applyBorder="1" applyAlignment="1">
      <alignment horizontal="center"/>
    </xf>
    <xf numFmtId="2" fontId="19" fillId="10" borderId="5" xfId="0" applyNumberFormat="1" applyFont="1" applyFill="1" applyBorder="1" applyAlignment="1">
      <alignment horizontal="center"/>
    </xf>
    <xf numFmtId="2" fontId="19" fillId="13" borderId="0" xfId="0" applyNumberFormat="1" applyFont="1" applyFill="1" applyBorder="1" applyAlignment="1">
      <alignment horizontal="center"/>
    </xf>
    <xf numFmtId="2" fontId="19" fillId="13" borderId="4" xfId="0" applyNumberFormat="1" applyFont="1" applyFill="1" applyBorder="1" applyAlignment="1">
      <alignment horizontal="center"/>
    </xf>
    <xf numFmtId="0" fontId="19" fillId="13" borderId="0" xfId="0" applyFont="1" applyFill="1" applyBorder="1" applyAlignment="1">
      <alignment horizontal="center"/>
    </xf>
    <xf numFmtId="0" fontId="19" fillId="13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19" fillId="13" borderId="2" xfId="0" applyNumberFormat="1" applyFont="1" applyFill="1" applyBorder="1" applyAlignment="1">
      <alignment horizontal="center"/>
    </xf>
    <xf numFmtId="2" fontId="19" fillId="13" borderId="5" xfId="0" applyNumberFormat="1" applyFont="1" applyFill="1" applyBorder="1" applyAlignment="1">
      <alignment horizontal="center"/>
    </xf>
    <xf numFmtId="0" fontId="18" fillId="10" borderId="6" xfId="0" applyFont="1" applyFill="1" applyBorder="1" applyAlignment="1">
      <alignment horizontal="center"/>
    </xf>
    <xf numFmtId="0" fontId="18" fillId="10" borderId="7" xfId="0" applyFont="1" applyFill="1" applyBorder="1" applyAlignment="1">
      <alignment horizontal="center"/>
    </xf>
    <xf numFmtId="0" fontId="18" fillId="10" borderId="12" xfId="0" applyFont="1" applyFill="1" applyBorder="1" applyAlignment="1">
      <alignment horizontal="center"/>
    </xf>
    <xf numFmtId="0" fontId="18" fillId="10" borderId="8" xfId="0" applyFont="1" applyFill="1" applyBorder="1" applyAlignment="1">
      <alignment horizontal="center"/>
    </xf>
    <xf numFmtId="0" fontId="21" fillId="2" borderId="9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19" fillId="12" borderId="9" xfId="0" applyFont="1" applyFill="1" applyBorder="1" applyAlignment="1">
      <alignment horizontal="center"/>
    </xf>
    <xf numFmtId="0" fontId="19" fillId="12" borderId="1" xfId="0" applyFont="1" applyFill="1" applyBorder="1" applyAlignment="1">
      <alignment horizontal="center"/>
    </xf>
    <xf numFmtId="0" fontId="19" fillId="12" borderId="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2" fontId="19" fillId="12" borderId="0" xfId="0" applyNumberFormat="1" applyFont="1" applyFill="1" applyBorder="1" applyAlignment="1">
      <alignment horizontal="center"/>
    </xf>
    <xf numFmtId="0" fontId="19" fillId="12" borderId="0" xfId="0" applyFont="1" applyFill="1" applyBorder="1" applyAlignment="1">
      <alignment horizontal="center"/>
    </xf>
    <xf numFmtId="2" fontId="19" fillId="12" borderId="2" xfId="0" applyNumberFormat="1" applyFont="1" applyFill="1" applyBorder="1" applyAlignment="1">
      <alignment horizontal="center"/>
    </xf>
    <xf numFmtId="2" fontId="19" fillId="12" borderId="4" xfId="0" applyNumberFormat="1" applyFont="1" applyFill="1" applyBorder="1" applyAlignment="1">
      <alignment horizontal="center"/>
    </xf>
    <xf numFmtId="0" fontId="19" fillId="12" borderId="4" xfId="0" applyFont="1" applyFill="1" applyBorder="1" applyAlignment="1">
      <alignment horizontal="center"/>
    </xf>
    <xf numFmtId="2" fontId="19" fillId="12" borderId="5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7" borderId="2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26" fillId="5" borderId="6" xfId="0" applyFont="1" applyFill="1" applyBorder="1" applyAlignment="1">
      <alignment horizontal="center"/>
    </xf>
    <xf numFmtId="0" fontId="26" fillId="5" borderId="7" xfId="0" applyFont="1" applyFill="1" applyBorder="1" applyAlignment="1">
      <alignment horizontal="center"/>
    </xf>
    <xf numFmtId="0" fontId="26" fillId="5" borderId="8" xfId="0" applyFont="1" applyFill="1" applyBorder="1" applyAlignment="1">
      <alignment horizontal="center"/>
    </xf>
    <xf numFmtId="0" fontId="27" fillId="12" borderId="6" xfId="0" applyFont="1" applyFill="1" applyBorder="1" applyAlignment="1">
      <alignment horizontal="center"/>
    </xf>
    <xf numFmtId="0" fontId="27" fillId="12" borderId="7" xfId="0" applyFont="1" applyFill="1" applyBorder="1" applyAlignment="1">
      <alignment horizontal="center"/>
    </xf>
    <xf numFmtId="0" fontId="27" fillId="12" borderId="8" xfId="0" applyFont="1" applyFill="1" applyBorder="1" applyAlignment="1">
      <alignment horizontal="center"/>
    </xf>
    <xf numFmtId="0" fontId="28" fillId="0" borderId="0" xfId="0" applyFont="1" applyAlignment="1"/>
  </cellXfs>
  <cellStyles count="3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Normal" xfId="0" builtinId="0"/>
  </cellStyles>
  <dxfs count="0"/>
  <tableStyles count="0" defaultTableStyle="TableStyleMedium2" defaultPivotStyle="PivotStyleLight16"/>
  <colors>
    <mruColors>
      <color rgb="FF0099FF"/>
      <color rgb="FFFFFF00"/>
      <color rgb="FFFFFF99"/>
      <color rgb="FFCC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180974</xdr:rowOff>
    </xdr:from>
    <xdr:to>
      <xdr:col>0</xdr:col>
      <xdr:colOff>1657350</xdr:colOff>
      <xdr:row>3</xdr:row>
      <xdr:rowOff>95249</xdr:rowOff>
    </xdr:to>
    <xdr:pic>
      <xdr:nvPicPr>
        <xdr:cNvPr id="17" name="Picture 16" descr="Macintosh HD:Users:mike:Pictures:MSA LOGO.ti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80974"/>
          <a:ext cx="1628775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295276</xdr:colOff>
      <xdr:row>5</xdr:row>
      <xdr:rowOff>1</xdr:rowOff>
    </xdr:from>
    <xdr:to>
      <xdr:col>0</xdr:col>
      <xdr:colOff>1362076</xdr:colOff>
      <xdr:row>11</xdr:row>
      <xdr:rowOff>171451</xdr:rowOff>
    </xdr:to>
    <xdr:pic>
      <xdr:nvPicPr>
        <xdr:cNvPr id="18" name="Picture 17" descr="Macintosh HD:Users:mike:Pictures:SupaDrift logos - psd:Supadrift new logos-2.tif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1200151"/>
          <a:ext cx="10668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128271</xdr:colOff>
      <xdr:row>17</xdr:row>
      <xdr:rowOff>161926</xdr:rowOff>
    </xdr:from>
    <xdr:to>
      <xdr:col>0</xdr:col>
      <xdr:colOff>1581150</xdr:colOff>
      <xdr:row>24</xdr:row>
      <xdr:rowOff>152401</xdr:rowOff>
    </xdr:to>
    <xdr:pic>
      <xdr:nvPicPr>
        <xdr:cNvPr id="19" name="Picture 18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271" y="3762376"/>
          <a:ext cx="1452879" cy="1390650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25</xdr:row>
      <xdr:rowOff>123824</xdr:rowOff>
    </xdr:from>
    <xdr:to>
      <xdr:col>0</xdr:col>
      <xdr:colOff>1695450</xdr:colOff>
      <xdr:row>29</xdr:row>
      <xdr:rowOff>76199</xdr:rowOff>
    </xdr:to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324474"/>
          <a:ext cx="16668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12</xdr:row>
      <xdr:rowOff>180975</xdr:rowOff>
    </xdr:from>
    <xdr:to>
      <xdr:col>0</xdr:col>
      <xdr:colOff>1485900</xdr:colOff>
      <xdr:row>16</xdr:row>
      <xdr:rowOff>123825</xdr:rowOff>
    </xdr:to>
    <xdr:pic>
      <xdr:nvPicPr>
        <xdr:cNvPr id="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781300"/>
          <a:ext cx="13525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180974</xdr:rowOff>
    </xdr:from>
    <xdr:to>
      <xdr:col>0</xdr:col>
      <xdr:colOff>1819275</xdr:colOff>
      <xdr:row>4</xdr:row>
      <xdr:rowOff>57149</xdr:rowOff>
    </xdr:to>
    <xdr:pic>
      <xdr:nvPicPr>
        <xdr:cNvPr id="2" name="Picture 1" descr="Macintosh HD:Users:mike:Pictures:MSA LOGO.ti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80974"/>
          <a:ext cx="1628775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295276</xdr:colOff>
      <xdr:row>5</xdr:row>
      <xdr:rowOff>1</xdr:rowOff>
    </xdr:from>
    <xdr:to>
      <xdr:col>0</xdr:col>
      <xdr:colOff>1362076</xdr:colOff>
      <xdr:row>11</xdr:row>
      <xdr:rowOff>171451</xdr:rowOff>
    </xdr:to>
    <xdr:pic>
      <xdr:nvPicPr>
        <xdr:cNvPr id="3" name="Picture 2" descr="Macintosh HD:Users:mike:Pictures:SupaDrift logos - psd:Supadrift new logos-2.tif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1200151"/>
          <a:ext cx="10668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128271</xdr:colOff>
      <xdr:row>17</xdr:row>
      <xdr:rowOff>161926</xdr:rowOff>
    </xdr:from>
    <xdr:to>
      <xdr:col>0</xdr:col>
      <xdr:colOff>1743075</xdr:colOff>
      <xdr:row>24</xdr:row>
      <xdr:rowOff>180976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271" y="3762376"/>
          <a:ext cx="1452879" cy="1390650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25</xdr:row>
      <xdr:rowOff>123824</xdr:rowOff>
    </xdr:from>
    <xdr:to>
      <xdr:col>0</xdr:col>
      <xdr:colOff>1695450</xdr:colOff>
      <xdr:row>29</xdr:row>
      <xdr:rowOff>76199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324474"/>
          <a:ext cx="16668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12</xdr:row>
      <xdr:rowOff>180975</xdr:rowOff>
    </xdr:from>
    <xdr:to>
      <xdr:col>0</xdr:col>
      <xdr:colOff>1485900</xdr:colOff>
      <xdr:row>16</xdr:row>
      <xdr:rowOff>123825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781300"/>
          <a:ext cx="13525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180974</xdr:rowOff>
    </xdr:from>
    <xdr:to>
      <xdr:col>0</xdr:col>
      <xdr:colOff>1819275</xdr:colOff>
      <xdr:row>4</xdr:row>
      <xdr:rowOff>57149</xdr:rowOff>
    </xdr:to>
    <xdr:pic>
      <xdr:nvPicPr>
        <xdr:cNvPr id="7" name="Picture 6" descr="Macintosh HD:Users:mike:Pictures:MSA LOGO.ti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80974"/>
          <a:ext cx="1628775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295276</xdr:colOff>
      <xdr:row>5</xdr:row>
      <xdr:rowOff>1</xdr:rowOff>
    </xdr:from>
    <xdr:to>
      <xdr:col>0</xdr:col>
      <xdr:colOff>1362076</xdr:colOff>
      <xdr:row>11</xdr:row>
      <xdr:rowOff>161926</xdr:rowOff>
    </xdr:to>
    <xdr:pic>
      <xdr:nvPicPr>
        <xdr:cNvPr id="8" name="Picture 7" descr="Macintosh HD:Users:mike:Pictures:SupaDrift logos - psd:Supadrift new logos-2.tif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1200151"/>
          <a:ext cx="10668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128271</xdr:colOff>
      <xdr:row>17</xdr:row>
      <xdr:rowOff>161926</xdr:rowOff>
    </xdr:from>
    <xdr:to>
      <xdr:col>0</xdr:col>
      <xdr:colOff>1743075</xdr:colOff>
      <xdr:row>24</xdr:row>
      <xdr:rowOff>133351</xdr:rowOff>
    </xdr:to>
    <xdr:pic>
      <xdr:nvPicPr>
        <xdr:cNvPr id="9" name="Picture 8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271" y="3762376"/>
          <a:ext cx="1452879" cy="1390650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25</xdr:row>
      <xdr:rowOff>123824</xdr:rowOff>
    </xdr:from>
    <xdr:to>
      <xdr:col>0</xdr:col>
      <xdr:colOff>1695450</xdr:colOff>
      <xdr:row>29</xdr:row>
      <xdr:rowOff>76199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324474"/>
          <a:ext cx="16668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12</xdr:row>
      <xdr:rowOff>180975</xdr:rowOff>
    </xdr:from>
    <xdr:to>
      <xdr:col>0</xdr:col>
      <xdr:colOff>1485900</xdr:colOff>
      <xdr:row>16</xdr:row>
      <xdr:rowOff>123825</xdr:rowOff>
    </xdr:to>
    <xdr:pic>
      <xdr:nvPicPr>
        <xdr:cNvPr id="1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781300"/>
          <a:ext cx="13525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180974</xdr:rowOff>
    </xdr:from>
    <xdr:to>
      <xdr:col>0</xdr:col>
      <xdr:colOff>1819275</xdr:colOff>
      <xdr:row>4</xdr:row>
      <xdr:rowOff>57149</xdr:rowOff>
    </xdr:to>
    <xdr:pic>
      <xdr:nvPicPr>
        <xdr:cNvPr id="2" name="Picture 1" descr="Macintosh HD:Users:mike:Pictures:MSA LOGO.ti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80974"/>
          <a:ext cx="1628775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295276</xdr:colOff>
      <xdr:row>5</xdr:row>
      <xdr:rowOff>1</xdr:rowOff>
    </xdr:from>
    <xdr:to>
      <xdr:col>0</xdr:col>
      <xdr:colOff>1362076</xdr:colOff>
      <xdr:row>11</xdr:row>
      <xdr:rowOff>171451</xdr:rowOff>
    </xdr:to>
    <xdr:pic>
      <xdr:nvPicPr>
        <xdr:cNvPr id="3" name="Picture 2" descr="Macintosh HD:Users:mike:Pictures:SupaDrift logos - psd:Supadrift new logos-2.tif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1200151"/>
          <a:ext cx="10668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128271</xdr:colOff>
      <xdr:row>17</xdr:row>
      <xdr:rowOff>161926</xdr:rowOff>
    </xdr:from>
    <xdr:to>
      <xdr:col>0</xdr:col>
      <xdr:colOff>1743075</xdr:colOff>
      <xdr:row>24</xdr:row>
      <xdr:rowOff>142876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271" y="3762376"/>
          <a:ext cx="1452879" cy="1390650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25</xdr:row>
      <xdr:rowOff>123824</xdr:rowOff>
    </xdr:from>
    <xdr:to>
      <xdr:col>0</xdr:col>
      <xdr:colOff>1695450</xdr:colOff>
      <xdr:row>29</xdr:row>
      <xdr:rowOff>76199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324474"/>
          <a:ext cx="16668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12</xdr:row>
      <xdr:rowOff>180975</xdr:rowOff>
    </xdr:from>
    <xdr:to>
      <xdr:col>0</xdr:col>
      <xdr:colOff>1485900</xdr:colOff>
      <xdr:row>16</xdr:row>
      <xdr:rowOff>123825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781300"/>
          <a:ext cx="13525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16"/>
  <sheetViews>
    <sheetView showGridLines="0" tabSelected="1" workbookViewId="0">
      <selection activeCell="C4" sqref="C4"/>
    </sheetView>
  </sheetViews>
  <sheetFormatPr defaultColWidth="8.85546875" defaultRowHeight="15"/>
  <cols>
    <col min="1" max="1" width="25.5703125" customWidth="1"/>
    <col min="2" max="2" width="4.7109375" style="7" customWidth="1"/>
    <col min="3" max="3" width="22.7109375" customWidth="1"/>
    <col min="4" max="4" width="6.5703125" style="7" bestFit="1" customWidth="1"/>
    <col min="5" max="5" width="6" style="1" customWidth="1"/>
    <col min="6" max="6" width="4.7109375" style="7" customWidth="1"/>
    <col min="7" max="7" width="22.7109375" customWidth="1"/>
    <col min="8" max="8" width="7.42578125" style="7" customWidth="1"/>
    <col min="9" max="9" width="10.140625" style="7" customWidth="1"/>
    <col min="10" max="10" width="5.42578125" style="7" customWidth="1"/>
    <col min="11" max="11" width="8.85546875" customWidth="1"/>
    <col min="12" max="12" width="4.7109375" style="7" customWidth="1"/>
    <col min="13" max="13" width="22.7109375" customWidth="1"/>
    <col min="14" max="14" width="7.42578125" style="7" customWidth="1"/>
    <col min="15" max="15" width="10.140625" style="7" customWidth="1"/>
    <col min="16" max="16" width="5.42578125" style="7" customWidth="1"/>
    <col min="17" max="17" width="8.85546875" customWidth="1"/>
    <col min="18" max="18" width="4.7109375" style="7" customWidth="1"/>
    <col min="19" max="19" width="22.7109375" customWidth="1"/>
    <col min="20" max="20" width="7.42578125" style="7" customWidth="1"/>
    <col min="21" max="21" width="10.140625" style="7" customWidth="1"/>
    <col min="22" max="22" width="5.42578125" style="7" customWidth="1"/>
    <col min="23" max="23" width="10.42578125" customWidth="1"/>
    <col min="24" max="24" width="4.7109375" style="7" customWidth="1"/>
    <col min="25" max="25" width="22.7109375" customWidth="1"/>
    <col min="26" max="26" width="7.42578125" style="7" customWidth="1"/>
    <col min="27" max="27" width="10.140625" style="7" customWidth="1"/>
    <col min="28" max="28" width="6.5703125" style="7" customWidth="1"/>
    <col min="29" max="29" width="8.85546875" customWidth="1"/>
    <col min="30" max="30" width="4.7109375" style="7" customWidth="1"/>
    <col min="31" max="31" width="22.7109375" customWidth="1"/>
    <col min="32" max="32" width="7.42578125" style="7" customWidth="1"/>
    <col min="33" max="33" width="10.140625" style="7" customWidth="1"/>
    <col min="34" max="34" width="5.42578125" style="7" customWidth="1"/>
    <col min="35" max="35" width="8.85546875" customWidth="1"/>
    <col min="36" max="36" width="4.7109375" style="7" customWidth="1"/>
    <col min="37" max="37" width="22.7109375" customWidth="1"/>
    <col min="38" max="38" width="7.42578125" style="7" customWidth="1"/>
    <col min="39" max="39" width="10.140625" style="7" customWidth="1"/>
    <col min="40" max="40" width="5.42578125" style="7" customWidth="1"/>
    <col min="41" max="41" width="8.85546875" customWidth="1"/>
    <col min="42" max="42" width="4.7109375" style="7" customWidth="1"/>
    <col min="43" max="43" width="22.7109375" customWidth="1"/>
    <col min="44" max="44" width="7.42578125" style="7" customWidth="1"/>
    <col min="45" max="45" width="10.140625" style="7" customWidth="1"/>
    <col min="46" max="46" width="5.42578125" style="7" customWidth="1"/>
    <col min="47" max="47" width="8.85546875" customWidth="1"/>
    <col min="49" max="49" width="18.85546875" customWidth="1"/>
  </cols>
  <sheetData>
    <row r="1" spans="1:46" ht="24" thickBot="1">
      <c r="B1" s="219" t="s">
        <v>206</v>
      </c>
      <c r="C1" s="219"/>
      <c r="D1" s="219"/>
      <c r="E1" s="219"/>
      <c r="F1" s="1"/>
      <c r="G1" s="7"/>
      <c r="H1"/>
      <c r="K1" s="7"/>
      <c r="L1"/>
      <c r="M1" s="7"/>
      <c r="N1"/>
      <c r="Q1" s="7"/>
      <c r="R1"/>
      <c r="S1" s="7"/>
      <c r="T1"/>
      <c r="W1" s="7"/>
      <c r="X1"/>
      <c r="Y1" s="7"/>
      <c r="Z1"/>
      <c r="AC1" s="7"/>
      <c r="AD1"/>
      <c r="AE1" s="7"/>
      <c r="AF1"/>
      <c r="AI1" s="7"/>
      <c r="AJ1"/>
      <c r="AL1"/>
      <c r="AM1"/>
      <c r="AN1"/>
      <c r="AP1"/>
      <c r="AR1"/>
      <c r="AS1"/>
      <c r="AT1"/>
    </row>
    <row r="2" spans="1:46" ht="24" thickBot="1">
      <c r="A2" s="219"/>
      <c r="B2" s="126" t="s">
        <v>46</v>
      </c>
      <c r="C2" s="127"/>
      <c r="D2" s="128"/>
      <c r="E2" s="5"/>
      <c r="F2" s="213" t="s">
        <v>199</v>
      </c>
      <c r="G2" s="214"/>
      <c r="H2" s="214"/>
      <c r="I2" s="214"/>
      <c r="J2" s="215"/>
      <c r="L2" s="213" t="s">
        <v>200</v>
      </c>
      <c r="M2" s="214"/>
      <c r="N2" s="214"/>
      <c r="O2" s="214"/>
      <c r="P2" s="215"/>
      <c r="R2" s="213" t="s">
        <v>201</v>
      </c>
      <c r="S2" s="214"/>
      <c r="T2" s="214"/>
      <c r="U2" s="214"/>
      <c r="V2" s="215"/>
      <c r="X2" s="216" t="s">
        <v>202</v>
      </c>
      <c r="Y2" s="217"/>
      <c r="Z2" s="217"/>
      <c r="AA2" s="217"/>
      <c r="AB2" s="218"/>
      <c r="AD2" s="213" t="s">
        <v>203</v>
      </c>
      <c r="AE2" s="214"/>
      <c r="AF2" s="214"/>
      <c r="AG2" s="214"/>
      <c r="AH2" s="215"/>
      <c r="AJ2" s="213" t="s">
        <v>204</v>
      </c>
      <c r="AK2" s="214"/>
      <c r="AL2" s="214"/>
      <c r="AM2" s="214"/>
      <c r="AN2" s="215"/>
      <c r="AP2" s="213" t="s">
        <v>205</v>
      </c>
      <c r="AQ2" s="214"/>
      <c r="AR2" s="214"/>
      <c r="AS2" s="214"/>
      <c r="AT2" s="215"/>
    </row>
    <row r="3" spans="1:46">
      <c r="B3" s="195"/>
      <c r="C3" s="47" t="s">
        <v>37</v>
      </c>
      <c r="D3" s="48" t="s">
        <v>3</v>
      </c>
      <c r="E3" s="3"/>
      <c r="F3" s="149"/>
      <c r="G3" s="14" t="s">
        <v>0</v>
      </c>
      <c r="H3" s="15" t="s">
        <v>1</v>
      </c>
      <c r="I3" s="15" t="s">
        <v>43</v>
      </c>
      <c r="J3" s="16" t="s">
        <v>2</v>
      </c>
      <c r="L3" s="148"/>
      <c r="M3" s="24" t="s">
        <v>0</v>
      </c>
      <c r="N3" s="25" t="s">
        <v>1</v>
      </c>
      <c r="O3" s="25" t="s">
        <v>43</v>
      </c>
      <c r="P3" s="26" t="s">
        <v>2</v>
      </c>
      <c r="R3" s="148"/>
      <c r="S3" s="24" t="s">
        <v>0</v>
      </c>
      <c r="T3" s="25" t="s">
        <v>1</v>
      </c>
      <c r="U3" s="25" t="s">
        <v>43</v>
      </c>
      <c r="V3" s="26" t="s">
        <v>2</v>
      </c>
      <c r="X3" s="198"/>
      <c r="Y3" s="66" t="s">
        <v>0</v>
      </c>
      <c r="Z3" s="67" t="s">
        <v>1</v>
      </c>
      <c r="AA3" s="67" t="s">
        <v>43</v>
      </c>
      <c r="AB3" s="68" t="s">
        <v>2</v>
      </c>
      <c r="AD3" s="148"/>
      <c r="AE3" s="24" t="s">
        <v>0</v>
      </c>
      <c r="AF3" s="25" t="s">
        <v>1</v>
      </c>
      <c r="AG3" s="25" t="s">
        <v>43</v>
      </c>
      <c r="AH3" s="26" t="s">
        <v>2</v>
      </c>
      <c r="AJ3" s="148"/>
      <c r="AK3" s="24" t="s">
        <v>0</v>
      </c>
      <c r="AL3" s="25" t="s">
        <v>1</v>
      </c>
      <c r="AM3" s="25" t="s">
        <v>43</v>
      </c>
      <c r="AN3" s="26" t="s">
        <v>2</v>
      </c>
      <c r="AP3" s="148"/>
      <c r="AQ3" s="24" t="s">
        <v>0</v>
      </c>
      <c r="AR3" s="25" t="s">
        <v>1</v>
      </c>
      <c r="AS3" s="25" t="s">
        <v>43</v>
      </c>
      <c r="AT3" s="26" t="s">
        <v>2</v>
      </c>
    </row>
    <row r="4" spans="1:46" ht="15.75">
      <c r="B4" s="196">
        <v>1</v>
      </c>
      <c r="C4" s="49" t="s">
        <v>5</v>
      </c>
      <c r="D4" s="210">
        <v>683</v>
      </c>
      <c r="E4" s="2"/>
      <c r="F4" s="149">
        <v>1</v>
      </c>
      <c r="G4" s="17" t="s">
        <v>5</v>
      </c>
      <c r="H4" s="157">
        <v>100</v>
      </c>
      <c r="I4" s="154">
        <v>10</v>
      </c>
      <c r="J4" s="152">
        <f>H4+I4</f>
        <v>110</v>
      </c>
      <c r="L4" s="149">
        <v>1</v>
      </c>
      <c r="M4" s="27" t="s">
        <v>5</v>
      </c>
      <c r="N4" s="157">
        <v>100</v>
      </c>
      <c r="O4" s="154">
        <v>9</v>
      </c>
      <c r="P4" s="152">
        <f>N4+O4</f>
        <v>109</v>
      </c>
      <c r="R4" s="149">
        <v>1</v>
      </c>
      <c r="S4" s="42" t="s">
        <v>8</v>
      </c>
      <c r="T4" s="157">
        <v>100</v>
      </c>
      <c r="U4" s="154">
        <v>8</v>
      </c>
      <c r="V4" s="152">
        <f>T4+U4</f>
        <v>108</v>
      </c>
      <c r="X4" s="199">
        <v>1</v>
      </c>
      <c r="Y4" s="70" t="s">
        <v>116</v>
      </c>
      <c r="Z4" s="203">
        <v>100</v>
      </c>
      <c r="AA4" s="204">
        <v>7</v>
      </c>
      <c r="AB4" s="205">
        <f>SUM(Z4:AA4)</f>
        <v>107</v>
      </c>
      <c r="AD4" s="149">
        <v>1</v>
      </c>
      <c r="AE4" s="27" t="s">
        <v>8</v>
      </c>
      <c r="AF4" s="157">
        <v>100</v>
      </c>
      <c r="AG4" s="154">
        <v>9</v>
      </c>
      <c r="AH4" s="152">
        <f>AF4+AG4</f>
        <v>109</v>
      </c>
      <c r="AJ4" s="149">
        <v>1</v>
      </c>
      <c r="AK4" s="18" t="s">
        <v>5</v>
      </c>
      <c r="AL4" s="157">
        <v>100</v>
      </c>
      <c r="AM4" s="154">
        <v>5</v>
      </c>
      <c r="AN4" s="152">
        <f>AL4+AM4</f>
        <v>105</v>
      </c>
      <c r="AP4" s="149">
        <v>1</v>
      </c>
      <c r="AQ4" s="18" t="s">
        <v>15</v>
      </c>
      <c r="AR4" s="157">
        <v>100</v>
      </c>
      <c r="AS4" s="154">
        <v>2</v>
      </c>
      <c r="AT4" s="152">
        <f>AR4+AS4</f>
        <v>102</v>
      </c>
    </row>
    <row r="5" spans="1:46" ht="15.75">
      <c r="B5" s="196">
        <v>2</v>
      </c>
      <c r="C5" s="49" t="s">
        <v>8</v>
      </c>
      <c r="D5" s="210">
        <v>587</v>
      </c>
      <c r="E5" s="2"/>
      <c r="F5" s="149">
        <v>2</v>
      </c>
      <c r="G5" s="17" t="s">
        <v>14</v>
      </c>
      <c r="H5" s="157">
        <v>90</v>
      </c>
      <c r="I5" s="154">
        <v>2</v>
      </c>
      <c r="J5" s="152">
        <f>H5+I5</f>
        <v>92</v>
      </c>
      <c r="L5" s="149">
        <v>2</v>
      </c>
      <c r="M5" s="27" t="s">
        <v>8</v>
      </c>
      <c r="N5" s="157">
        <v>90</v>
      </c>
      <c r="O5" s="154">
        <v>7</v>
      </c>
      <c r="P5" s="152">
        <f>N5+O5</f>
        <v>97</v>
      </c>
      <c r="R5" s="149">
        <v>2</v>
      </c>
      <c r="S5" s="42" t="s">
        <v>5</v>
      </c>
      <c r="T5" s="157">
        <v>90</v>
      </c>
      <c r="U5" s="154">
        <v>10</v>
      </c>
      <c r="V5" s="152">
        <f>T5+U5</f>
        <v>100</v>
      </c>
      <c r="X5" s="199">
        <v>2</v>
      </c>
      <c r="Y5" s="70" t="s">
        <v>17</v>
      </c>
      <c r="Z5" s="203">
        <v>90</v>
      </c>
      <c r="AA5" s="204">
        <v>9</v>
      </c>
      <c r="AB5" s="205">
        <f>SUM(Z5:AA5)</f>
        <v>99</v>
      </c>
      <c r="AD5" s="149">
        <v>2</v>
      </c>
      <c r="AE5" s="27" t="s">
        <v>5</v>
      </c>
      <c r="AF5" s="157">
        <v>90</v>
      </c>
      <c r="AG5" s="154">
        <v>10</v>
      </c>
      <c r="AH5" s="152">
        <f>AF5+AG5</f>
        <v>100</v>
      </c>
      <c r="AJ5" s="149">
        <v>2</v>
      </c>
      <c r="AK5" s="18" t="s">
        <v>94</v>
      </c>
      <c r="AL5" s="157">
        <v>90</v>
      </c>
      <c r="AM5" s="154">
        <v>6</v>
      </c>
      <c r="AN5" s="152">
        <f>AL5+AM5</f>
        <v>96</v>
      </c>
      <c r="AP5" s="149">
        <v>2</v>
      </c>
      <c r="AQ5" s="18" t="s">
        <v>5</v>
      </c>
      <c r="AR5" s="157">
        <v>90</v>
      </c>
      <c r="AS5" s="154">
        <v>6</v>
      </c>
      <c r="AT5" s="152">
        <f>AR5+AS5</f>
        <v>96</v>
      </c>
    </row>
    <row r="6" spans="1:46" ht="15.75">
      <c r="B6" s="196">
        <v>3</v>
      </c>
      <c r="C6" s="49" t="s">
        <v>6</v>
      </c>
      <c r="D6" s="210">
        <v>529</v>
      </c>
      <c r="E6" s="2"/>
      <c r="F6" s="149">
        <v>3</v>
      </c>
      <c r="G6" s="17" t="s">
        <v>11</v>
      </c>
      <c r="H6" s="157">
        <v>80</v>
      </c>
      <c r="I6" s="154">
        <v>6</v>
      </c>
      <c r="J6" s="152">
        <f>H6+I6</f>
        <v>86</v>
      </c>
      <c r="L6" s="149">
        <v>3</v>
      </c>
      <c r="M6" s="27" t="s">
        <v>33</v>
      </c>
      <c r="N6" s="157">
        <v>80</v>
      </c>
      <c r="O6" s="154">
        <v>3</v>
      </c>
      <c r="P6" s="152">
        <f>N6+O6</f>
        <v>83</v>
      </c>
      <c r="R6" s="149">
        <v>3</v>
      </c>
      <c r="S6" s="42" t="s">
        <v>116</v>
      </c>
      <c r="T6" s="157">
        <v>80</v>
      </c>
      <c r="U6" s="154">
        <v>2</v>
      </c>
      <c r="V6" s="152">
        <f>T6+U6</f>
        <v>82</v>
      </c>
      <c r="X6" s="199">
        <v>3</v>
      </c>
      <c r="Y6" s="70" t="s">
        <v>6</v>
      </c>
      <c r="Z6" s="203">
        <v>80</v>
      </c>
      <c r="AA6" s="204">
        <v>10</v>
      </c>
      <c r="AB6" s="205">
        <f>SUM(Z6:AA6)</f>
        <v>90</v>
      </c>
      <c r="AD6" s="149">
        <v>3</v>
      </c>
      <c r="AE6" s="27" t="s">
        <v>6</v>
      </c>
      <c r="AF6" s="157">
        <v>80</v>
      </c>
      <c r="AG6" s="154">
        <v>8</v>
      </c>
      <c r="AH6" s="152">
        <f>AF6+AG6</f>
        <v>88</v>
      </c>
      <c r="AJ6" s="149">
        <v>3</v>
      </c>
      <c r="AK6" s="18" t="s">
        <v>162</v>
      </c>
      <c r="AL6" s="157">
        <v>80</v>
      </c>
      <c r="AM6" s="154">
        <v>9</v>
      </c>
      <c r="AN6" s="152">
        <f>AL6+AM6</f>
        <v>89</v>
      </c>
      <c r="AP6" s="149">
        <v>3</v>
      </c>
      <c r="AQ6" s="18" t="s">
        <v>8</v>
      </c>
      <c r="AR6" s="157">
        <v>80</v>
      </c>
      <c r="AS6" s="154">
        <v>2</v>
      </c>
      <c r="AT6" s="152">
        <f>AR6+AS6</f>
        <v>82</v>
      </c>
    </row>
    <row r="7" spans="1:46" ht="15.75">
      <c r="B7" s="196">
        <v>4</v>
      </c>
      <c r="C7" s="49" t="s">
        <v>7</v>
      </c>
      <c r="D7" s="210">
        <v>521</v>
      </c>
      <c r="E7" s="2"/>
      <c r="F7" s="149">
        <v>4</v>
      </c>
      <c r="G7" s="17" t="s">
        <v>33</v>
      </c>
      <c r="H7" s="157">
        <v>70</v>
      </c>
      <c r="I7" s="154">
        <v>9</v>
      </c>
      <c r="J7" s="152">
        <f>H7+I7</f>
        <v>79</v>
      </c>
      <c r="L7" s="149">
        <v>4</v>
      </c>
      <c r="M7" s="27" t="s">
        <v>116</v>
      </c>
      <c r="N7" s="157">
        <v>70</v>
      </c>
      <c r="O7" s="154">
        <v>6</v>
      </c>
      <c r="P7" s="152">
        <f>N7+O7</f>
        <v>76</v>
      </c>
      <c r="R7" s="149">
        <v>4</v>
      </c>
      <c r="S7" s="42" t="s">
        <v>36</v>
      </c>
      <c r="T7" s="157">
        <v>70</v>
      </c>
      <c r="U7" s="154">
        <v>7</v>
      </c>
      <c r="V7" s="152">
        <f>T7+U7</f>
        <v>77</v>
      </c>
      <c r="X7" s="199">
        <v>4</v>
      </c>
      <c r="Y7" s="70" t="s">
        <v>11</v>
      </c>
      <c r="Z7" s="203">
        <v>70</v>
      </c>
      <c r="AA7" s="204">
        <v>2</v>
      </c>
      <c r="AB7" s="205">
        <f>SUM(Z7:AA7)</f>
        <v>72</v>
      </c>
      <c r="AD7" s="149">
        <v>4</v>
      </c>
      <c r="AE7" s="27" t="s">
        <v>36</v>
      </c>
      <c r="AF7" s="157">
        <v>70</v>
      </c>
      <c r="AG7" s="154">
        <v>7</v>
      </c>
      <c r="AH7" s="152">
        <f>AF7+AG7</f>
        <v>77</v>
      </c>
      <c r="AJ7" s="149">
        <v>4</v>
      </c>
      <c r="AK7" s="18" t="s">
        <v>175</v>
      </c>
      <c r="AL7" s="157">
        <v>70</v>
      </c>
      <c r="AM7" s="154">
        <v>3</v>
      </c>
      <c r="AN7" s="152">
        <f>AL7+AM7</f>
        <v>73</v>
      </c>
      <c r="AP7" s="149">
        <v>4</v>
      </c>
      <c r="AQ7" s="18" t="s">
        <v>116</v>
      </c>
      <c r="AR7" s="157">
        <v>70</v>
      </c>
      <c r="AS7" s="154">
        <v>4</v>
      </c>
      <c r="AT7" s="152">
        <f>SUM(AR7:AS7)</f>
        <v>74</v>
      </c>
    </row>
    <row r="8" spans="1:46" ht="15.75">
      <c r="B8" s="196">
        <v>5</v>
      </c>
      <c r="C8" s="49" t="s">
        <v>36</v>
      </c>
      <c r="D8" s="210">
        <v>472</v>
      </c>
      <c r="E8" s="2"/>
      <c r="F8" s="149">
        <v>5</v>
      </c>
      <c r="G8" s="17" t="s">
        <v>34</v>
      </c>
      <c r="H8" s="157">
        <v>60</v>
      </c>
      <c r="I8" s="154">
        <v>8</v>
      </c>
      <c r="J8" s="152">
        <f>H8+I8</f>
        <v>68</v>
      </c>
      <c r="L8" s="149">
        <v>5</v>
      </c>
      <c r="M8" s="27" t="s">
        <v>4</v>
      </c>
      <c r="N8" s="157">
        <v>60</v>
      </c>
      <c r="O8" s="154">
        <v>8</v>
      </c>
      <c r="P8" s="152">
        <f>N8+O8</f>
        <v>68</v>
      </c>
      <c r="R8" s="149">
        <v>5</v>
      </c>
      <c r="S8" s="42" t="s">
        <v>35</v>
      </c>
      <c r="T8" s="157">
        <v>60</v>
      </c>
      <c r="U8" s="154">
        <v>9</v>
      </c>
      <c r="V8" s="152">
        <f>T8+U8</f>
        <v>69</v>
      </c>
      <c r="X8" s="199">
        <v>5</v>
      </c>
      <c r="Y8" s="70" t="s">
        <v>14</v>
      </c>
      <c r="Z8" s="203">
        <v>60</v>
      </c>
      <c r="AA8" s="204">
        <v>6</v>
      </c>
      <c r="AB8" s="205">
        <f>SUM(Z8:AA8)</f>
        <v>66</v>
      </c>
      <c r="AD8" s="149">
        <v>5</v>
      </c>
      <c r="AE8" s="27" t="s">
        <v>116</v>
      </c>
      <c r="AF8" s="157">
        <v>60</v>
      </c>
      <c r="AG8" s="154">
        <v>6</v>
      </c>
      <c r="AH8" s="152">
        <f>AF8+AG8</f>
        <v>66</v>
      </c>
      <c r="AJ8" s="149">
        <v>5</v>
      </c>
      <c r="AK8" s="18" t="s">
        <v>36</v>
      </c>
      <c r="AL8" s="157">
        <v>60</v>
      </c>
      <c r="AM8" s="154">
        <v>10</v>
      </c>
      <c r="AN8" s="152">
        <f>AL8+AM8</f>
        <v>70</v>
      </c>
      <c r="AP8" s="149">
        <v>5</v>
      </c>
      <c r="AQ8" s="18" t="s">
        <v>6</v>
      </c>
      <c r="AR8" s="157">
        <v>60</v>
      </c>
      <c r="AS8" s="154">
        <v>9</v>
      </c>
      <c r="AT8" s="152">
        <f>AR8+AS8</f>
        <v>69</v>
      </c>
    </row>
    <row r="9" spans="1:46" ht="15.75">
      <c r="B9" s="196">
        <v>6</v>
      </c>
      <c r="C9" s="49" t="s">
        <v>17</v>
      </c>
      <c r="D9" s="210">
        <v>462</v>
      </c>
      <c r="E9" s="2"/>
      <c r="F9" s="149">
        <v>6</v>
      </c>
      <c r="G9" s="17" t="s">
        <v>8</v>
      </c>
      <c r="H9" s="157">
        <v>60</v>
      </c>
      <c r="I9" s="154">
        <v>7</v>
      </c>
      <c r="J9" s="152">
        <f>H9+I9</f>
        <v>67</v>
      </c>
      <c r="L9" s="149">
        <v>6</v>
      </c>
      <c r="M9" s="27" t="s">
        <v>117</v>
      </c>
      <c r="N9" s="157">
        <v>60</v>
      </c>
      <c r="O9" s="154">
        <v>2</v>
      </c>
      <c r="P9" s="152">
        <f>N9+O9</f>
        <v>62</v>
      </c>
      <c r="R9" s="149">
        <v>6</v>
      </c>
      <c r="S9" s="42" t="s">
        <v>33</v>
      </c>
      <c r="T9" s="157">
        <v>60</v>
      </c>
      <c r="U9" s="154">
        <v>6</v>
      </c>
      <c r="V9" s="152">
        <f>T9+U9</f>
        <v>66</v>
      </c>
      <c r="X9" s="199">
        <v>6</v>
      </c>
      <c r="Y9" s="71" t="s">
        <v>156</v>
      </c>
      <c r="Z9" s="203">
        <v>60</v>
      </c>
      <c r="AA9" s="204">
        <v>4</v>
      </c>
      <c r="AB9" s="205">
        <f>SUM(Z9:AA9)</f>
        <v>64</v>
      </c>
      <c r="AD9" s="149">
        <v>6</v>
      </c>
      <c r="AE9" s="27" t="s">
        <v>15</v>
      </c>
      <c r="AF9" s="157">
        <v>60</v>
      </c>
      <c r="AG9" s="154">
        <v>5</v>
      </c>
      <c r="AH9" s="152">
        <f>AF9+AG9</f>
        <v>65</v>
      </c>
      <c r="AJ9" s="149">
        <v>6</v>
      </c>
      <c r="AK9" s="18" t="s">
        <v>8</v>
      </c>
      <c r="AL9" s="157">
        <v>60</v>
      </c>
      <c r="AM9" s="154">
        <v>7</v>
      </c>
      <c r="AN9" s="152">
        <f>AL9+AM9</f>
        <v>67</v>
      </c>
      <c r="AP9" s="149">
        <v>6</v>
      </c>
      <c r="AQ9" s="18" t="s">
        <v>33</v>
      </c>
      <c r="AR9" s="157">
        <v>60</v>
      </c>
      <c r="AS9" s="154">
        <v>2</v>
      </c>
      <c r="AT9" s="152">
        <f>AR9+AS9</f>
        <v>62</v>
      </c>
    </row>
    <row r="10" spans="1:46" ht="15.75">
      <c r="B10" s="196">
        <v>7</v>
      </c>
      <c r="C10" s="49" t="s">
        <v>14</v>
      </c>
      <c r="D10" s="210">
        <v>453</v>
      </c>
      <c r="E10" s="2"/>
      <c r="F10" s="149">
        <v>7</v>
      </c>
      <c r="G10" s="17" t="s">
        <v>17</v>
      </c>
      <c r="H10" s="157">
        <v>60</v>
      </c>
      <c r="I10" s="154">
        <v>4</v>
      </c>
      <c r="J10" s="152">
        <f>H10+I10</f>
        <v>64</v>
      </c>
      <c r="L10" s="149">
        <v>7</v>
      </c>
      <c r="M10" s="27" t="s">
        <v>118</v>
      </c>
      <c r="N10" s="157">
        <v>60</v>
      </c>
      <c r="O10" s="154">
        <v>2</v>
      </c>
      <c r="P10" s="152">
        <f>N10+O10</f>
        <v>62</v>
      </c>
      <c r="R10" s="149">
        <v>7</v>
      </c>
      <c r="S10" s="42" t="s">
        <v>124</v>
      </c>
      <c r="T10" s="157">
        <v>60</v>
      </c>
      <c r="U10" s="154">
        <v>5</v>
      </c>
      <c r="V10" s="152">
        <f>T10+U10</f>
        <v>65</v>
      </c>
      <c r="X10" s="199">
        <v>7</v>
      </c>
      <c r="Y10" s="71" t="s">
        <v>36</v>
      </c>
      <c r="Z10" s="203">
        <v>60</v>
      </c>
      <c r="AA10" s="204">
        <v>3</v>
      </c>
      <c r="AB10" s="205">
        <f>SUM(Z10:AA10)</f>
        <v>63</v>
      </c>
      <c r="AD10" s="149">
        <v>7</v>
      </c>
      <c r="AE10" s="27" t="s">
        <v>14</v>
      </c>
      <c r="AF10" s="157">
        <v>60</v>
      </c>
      <c r="AG10" s="154">
        <v>2</v>
      </c>
      <c r="AH10" s="152">
        <f>AF10+AG10</f>
        <v>62</v>
      </c>
      <c r="AJ10" s="149">
        <v>7</v>
      </c>
      <c r="AK10" s="18" t="s">
        <v>17</v>
      </c>
      <c r="AL10" s="157">
        <v>60</v>
      </c>
      <c r="AM10" s="154">
        <v>2</v>
      </c>
      <c r="AN10" s="152">
        <f>AL10+AM10</f>
        <v>62</v>
      </c>
      <c r="AP10" s="149">
        <v>7</v>
      </c>
      <c r="AQ10" s="18" t="s">
        <v>191</v>
      </c>
      <c r="AR10" s="157">
        <v>60</v>
      </c>
      <c r="AS10" s="154">
        <v>2</v>
      </c>
      <c r="AT10" s="152">
        <f>AR10+AS10</f>
        <v>62</v>
      </c>
    </row>
    <row r="11" spans="1:46" ht="15.75">
      <c r="B11" s="196">
        <v>8</v>
      </c>
      <c r="C11" s="49" t="s">
        <v>33</v>
      </c>
      <c r="D11" s="210">
        <v>451</v>
      </c>
      <c r="E11" s="2"/>
      <c r="F11" s="149">
        <v>8</v>
      </c>
      <c r="G11" s="17" t="s">
        <v>36</v>
      </c>
      <c r="H11" s="157">
        <v>60</v>
      </c>
      <c r="I11" s="154">
        <v>3</v>
      </c>
      <c r="J11" s="152">
        <f>H11+I11</f>
        <v>63</v>
      </c>
      <c r="L11" s="149">
        <v>8</v>
      </c>
      <c r="M11" s="27" t="s">
        <v>19</v>
      </c>
      <c r="N11" s="157">
        <v>60</v>
      </c>
      <c r="O11" s="154">
        <v>2</v>
      </c>
      <c r="P11" s="152">
        <f>N11+O11</f>
        <v>62</v>
      </c>
      <c r="R11" s="149">
        <v>8</v>
      </c>
      <c r="S11" s="42" t="s">
        <v>11</v>
      </c>
      <c r="T11" s="157">
        <v>60</v>
      </c>
      <c r="U11" s="154">
        <v>3</v>
      </c>
      <c r="V11" s="152">
        <f>T11+U11</f>
        <v>63</v>
      </c>
      <c r="X11" s="199">
        <v>8</v>
      </c>
      <c r="Y11" s="70" t="s">
        <v>108</v>
      </c>
      <c r="Z11" s="203">
        <v>60</v>
      </c>
      <c r="AA11" s="204">
        <v>2</v>
      </c>
      <c r="AB11" s="205">
        <f>SUM(Z11:AA11)</f>
        <v>62</v>
      </c>
      <c r="AD11" s="149">
        <v>8</v>
      </c>
      <c r="AE11" s="27" t="s">
        <v>118</v>
      </c>
      <c r="AF11" s="157">
        <v>60</v>
      </c>
      <c r="AG11" s="154">
        <v>2</v>
      </c>
      <c r="AH11" s="152">
        <f>AF11+AG11</f>
        <v>62</v>
      </c>
      <c r="AJ11" s="149">
        <v>8</v>
      </c>
      <c r="AK11" s="18" t="s">
        <v>26</v>
      </c>
      <c r="AL11" s="157">
        <v>60</v>
      </c>
      <c r="AM11" s="154">
        <v>1</v>
      </c>
      <c r="AN11" s="152">
        <f>AL11+AM11</f>
        <v>61</v>
      </c>
      <c r="AP11" s="149">
        <v>8</v>
      </c>
      <c r="AQ11" s="18" t="s">
        <v>41</v>
      </c>
      <c r="AR11" s="157">
        <v>60</v>
      </c>
      <c r="AS11" s="154">
        <v>2</v>
      </c>
      <c r="AT11" s="152">
        <f>AR11+AS11</f>
        <v>62</v>
      </c>
    </row>
    <row r="12" spans="1:46" ht="15.75">
      <c r="B12" s="196">
        <v>9</v>
      </c>
      <c r="C12" s="49" t="s">
        <v>9</v>
      </c>
      <c r="D12" s="210">
        <v>400</v>
      </c>
      <c r="E12" s="2"/>
      <c r="F12" s="149">
        <v>9</v>
      </c>
      <c r="G12" s="17" t="s">
        <v>7</v>
      </c>
      <c r="H12" s="157">
        <v>55</v>
      </c>
      <c r="I12" s="154">
        <v>5</v>
      </c>
      <c r="J12" s="152">
        <f>H12+I12</f>
        <v>60</v>
      </c>
      <c r="L12" s="149">
        <v>9</v>
      </c>
      <c r="M12" s="27" t="s">
        <v>115</v>
      </c>
      <c r="N12" s="157">
        <v>55</v>
      </c>
      <c r="O12" s="154">
        <v>10</v>
      </c>
      <c r="P12" s="152">
        <f>N12+O12</f>
        <v>65</v>
      </c>
      <c r="R12" s="149">
        <v>9</v>
      </c>
      <c r="S12" s="42" t="s">
        <v>6</v>
      </c>
      <c r="T12" s="157">
        <v>55</v>
      </c>
      <c r="U12" s="154">
        <v>4</v>
      </c>
      <c r="V12" s="152">
        <f>T12+U12</f>
        <v>59</v>
      </c>
      <c r="X12" s="199">
        <v>9</v>
      </c>
      <c r="Y12" s="70" t="s">
        <v>5</v>
      </c>
      <c r="Z12" s="203">
        <v>55</v>
      </c>
      <c r="AA12" s="204">
        <v>8</v>
      </c>
      <c r="AB12" s="205">
        <f>SUM(Z12:AA12)</f>
        <v>63</v>
      </c>
      <c r="AD12" s="149">
        <v>9</v>
      </c>
      <c r="AE12" s="27" t="s">
        <v>141</v>
      </c>
      <c r="AF12" s="157">
        <v>55</v>
      </c>
      <c r="AG12" s="154">
        <v>4</v>
      </c>
      <c r="AH12" s="152">
        <f>AF12+AG12</f>
        <v>59</v>
      </c>
      <c r="AJ12" s="149">
        <v>9</v>
      </c>
      <c r="AK12" s="18" t="s">
        <v>14</v>
      </c>
      <c r="AL12" s="157">
        <v>55</v>
      </c>
      <c r="AM12" s="154">
        <v>4</v>
      </c>
      <c r="AN12" s="152">
        <f>AL12+AM12</f>
        <v>59</v>
      </c>
      <c r="AP12" s="149">
        <v>9</v>
      </c>
      <c r="AQ12" s="18" t="s">
        <v>36</v>
      </c>
      <c r="AR12" s="157">
        <v>55</v>
      </c>
      <c r="AS12" s="154">
        <v>10</v>
      </c>
      <c r="AT12" s="152">
        <f>AR12+AS12</f>
        <v>65</v>
      </c>
    </row>
    <row r="13" spans="1:46" ht="15.75">
      <c r="B13" s="196">
        <v>10</v>
      </c>
      <c r="C13" s="49" t="s">
        <v>26</v>
      </c>
      <c r="D13" s="210">
        <v>399</v>
      </c>
      <c r="E13" s="2"/>
      <c r="F13" s="149">
        <v>10</v>
      </c>
      <c r="G13" s="17" t="s">
        <v>32</v>
      </c>
      <c r="H13" s="157">
        <v>55</v>
      </c>
      <c r="I13" s="154">
        <v>2</v>
      </c>
      <c r="J13" s="152">
        <f>H13+I13</f>
        <v>57</v>
      </c>
      <c r="L13" s="149">
        <v>10</v>
      </c>
      <c r="M13" s="27" t="s">
        <v>17</v>
      </c>
      <c r="N13" s="157">
        <v>55</v>
      </c>
      <c r="O13" s="154">
        <v>5</v>
      </c>
      <c r="P13" s="152">
        <f>N13+O13</f>
        <v>60</v>
      </c>
      <c r="R13" s="149">
        <v>10</v>
      </c>
      <c r="S13" s="42" t="s">
        <v>118</v>
      </c>
      <c r="T13" s="157">
        <v>55</v>
      </c>
      <c r="U13" s="154">
        <v>2</v>
      </c>
      <c r="V13" s="152">
        <f>T13+U13</f>
        <v>57</v>
      </c>
      <c r="X13" s="199">
        <v>10</v>
      </c>
      <c r="Y13" s="70" t="s">
        <v>118</v>
      </c>
      <c r="Z13" s="203">
        <v>55</v>
      </c>
      <c r="AA13" s="204">
        <v>5</v>
      </c>
      <c r="AB13" s="205">
        <f>SUM(Z13:AA13)</f>
        <v>60</v>
      </c>
      <c r="AD13" s="149">
        <v>10</v>
      </c>
      <c r="AE13" s="27" t="s">
        <v>17</v>
      </c>
      <c r="AF13" s="157">
        <v>55</v>
      </c>
      <c r="AG13" s="154">
        <v>3</v>
      </c>
      <c r="AH13" s="152">
        <f>AF13+AG13</f>
        <v>58</v>
      </c>
      <c r="AJ13" s="149">
        <v>10</v>
      </c>
      <c r="AK13" s="18" t="s">
        <v>30</v>
      </c>
      <c r="AL13" s="157">
        <v>55</v>
      </c>
      <c r="AM13" s="154">
        <v>2</v>
      </c>
      <c r="AN13" s="152">
        <f>AL13+AM13</f>
        <v>57</v>
      </c>
      <c r="AP13" s="149">
        <v>10</v>
      </c>
      <c r="AQ13" s="18" t="s">
        <v>175</v>
      </c>
      <c r="AR13" s="157">
        <v>55</v>
      </c>
      <c r="AS13" s="154">
        <v>8</v>
      </c>
      <c r="AT13" s="152">
        <f>AR13+AS13</f>
        <v>63</v>
      </c>
    </row>
    <row r="14" spans="1:46" ht="15.75">
      <c r="B14" s="196">
        <v>11</v>
      </c>
      <c r="C14" s="49" t="s">
        <v>15</v>
      </c>
      <c r="D14" s="210">
        <v>373</v>
      </c>
      <c r="E14" s="2"/>
      <c r="F14" s="149">
        <v>11</v>
      </c>
      <c r="G14" s="17" t="s">
        <v>15</v>
      </c>
      <c r="H14" s="157">
        <v>55</v>
      </c>
      <c r="I14" s="154">
        <v>2</v>
      </c>
      <c r="J14" s="152">
        <f>H14+I14</f>
        <v>57</v>
      </c>
      <c r="L14" s="149">
        <v>11</v>
      </c>
      <c r="M14" s="27" t="s">
        <v>6</v>
      </c>
      <c r="N14" s="157">
        <v>55</v>
      </c>
      <c r="O14" s="154">
        <v>4</v>
      </c>
      <c r="P14" s="152">
        <f>N14+O14</f>
        <v>59</v>
      </c>
      <c r="R14" s="149">
        <v>11</v>
      </c>
      <c r="S14" s="42" t="s">
        <v>14</v>
      </c>
      <c r="T14" s="157">
        <v>55</v>
      </c>
      <c r="U14" s="154">
        <v>2</v>
      </c>
      <c r="V14" s="152">
        <f>T14+U14</f>
        <v>57</v>
      </c>
      <c r="X14" s="199">
        <v>11</v>
      </c>
      <c r="Y14" s="70" t="s">
        <v>33</v>
      </c>
      <c r="Z14" s="203">
        <v>55</v>
      </c>
      <c r="AA14" s="204">
        <v>2</v>
      </c>
      <c r="AB14" s="205">
        <f>SUM(Z14:AA14)</f>
        <v>57</v>
      </c>
      <c r="AD14" s="149">
        <v>11</v>
      </c>
      <c r="AE14" s="27" t="s">
        <v>124</v>
      </c>
      <c r="AF14" s="157">
        <v>55</v>
      </c>
      <c r="AG14" s="154">
        <v>2</v>
      </c>
      <c r="AH14" s="152">
        <f>AF14+AG14</f>
        <v>57</v>
      </c>
      <c r="AJ14" s="149">
        <v>11</v>
      </c>
      <c r="AK14" s="18" t="s">
        <v>108</v>
      </c>
      <c r="AL14" s="157">
        <v>55</v>
      </c>
      <c r="AM14" s="154">
        <v>2</v>
      </c>
      <c r="AN14" s="152">
        <f>AL14+AM14</f>
        <v>57</v>
      </c>
      <c r="AP14" s="149">
        <v>11</v>
      </c>
      <c r="AQ14" s="18" t="s">
        <v>17</v>
      </c>
      <c r="AR14" s="157">
        <v>55</v>
      </c>
      <c r="AS14" s="154">
        <v>7</v>
      </c>
      <c r="AT14" s="152">
        <f>AR14+AS14</f>
        <v>62</v>
      </c>
    </row>
    <row r="15" spans="1:46" ht="15.75">
      <c r="B15" s="196">
        <v>12</v>
      </c>
      <c r="C15" s="49" t="s">
        <v>41</v>
      </c>
      <c r="D15" s="210">
        <v>367</v>
      </c>
      <c r="E15" s="2"/>
      <c r="F15" s="149">
        <v>12</v>
      </c>
      <c r="G15" s="17" t="s">
        <v>108</v>
      </c>
      <c r="H15" s="157">
        <v>55</v>
      </c>
      <c r="I15" s="154">
        <v>2</v>
      </c>
      <c r="J15" s="152">
        <f>H15+I15</f>
        <v>57</v>
      </c>
      <c r="L15" s="149">
        <v>12</v>
      </c>
      <c r="M15" s="27" t="s">
        <v>39</v>
      </c>
      <c r="N15" s="157">
        <v>55</v>
      </c>
      <c r="O15" s="154">
        <v>2</v>
      </c>
      <c r="P15" s="152">
        <f>N15+O15</f>
        <v>57</v>
      </c>
      <c r="R15" s="149">
        <v>12</v>
      </c>
      <c r="S15" s="42" t="s">
        <v>76</v>
      </c>
      <c r="T15" s="157">
        <v>55</v>
      </c>
      <c r="U15" s="154">
        <v>2</v>
      </c>
      <c r="V15" s="152">
        <f>T15+U15</f>
        <v>57</v>
      </c>
      <c r="X15" s="199">
        <v>12</v>
      </c>
      <c r="Y15" s="70" t="s">
        <v>15</v>
      </c>
      <c r="Z15" s="203">
        <v>55</v>
      </c>
      <c r="AA15" s="204">
        <v>2</v>
      </c>
      <c r="AB15" s="205">
        <f>SUM(Z15:AA15)</f>
        <v>57</v>
      </c>
      <c r="AD15" s="149">
        <v>12</v>
      </c>
      <c r="AE15" s="27" t="s">
        <v>131</v>
      </c>
      <c r="AF15" s="157">
        <v>55</v>
      </c>
      <c r="AG15" s="154">
        <v>2</v>
      </c>
      <c r="AH15" s="152">
        <f>AF15+AG15</f>
        <v>57</v>
      </c>
      <c r="AJ15" s="149">
        <v>12</v>
      </c>
      <c r="AK15" s="18" t="s">
        <v>190</v>
      </c>
      <c r="AL15" s="157">
        <v>55</v>
      </c>
      <c r="AM15" s="154">
        <v>2</v>
      </c>
      <c r="AN15" s="152">
        <f>AL15+AM15</f>
        <v>57</v>
      </c>
      <c r="AP15" s="149">
        <v>12</v>
      </c>
      <c r="AQ15" s="18" t="s">
        <v>14</v>
      </c>
      <c r="AR15" s="157">
        <v>55</v>
      </c>
      <c r="AS15" s="154">
        <v>5</v>
      </c>
      <c r="AT15" s="152">
        <f>AR15+AS15</f>
        <v>60</v>
      </c>
    </row>
    <row r="16" spans="1:46" ht="15.75">
      <c r="B16" s="196">
        <v>13</v>
      </c>
      <c r="C16" s="49" t="s">
        <v>108</v>
      </c>
      <c r="D16" s="210">
        <v>356</v>
      </c>
      <c r="E16" s="2"/>
      <c r="F16" s="149">
        <v>13</v>
      </c>
      <c r="G16" s="17" t="s">
        <v>26</v>
      </c>
      <c r="H16" s="157">
        <v>55</v>
      </c>
      <c r="I16" s="154">
        <v>2</v>
      </c>
      <c r="J16" s="152">
        <f>H16+I16</f>
        <v>57</v>
      </c>
      <c r="L16" s="149">
        <v>13</v>
      </c>
      <c r="M16" s="27" t="s">
        <v>14</v>
      </c>
      <c r="N16" s="157">
        <v>55</v>
      </c>
      <c r="O16" s="154">
        <v>2</v>
      </c>
      <c r="P16" s="152">
        <f>N16+O16</f>
        <v>57</v>
      </c>
      <c r="R16" s="149">
        <v>13</v>
      </c>
      <c r="S16" s="42" t="s">
        <v>139</v>
      </c>
      <c r="T16" s="157">
        <v>55</v>
      </c>
      <c r="U16" s="154">
        <v>2</v>
      </c>
      <c r="V16" s="152">
        <f>T16+U16</f>
        <v>57</v>
      </c>
      <c r="X16" s="199">
        <v>13</v>
      </c>
      <c r="Y16" s="70" t="s">
        <v>30</v>
      </c>
      <c r="Z16" s="203">
        <v>55</v>
      </c>
      <c r="AA16" s="204">
        <v>2</v>
      </c>
      <c r="AB16" s="205">
        <f>SUM(Z16:AA16)</f>
        <v>57</v>
      </c>
      <c r="AD16" s="149">
        <v>13</v>
      </c>
      <c r="AE16" s="27" t="s">
        <v>89</v>
      </c>
      <c r="AF16" s="157">
        <v>55</v>
      </c>
      <c r="AG16" s="154">
        <v>2</v>
      </c>
      <c r="AH16" s="152">
        <f>AF16+AG16</f>
        <v>57</v>
      </c>
      <c r="AJ16" s="149">
        <v>13</v>
      </c>
      <c r="AK16" s="18" t="s">
        <v>116</v>
      </c>
      <c r="AL16" s="157">
        <v>55</v>
      </c>
      <c r="AM16" s="154">
        <v>1</v>
      </c>
      <c r="AN16" s="152">
        <f>AL16+AM16</f>
        <v>56</v>
      </c>
      <c r="AP16" s="149">
        <v>13</v>
      </c>
      <c r="AQ16" s="18" t="s">
        <v>162</v>
      </c>
      <c r="AR16" s="157">
        <v>55</v>
      </c>
      <c r="AS16" s="154">
        <v>3</v>
      </c>
      <c r="AT16" s="152">
        <f>AR16+AS16</f>
        <v>58</v>
      </c>
    </row>
    <row r="17" spans="2:46" ht="15.75">
      <c r="B17" s="196">
        <v>14</v>
      </c>
      <c r="C17" s="49" t="s">
        <v>89</v>
      </c>
      <c r="D17" s="210">
        <v>352</v>
      </c>
      <c r="E17" s="2"/>
      <c r="F17" s="149">
        <v>14</v>
      </c>
      <c r="G17" s="17" t="s">
        <v>24</v>
      </c>
      <c r="H17" s="157">
        <v>55</v>
      </c>
      <c r="I17" s="154">
        <v>2</v>
      </c>
      <c r="J17" s="152">
        <f>H17+I17</f>
        <v>57</v>
      </c>
      <c r="L17" s="149">
        <v>14</v>
      </c>
      <c r="M17" s="27" t="s">
        <v>135</v>
      </c>
      <c r="N17" s="157">
        <v>55</v>
      </c>
      <c r="O17" s="154">
        <v>2</v>
      </c>
      <c r="P17" s="152">
        <f>N17+O17</f>
        <v>57</v>
      </c>
      <c r="R17" s="149">
        <v>14</v>
      </c>
      <c r="S17" s="42" t="s">
        <v>17</v>
      </c>
      <c r="T17" s="157">
        <v>55</v>
      </c>
      <c r="U17" s="154">
        <v>2</v>
      </c>
      <c r="V17" s="152">
        <f>T17+U17</f>
        <v>57</v>
      </c>
      <c r="X17" s="199">
        <v>14</v>
      </c>
      <c r="Y17" s="70" t="s">
        <v>8</v>
      </c>
      <c r="Z17" s="203">
        <v>55</v>
      </c>
      <c r="AA17" s="204">
        <v>2</v>
      </c>
      <c r="AB17" s="205">
        <f>SUM(Z17:AA17)</f>
        <v>57</v>
      </c>
      <c r="AD17" s="149">
        <v>14</v>
      </c>
      <c r="AE17" s="27" t="s">
        <v>33</v>
      </c>
      <c r="AF17" s="157">
        <v>55</v>
      </c>
      <c r="AG17" s="154">
        <v>2</v>
      </c>
      <c r="AH17" s="152">
        <f>AF17+AG17</f>
        <v>57</v>
      </c>
      <c r="AJ17" s="149">
        <v>14</v>
      </c>
      <c r="AK17" s="18" t="s">
        <v>158</v>
      </c>
      <c r="AL17" s="157">
        <v>55</v>
      </c>
      <c r="AM17" s="154">
        <v>1</v>
      </c>
      <c r="AN17" s="152">
        <f>AL17+AM17</f>
        <v>56</v>
      </c>
      <c r="AP17" s="149">
        <v>14</v>
      </c>
      <c r="AQ17" s="18" t="s">
        <v>118</v>
      </c>
      <c r="AR17" s="157">
        <v>55</v>
      </c>
      <c r="AS17" s="154">
        <v>2</v>
      </c>
      <c r="AT17" s="152">
        <f>AR17+AS17</f>
        <v>57</v>
      </c>
    </row>
    <row r="18" spans="2:46" ht="15.75">
      <c r="B18" s="196">
        <v>15</v>
      </c>
      <c r="C18" s="49" t="s">
        <v>111</v>
      </c>
      <c r="D18" s="210">
        <v>315</v>
      </c>
      <c r="E18" s="2"/>
      <c r="F18" s="149">
        <v>15</v>
      </c>
      <c r="G18" s="17" t="s">
        <v>9</v>
      </c>
      <c r="H18" s="157">
        <v>55</v>
      </c>
      <c r="I18" s="154">
        <v>2</v>
      </c>
      <c r="J18" s="152">
        <f>H18+I18</f>
        <v>57</v>
      </c>
      <c r="L18" s="149">
        <v>15</v>
      </c>
      <c r="M18" s="27" t="s">
        <v>120</v>
      </c>
      <c r="N18" s="157">
        <v>55</v>
      </c>
      <c r="O18" s="154">
        <v>2</v>
      </c>
      <c r="P18" s="152">
        <f>N18+O18</f>
        <v>57</v>
      </c>
      <c r="R18" s="149">
        <v>15</v>
      </c>
      <c r="S18" s="42" t="s">
        <v>89</v>
      </c>
      <c r="T18" s="157">
        <v>55</v>
      </c>
      <c r="U18" s="154">
        <v>2</v>
      </c>
      <c r="V18" s="152">
        <f>T18+U18</f>
        <v>57</v>
      </c>
      <c r="X18" s="199">
        <v>15</v>
      </c>
      <c r="Y18" s="70" t="s">
        <v>124</v>
      </c>
      <c r="Z18" s="203">
        <v>55</v>
      </c>
      <c r="AA18" s="204">
        <v>2</v>
      </c>
      <c r="AB18" s="205">
        <f>SUM(Z18:AA18)</f>
        <v>57</v>
      </c>
      <c r="AD18" s="149">
        <v>15</v>
      </c>
      <c r="AE18" s="27" t="s">
        <v>13</v>
      </c>
      <c r="AF18" s="157">
        <v>55</v>
      </c>
      <c r="AG18" s="154">
        <v>2</v>
      </c>
      <c r="AH18" s="152">
        <f>AF18+AG18</f>
        <v>57</v>
      </c>
      <c r="AJ18" s="149">
        <v>15</v>
      </c>
      <c r="AK18" s="18" t="s">
        <v>41</v>
      </c>
      <c r="AL18" s="157">
        <v>55</v>
      </c>
      <c r="AM18" s="154">
        <v>1</v>
      </c>
      <c r="AN18" s="152">
        <f>AL18+AM18</f>
        <v>56</v>
      </c>
      <c r="AP18" s="149">
        <v>15</v>
      </c>
      <c r="AQ18" s="18" t="s">
        <v>26</v>
      </c>
      <c r="AR18" s="157">
        <v>55</v>
      </c>
      <c r="AS18" s="154">
        <v>2</v>
      </c>
      <c r="AT18" s="152">
        <f>AR18+AS18</f>
        <v>57</v>
      </c>
    </row>
    <row r="19" spans="2:46" ht="15.75">
      <c r="B19" s="196">
        <v>16</v>
      </c>
      <c r="C19" s="49" t="s">
        <v>32</v>
      </c>
      <c r="D19" s="210">
        <v>294</v>
      </c>
      <c r="E19" s="2"/>
      <c r="F19" s="149">
        <v>16</v>
      </c>
      <c r="G19" s="17" t="s">
        <v>109</v>
      </c>
      <c r="H19" s="157">
        <v>55</v>
      </c>
      <c r="I19" s="154">
        <v>2</v>
      </c>
      <c r="J19" s="152">
        <f>H19+I19</f>
        <v>57</v>
      </c>
      <c r="L19" s="149">
        <v>16</v>
      </c>
      <c r="M19" s="27" t="s">
        <v>36</v>
      </c>
      <c r="N19" s="157">
        <v>55</v>
      </c>
      <c r="O19" s="154">
        <v>2</v>
      </c>
      <c r="P19" s="152">
        <f>N19+O19</f>
        <v>57</v>
      </c>
      <c r="R19" s="149">
        <v>16</v>
      </c>
      <c r="S19" s="42" t="s">
        <v>69</v>
      </c>
      <c r="T19" s="157">
        <v>55</v>
      </c>
      <c r="U19" s="154">
        <v>2</v>
      </c>
      <c r="V19" s="152">
        <f>T19+U19</f>
        <v>57</v>
      </c>
      <c r="X19" s="199">
        <v>16</v>
      </c>
      <c r="Y19" s="70" t="s">
        <v>89</v>
      </c>
      <c r="Z19" s="203">
        <v>55</v>
      </c>
      <c r="AA19" s="204">
        <v>2</v>
      </c>
      <c r="AB19" s="205">
        <f>SUM(Z19:AA19)</f>
        <v>57</v>
      </c>
      <c r="AD19" s="149">
        <v>16</v>
      </c>
      <c r="AE19" s="27" t="s">
        <v>180</v>
      </c>
      <c r="AF19" s="157">
        <v>55</v>
      </c>
      <c r="AG19" s="154">
        <v>2</v>
      </c>
      <c r="AH19" s="152">
        <f>AF19+AG19</f>
        <v>57</v>
      </c>
      <c r="AJ19" s="149">
        <v>16</v>
      </c>
      <c r="AK19" s="18" t="s">
        <v>187</v>
      </c>
      <c r="AL19" s="157">
        <v>55</v>
      </c>
      <c r="AM19" s="154">
        <v>1</v>
      </c>
      <c r="AN19" s="152">
        <f>AL19+AM19</f>
        <v>56</v>
      </c>
      <c r="AP19" s="149">
        <v>16</v>
      </c>
      <c r="AQ19" s="18" t="s">
        <v>109</v>
      </c>
      <c r="AR19" s="157">
        <v>55</v>
      </c>
      <c r="AS19" s="154">
        <v>2</v>
      </c>
      <c r="AT19" s="152">
        <f>AR19+AS19</f>
        <v>57</v>
      </c>
    </row>
    <row r="20" spans="2:46" ht="15.75">
      <c r="B20" s="196">
        <v>17</v>
      </c>
      <c r="C20" s="49" t="s">
        <v>24</v>
      </c>
      <c r="D20" s="210">
        <v>293</v>
      </c>
      <c r="E20" s="2"/>
      <c r="F20" s="149">
        <v>17</v>
      </c>
      <c r="G20" s="17" t="s">
        <v>30</v>
      </c>
      <c r="H20" s="157">
        <v>45</v>
      </c>
      <c r="I20" s="154">
        <v>0</v>
      </c>
      <c r="J20" s="152">
        <f>H20+I20</f>
        <v>45</v>
      </c>
      <c r="L20" s="149">
        <v>17</v>
      </c>
      <c r="M20" s="27" t="s">
        <v>134</v>
      </c>
      <c r="N20" s="157">
        <v>45</v>
      </c>
      <c r="O20" s="154">
        <v>0</v>
      </c>
      <c r="P20" s="152">
        <f>N20+O20</f>
        <v>45</v>
      </c>
      <c r="R20" s="149">
        <v>17</v>
      </c>
      <c r="S20" s="42" t="s">
        <v>109</v>
      </c>
      <c r="T20" s="157">
        <v>45</v>
      </c>
      <c r="U20" s="154">
        <v>0</v>
      </c>
      <c r="V20" s="152">
        <f>T20+U20</f>
        <v>45</v>
      </c>
      <c r="X20" s="199">
        <v>17</v>
      </c>
      <c r="Y20" s="70" t="s">
        <v>139</v>
      </c>
      <c r="Z20" s="203">
        <v>45</v>
      </c>
      <c r="AA20" s="204">
        <v>0</v>
      </c>
      <c r="AB20" s="205">
        <f>SUM(Z20:AA20)</f>
        <v>45</v>
      </c>
      <c r="AD20" s="149">
        <v>17</v>
      </c>
      <c r="AE20" s="70" t="s">
        <v>72</v>
      </c>
      <c r="AF20" s="157">
        <v>45</v>
      </c>
      <c r="AG20" s="154">
        <v>0</v>
      </c>
      <c r="AH20" s="152">
        <f>AF20+AG20</f>
        <v>45</v>
      </c>
      <c r="AJ20" s="149">
        <v>17</v>
      </c>
      <c r="AK20" s="18" t="s">
        <v>11</v>
      </c>
      <c r="AL20" s="157">
        <v>45</v>
      </c>
      <c r="AM20" s="154">
        <v>8</v>
      </c>
      <c r="AN20" s="152">
        <f>AL20+AM20</f>
        <v>53</v>
      </c>
      <c r="AP20" s="149">
        <v>17</v>
      </c>
      <c r="AQ20" s="18" t="s">
        <v>121</v>
      </c>
      <c r="AR20" s="157">
        <v>45</v>
      </c>
      <c r="AS20" s="154">
        <v>0</v>
      </c>
      <c r="AT20" s="152">
        <f>AR20+AS20</f>
        <v>45</v>
      </c>
    </row>
    <row r="21" spans="2:46" ht="15.75">
      <c r="B21" s="196">
        <v>18</v>
      </c>
      <c r="C21" s="49" t="s">
        <v>11</v>
      </c>
      <c r="D21" s="210">
        <v>274</v>
      </c>
      <c r="E21" s="2"/>
      <c r="F21" s="149">
        <v>18</v>
      </c>
      <c r="G21" s="17" t="s">
        <v>41</v>
      </c>
      <c r="H21" s="157">
        <v>45</v>
      </c>
      <c r="I21" s="154">
        <v>0</v>
      </c>
      <c r="J21" s="152">
        <f>H21+I21</f>
        <v>45</v>
      </c>
      <c r="L21" s="149">
        <v>18</v>
      </c>
      <c r="M21" s="27" t="s">
        <v>76</v>
      </c>
      <c r="N21" s="157">
        <v>45</v>
      </c>
      <c r="O21" s="154">
        <v>0</v>
      </c>
      <c r="P21" s="152">
        <f>N21+O21</f>
        <v>45</v>
      </c>
      <c r="R21" s="149">
        <v>18</v>
      </c>
      <c r="S21" s="42" t="s">
        <v>15</v>
      </c>
      <c r="T21" s="157">
        <v>45</v>
      </c>
      <c r="U21" s="154">
        <v>0</v>
      </c>
      <c r="V21" s="152">
        <f>T21+U21</f>
        <v>45</v>
      </c>
      <c r="X21" s="199">
        <v>18</v>
      </c>
      <c r="Y21" s="70" t="s">
        <v>157</v>
      </c>
      <c r="Z21" s="203">
        <v>45</v>
      </c>
      <c r="AA21" s="204">
        <v>0</v>
      </c>
      <c r="AB21" s="205">
        <f>SUM(Z21:AA21)</f>
        <v>45</v>
      </c>
      <c r="AD21" s="149">
        <v>18</v>
      </c>
      <c r="AE21" s="70" t="s">
        <v>176</v>
      </c>
      <c r="AF21" s="157">
        <v>45</v>
      </c>
      <c r="AG21" s="154">
        <v>0</v>
      </c>
      <c r="AH21" s="152">
        <f>AF21+AG21</f>
        <v>45</v>
      </c>
      <c r="AJ21" s="149">
        <v>18</v>
      </c>
      <c r="AK21" s="18" t="s">
        <v>185</v>
      </c>
      <c r="AL21" s="157">
        <v>45</v>
      </c>
      <c r="AM21" s="154">
        <v>2</v>
      </c>
      <c r="AN21" s="152">
        <f>AL21+AM21</f>
        <v>47</v>
      </c>
      <c r="AP21" s="149">
        <v>18</v>
      </c>
      <c r="AQ21" s="18" t="s">
        <v>181</v>
      </c>
      <c r="AR21" s="157">
        <v>45</v>
      </c>
      <c r="AS21" s="154">
        <v>0</v>
      </c>
      <c r="AT21" s="152">
        <f>AR21+AS21</f>
        <v>45</v>
      </c>
    </row>
    <row r="22" spans="2:46" ht="15.75">
      <c r="B22" s="196">
        <v>19</v>
      </c>
      <c r="C22" s="49" t="s">
        <v>87</v>
      </c>
      <c r="D22" s="210">
        <v>270</v>
      </c>
      <c r="E22" s="2"/>
      <c r="F22" s="149">
        <v>19</v>
      </c>
      <c r="G22" s="17" t="s">
        <v>12</v>
      </c>
      <c r="H22" s="157">
        <v>45</v>
      </c>
      <c r="I22" s="154">
        <v>0</v>
      </c>
      <c r="J22" s="152">
        <f>H22+I22</f>
        <v>45</v>
      </c>
      <c r="L22" s="149">
        <v>19</v>
      </c>
      <c r="M22" s="27" t="s">
        <v>122</v>
      </c>
      <c r="N22" s="157">
        <v>45</v>
      </c>
      <c r="O22" s="154">
        <v>0</v>
      </c>
      <c r="P22" s="152">
        <f>N22+O22</f>
        <v>45</v>
      </c>
      <c r="R22" s="149">
        <v>19</v>
      </c>
      <c r="S22" s="42" t="s">
        <v>140</v>
      </c>
      <c r="T22" s="157">
        <v>45</v>
      </c>
      <c r="U22" s="154">
        <v>0</v>
      </c>
      <c r="V22" s="152">
        <f>T22+U22</f>
        <v>45</v>
      </c>
      <c r="X22" s="199">
        <v>19</v>
      </c>
      <c r="Y22" s="70" t="s">
        <v>12</v>
      </c>
      <c r="Z22" s="203">
        <v>45</v>
      </c>
      <c r="AA22" s="204">
        <v>0</v>
      </c>
      <c r="AB22" s="205">
        <f>SUM(Z22:AA22)</f>
        <v>45</v>
      </c>
      <c r="AD22" s="149">
        <v>19</v>
      </c>
      <c r="AE22" s="70" t="s">
        <v>109</v>
      </c>
      <c r="AF22" s="157">
        <v>45</v>
      </c>
      <c r="AG22" s="154">
        <v>0</v>
      </c>
      <c r="AH22" s="152">
        <f>AF22+AG22</f>
        <v>45</v>
      </c>
      <c r="AJ22" s="149">
        <v>19</v>
      </c>
      <c r="AK22" s="18" t="s">
        <v>15</v>
      </c>
      <c r="AL22" s="157">
        <v>45</v>
      </c>
      <c r="AM22" s="154">
        <v>2</v>
      </c>
      <c r="AN22" s="152">
        <f>AL22+AM22</f>
        <v>47</v>
      </c>
      <c r="AP22" s="149">
        <v>19</v>
      </c>
      <c r="AQ22" s="18" t="s">
        <v>194</v>
      </c>
      <c r="AR22" s="157">
        <v>45</v>
      </c>
      <c r="AS22" s="154">
        <v>0</v>
      </c>
      <c r="AT22" s="152">
        <f>AR22+AS22</f>
        <v>45</v>
      </c>
    </row>
    <row r="23" spans="2:46" ht="15.75">
      <c r="B23" s="196">
        <v>20</v>
      </c>
      <c r="C23" s="49" t="s">
        <v>30</v>
      </c>
      <c r="D23" s="210">
        <v>249</v>
      </c>
      <c r="E23" s="2"/>
      <c r="F23" s="149">
        <v>20</v>
      </c>
      <c r="G23" s="17" t="s">
        <v>23</v>
      </c>
      <c r="H23" s="157">
        <v>45</v>
      </c>
      <c r="I23" s="154">
        <v>0</v>
      </c>
      <c r="J23" s="152">
        <f>H23+I23</f>
        <v>45</v>
      </c>
      <c r="L23" s="149">
        <v>20</v>
      </c>
      <c r="M23" s="27" t="s">
        <v>13</v>
      </c>
      <c r="N23" s="157">
        <v>45</v>
      </c>
      <c r="O23" s="154">
        <v>0</v>
      </c>
      <c r="P23" s="152">
        <f>N23+O23</f>
        <v>45</v>
      </c>
      <c r="R23" s="149">
        <v>20</v>
      </c>
      <c r="S23" s="43" t="s">
        <v>27</v>
      </c>
      <c r="T23" s="157">
        <v>45</v>
      </c>
      <c r="U23" s="154">
        <v>0</v>
      </c>
      <c r="V23" s="152">
        <f>T23+U23</f>
        <v>45</v>
      </c>
      <c r="X23" s="199">
        <v>20</v>
      </c>
      <c r="Y23" s="71" t="s">
        <v>121</v>
      </c>
      <c r="Z23" s="203">
        <v>45</v>
      </c>
      <c r="AA23" s="204">
        <v>0</v>
      </c>
      <c r="AB23" s="205">
        <f>SUM(Z23:AA23)</f>
        <v>45</v>
      </c>
      <c r="AD23" s="149">
        <v>20</v>
      </c>
      <c r="AE23" s="70" t="s">
        <v>108</v>
      </c>
      <c r="AF23" s="157">
        <v>45</v>
      </c>
      <c r="AG23" s="154">
        <v>0</v>
      </c>
      <c r="AH23" s="152">
        <f>AF23+AG23</f>
        <v>45</v>
      </c>
      <c r="AJ23" s="149">
        <v>20</v>
      </c>
      <c r="AK23" s="18" t="s">
        <v>18</v>
      </c>
      <c r="AL23" s="157">
        <v>45</v>
      </c>
      <c r="AM23" s="154">
        <v>2</v>
      </c>
      <c r="AN23" s="152">
        <f>AL23+AM23</f>
        <v>47</v>
      </c>
      <c r="AP23" s="149">
        <v>20</v>
      </c>
      <c r="AQ23" s="18" t="s">
        <v>21</v>
      </c>
      <c r="AR23" s="157">
        <v>45</v>
      </c>
      <c r="AS23" s="154">
        <v>0</v>
      </c>
      <c r="AT23" s="152">
        <f>AR23+AS23</f>
        <v>45</v>
      </c>
    </row>
    <row r="24" spans="2:46" ht="15.75">
      <c r="B24" s="196">
        <v>21</v>
      </c>
      <c r="C24" s="50" t="s">
        <v>141</v>
      </c>
      <c r="D24" s="210">
        <v>241</v>
      </c>
      <c r="E24" s="2"/>
      <c r="F24" s="149">
        <v>21</v>
      </c>
      <c r="G24" s="17" t="s">
        <v>22</v>
      </c>
      <c r="H24" s="157">
        <v>45</v>
      </c>
      <c r="I24" s="154">
        <v>0</v>
      </c>
      <c r="J24" s="152">
        <f>H24+I24</f>
        <v>45</v>
      </c>
      <c r="L24" s="149">
        <v>21</v>
      </c>
      <c r="M24" s="27" t="s">
        <v>123</v>
      </c>
      <c r="N24" s="157">
        <v>45</v>
      </c>
      <c r="O24" s="154">
        <v>0</v>
      </c>
      <c r="P24" s="152">
        <f>N24+O24</f>
        <v>45</v>
      </c>
      <c r="R24" s="149">
        <v>21</v>
      </c>
      <c r="S24" s="42" t="s">
        <v>92</v>
      </c>
      <c r="T24" s="157">
        <v>45</v>
      </c>
      <c r="U24" s="154">
        <v>0</v>
      </c>
      <c r="V24" s="152">
        <f>T24+U24</f>
        <v>45</v>
      </c>
      <c r="X24" s="199">
        <v>21</v>
      </c>
      <c r="Y24" s="70" t="s">
        <v>21</v>
      </c>
      <c r="Z24" s="203">
        <v>45</v>
      </c>
      <c r="AA24" s="204">
        <v>0</v>
      </c>
      <c r="AB24" s="205">
        <f>SUM(Z24:AA24)</f>
        <v>45</v>
      </c>
      <c r="AD24" s="149">
        <v>21</v>
      </c>
      <c r="AE24" s="70" t="s">
        <v>92</v>
      </c>
      <c r="AF24" s="157">
        <v>45</v>
      </c>
      <c r="AG24" s="154">
        <v>0</v>
      </c>
      <c r="AH24" s="152">
        <f>AF24+AG24</f>
        <v>45</v>
      </c>
      <c r="AJ24" s="149">
        <v>21</v>
      </c>
      <c r="AK24" s="18" t="s">
        <v>33</v>
      </c>
      <c r="AL24" s="157">
        <v>45</v>
      </c>
      <c r="AM24" s="154">
        <v>2</v>
      </c>
      <c r="AN24" s="152">
        <f>AL24+AM24</f>
        <v>47</v>
      </c>
      <c r="AP24" s="149">
        <v>21</v>
      </c>
      <c r="AQ24" s="18" t="s">
        <v>127</v>
      </c>
      <c r="AR24" s="157">
        <v>45</v>
      </c>
      <c r="AS24" s="154">
        <v>0</v>
      </c>
      <c r="AT24" s="152">
        <f>AR24+AS24</f>
        <v>45</v>
      </c>
    </row>
    <row r="25" spans="2:46" ht="15.75">
      <c r="B25" s="196">
        <v>22</v>
      </c>
      <c r="C25" s="49" t="s">
        <v>29</v>
      </c>
      <c r="D25" s="210">
        <v>237</v>
      </c>
      <c r="E25" s="2"/>
      <c r="F25" s="149">
        <v>22</v>
      </c>
      <c r="G25" s="17" t="s">
        <v>92</v>
      </c>
      <c r="H25" s="157">
        <v>45</v>
      </c>
      <c r="I25" s="154">
        <v>0</v>
      </c>
      <c r="J25" s="152">
        <f>H25+I25</f>
        <v>45</v>
      </c>
      <c r="L25" s="149">
        <v>22</v>
      </c>
      <c r="M25" s="27" t="s">
        <v>124</v>
      </c>
      <c r="N25" s="157">
        <v>45</v>
      </c>
      <c r="O25" s="154">
        <v>0</v>
      </c>
      <c r="P25" s="152">
        <f>N25+O25</f>
        <v>45</v>
      </c>
      <c r="R25" s="149">
        <v>22</v>
      </c>
      <c r="S25" s="42" t="s">
        <v>141</v>
      </c>
      <c r="T25" s="157">
        <v>45</v>
      </c>
      <c r="U25" s="154">
        <v>0</v>
      </c>
      <c r="V25" s="152">
        <f>T25+U25</f>
        <v>45</v>
      </c>
      <c r="X25" s="199">
        <v>22</v>
      </c>
      <c r="Y25" s="70" t="s">
        <v>92</v>
      </c>
      <c r="Z25" s="203">
        <v>45</v>
      </c>
      <c r="AA25" s="204">
        <v>0</v>
      </c>
      <c r="AB25" s="205">
        <f>SUM(Z25:AA25)</f>
        <v>45</v>
      </c>
      <c r="AD25" s="149">
        <v>22</v>
      </c>
      <c r="AE25" s="70" t="s">
        <v>181</v>
      </c>
      <c r="AF25" s="157">
        <v>45</v>
      </c>
      <c r="AG25" s="154">
        <v>0</v>
      </c>
      <c r="AH25" s="152">
        <f>AF25+AG25</f>
        <v>45</v>
      </c>
      <c r="AJ25" s="149">
        <v>22</v>
      </c>
      <c r="AK25" s="18" t="s">
        <v>22</v>
      </c>
      <c r="AL25" s="157">
        <v>45</v>
      </c>
      <c r="AM25" s="154">
        <v>1</v>
      </c>
      <c r="AN25" s="152">
        <f>AL25+AM25</f>
        <v>46</v>
      </c>
      <c r="AP25" s="149">
        <v>22</v>
      </c>
      <c r="AQ25" s="18" t="s">
        <v>187</v>
      </c>
      <c r="AR25" s="157">
        <v>45</v>
      </c>
      <c r="AS25" s="154">
        <v>0</v>
      </c>
      <c r="AT25" s="152">
        <f>AR25+AS25</f>
        <v>45</v>
      </c>
    </row>
    <row r="26" spans="2:46" ht="15.75">
      <c r="B26" s="196">
        <v>23</v>
      </c>
      <c r="C26" s="49" t="s">
        <v>92</v>
      </c>
      <c r="D26" s="210">
        <v>226</v>
      </c>
      <c r="E26" s="2"/>
      <c r="F26" s="149">
        <v>23</v>
      </c>
      <c r="G26" s="17" t="s">
        <v>89</v>
      </c>
      <c r="H26" s="157">
        <v>45</v>
      </c>
      <c r="I26" s="154">
        <v>0</v>
      </c>
      <c r="J26" s="152">
        <f>H26+I26</f>
        <v>45</v>
      </c>
      <c r="L26" s="149">
        <v>23</v>
      </c>
      <c r="M26" s="31" t="s">
        <v>27</v>
      </c>
      <c r="N26" s="157">
        <v>45</v>
      </c>
      <c r="O26" s="154">
        <v>0</v>
      </c>
      <c r="P26" s="152">
        <f>N26+O26</f>
        <v>45</v>
      </c>
      <c r="R26" s="149">
        <v>23</v>
      </c>
      <c r="S26" s="42" t="s">
        <v>142</v>
      </c>
      <c r="T26" s="157">
        <v>45</v>
      </c>
      <c r="U26" s="154">
        <v>0</v>
      </c>
      <c r="V26" s="152">
        <f>T26+U26</f>
        <v>45</v>
      </c>
      <c r="X26" s="199">
        <v>23</v>
      </c>
      <c r="Y26" s="70" t="s">
        <v>76</v>
      </c>
      <c r="Z26" s="203">
        <v>45</v>
      </c>
      <c r="AA26" s="204">
        <v>0</v>
      </c>
      <c r="AB26" s="205">
        <f>SUM(Z26:AA26)</f>
        <v>45</v>
      </c>
      <c r="AD26" s="149">
        <v>23</v>
      </c>
      <c r="AE26" s="71" t="s">
        <v>21</v>
      </c>
      <c r="AF26" s="157">
        <v>45</v>
      </c>
      <c r="AG26" s="154">
        <v>0</v>
      </c>
      <c r="AH26" s="152">
        <f>AF26+AG26</f>
        <v>45</v>
      </c>
      <c r="AJ26" s="149">
        <v>23</v>
      </c>
      <c r="AK26" s="18" t="s">
        <v>157</v>
      </c>
      <c r="AL26" s="157">
        <v>45</v>
      </c>
      <c r="AM26" s="154">
        <v>1</v>
      </c>
      <c r="AN26" s="152">
        <f>AL26+AM26</f>
        <v>46</v>
      </c>
      <c r="AP26" s="149">
        <v>23</v>
      </c>
      <c r="AQ26" s="18" t="s">
        <v>141</v>
      </c>
      <c r="AR26" s="157">
        <v>45</v>
      </c>
      <c r="AS26" s="154">
        <v>0</v>
      </c>
      <c r="AT26" s="152">
        <f>AR26+AS26</f>
        <v>45</v>
      </c>
    </row>
    <row r="27" spans="2:46" ht="15.75">
      <c r="B27" s="196">
        <v>24</v>
      </c>
      <c r="C27" s="50" t="s">
        <v>21</v>
      </c>
      <c r="D27" s="210">
        <v>226</v>
      </c>
      <c r="E27" s="2"/>
      <c r="F27" s="149">
        <v>24</v>
      </c>
      <c r="G27" s="17" t="s">
        <v>29</v>
      </c>
      <c r="H27" s="157">
        <v>45</v>
      </c>
      <c r="I27" s="154">
        <v>0</v>
      </c>
      <c r="J27" s="152">
        <f>H27+I27</f>
        <v>45</v>
      </c>
      <c r="L27" s="149">
        <v>24</v>
      </c>
      <c r="M27" s="27" t="s">
        <v>125</v>
      </c>
      <c r="N27" s="157">
        <v>45</v>
      </c>
      <c r="O27" s="154">
        <v>0</v>
      </c>
      <c r="P27" s="152">
        <f>N27+O27</f>
        <v>45</v>
      </c>
      <c r="R27" s="149">
        <v>24</v>
      </c>
      <c r="S27" s="44" t="s">
        <v>13</v>
      </c>
      <c r="T27" s="157">
        <v>45</v>
      </c>
      <c r="U27" s="154">
        <v>0</v>
      </c>
      <c r="V27" s="152">
        <f>T27+U27</f>
        <v>45</v>
      </c>
      <c r="X27" s="199">
        <v>24</v>
      </c>
      <c r="Y27" s="70" t="s">
        <v>158</v>
      </c>
      <c r="Z27" s="203">
        <v>45</v>
      </c>
      <c r="AA27" s="204">
        <v>0</v>
      </c>
      <c r="AB27" s="205">
        <f>SUM(Z27:AA27)</f>
        <v>45</v>
      </c>
      <c r="AD27" s="149">
        <v>24</v>
      </c>
      <c r="AE27" s="70" t="s">
        <v>76</v>
      </c>
      <c r="AF27" s="157">
        <v>45</v>
      </c>
      <c r="AG27" s="154">
        <v>0</v>
      </c>
      <c r="AH27" s="152">
        <f>AF27+AG27</f>
        <v>45</v>
      </c>
      <c r="AJ27" s="149">
        <v>24</v>
      </c>
      <c r="AK27" s="18" t="s">
        <v>89</v>
      </c>
      <c r="AL27" s="157">
        <v>45</v>
      </c>
      <c r="AM27" s="154">
        <v>1</v>
      </c>
      <c r="AN27" s="152">
        <f>AL27+AM27</f>
        <v>46</v>
      </c>
      <c r="AP27" s="149">
        <v>24</v>
      </c>
      <c r="AQ27" s="18" t="s">
        <v>157</v>
      </c>
      <c r="AR27" s="157">
        <v>45</v>
      </c>
      <c r="AS27" s="154">
        <v>0</v>
      </c>
      <c r="AT27" s="152">
        <f>AR27+AS27</f>
        <v>45</v>
      </c>
    </row>
    <row r="28" spans="2:46" ht="15.75">
      <c r="B28" s="196">
        <v>25</v>
      </c>
      <c r="C28" s="49" t="s">
        <v>76</v>
      </c>
      <c r="D28" s="210">
        <v>225</v>
      </c>
      <c r="E28" s="2"/>
      <c r="F28" s="149">
        <v>25</v>
      </c>
      <c r="G28" s="17" t="s">
        <v>110</v>
      </c>
      <c r="H28" s="157">
        <v>45</v>
      </c>
      <c r="I28" s="154">
        <v>0</v>
      </c>
      <c r="J28" s="152">
        <f>H28+I28</f>
        <v>45</v>
      </c>
      <c r="L28" s="149">
        <v>25</v>
      </c>
      <c r="M28" s="27" t="s">
        <v>89</v>
      </c>
      <c r="N28" s="157">
        <v>45</v>
      </c>
      <c r="O28" s="154">
        <v>0</v>
      </c>
      <c r="P28" s="152">
        <f>N28+O28</f>
        <v>45</v>
      </c>
      <c r="R28" s="149">
        <v>25</v>
      </c>
      <c r="S28" s="42" t="s">
        <v>30</v>
      </c>
      <c r="T28" s="157">
        <v>45</v>
      </c>
      <c r="U28" s="154">
        <v>0</v>
      </c>
      <c r="V28" s="152">
        <f>T28+U28</f>
        <v>45</v>
      </c>
      <c r="X28" s="199">
        <v>25</v>
      </c>
      <c r="Y28" s="70" t="s">
        <v>69</v>
      </c>
      <c r="Z28" s="203">
        <v>45</v>
      </c>
      <c r="AA28" s="204">
        <v>0</v>
      </c>
      <c r="AB28" s="205">
        <f>SUM(Z28:AA28)</f>
        <v>45</v>
      </c>
      <c r="AD28" s="149">
        <v>25</v>
      </c>
      <c r="AE28" s="70" t="s">
        <v>147</v>
      </c>
      <c r="AF28" s="157">
        <v>45</v>
      </c>
      <c r="AG28" s="154">
        <v>0</v>
      </c>
      <c r="AH28" s="152">
        <f>AF28+AG28</f>
        <v>45</v>
      </c>
      <c r="AJ28" s="149">
        <v>25</v>
      </c>
      <c r="AK28" s="18" t="s">
        <v>21</v>
      </c>
      <c r="AL28" s="157">
        <v>45</v>
      </c>
      <c r="AM28" s="154">
        <v>1</v>
      </c>
      <c r="AN28" s="152">
        <f>AL28+AM28</f>
        <v>46</v>
      </c>
      <c r="AP28" s="149">
        <v>25</v>
      </c>
      <c r="AQ28" s="18" t="s">
        <v>186</v>
      </c>
      <c r="AR28" s="157">
        <v>45</v>
      </c>
      <c r="AS28" s="154">
        <v>0</v>
      </c>
      <c r="AT28" s="152">
        <f>AR28+AS28</f>
        <v>45</v>
      </c>
    </row>
    <row r="29" spans="2:46" ht="15.75">
      <c r="B29" s="196">
        <v>26</v>
      </c>
      <c r="C29" s="49" t="s">
        <v>109</v>
      </c>
      <c r="D29" s="210">
        <v>216</v>
      </c>
      <c r="E29" s="2"/>
      <c r="F29" s="149">
        <v>26</v>
      </c>
      <c r="G29" s="17" t="s">
        <v>76</v>
      </c>
      <c r="H29" s="157">
        <v>45</v>
      </c>
      <c r="I29" s="154">
        <v>0</v>
      </c>
      <c r="J29" s="152">
        <f>H29+I29</f>
        <v>45</v>
      </c>
      <c r="L29" s="149">
        <v>26</v>
      </c>
      <c r="M29" s="27" t="s">
        <v>126</v>
      </c>
      <c r="N29" s="157">
        <v>45</v>
      </c>
      <c r="O29" s="154">
        <v>0</v>
      </c>
      <c r="P29" s="152">
        <f>N29+O29</f>
        <v>45</v>
      </c>
      <c r="R29" s="149">
        <v>26</v>
      </c>
      <c r="S29" s="42" t="s">
        <v>91</v>
      </c>
      <c r="T29" s="157">
        <v>45</v>
      </c>
      <c r="U29" s="154">
        <v>0</v>
      </c>
      <c r="V29" s="152">
        <f>T29+U29</f>
        <v>45</v>
      </c>
      <c r="X29" s="199">
        <v>26</v>
      </c>
      <c r="Y29" s="70" t="s">
        <v>141</v>
      </c>
      <c r="Z29" s="203">
        <v>45</v>
      </c>
      <c r="AA29" s="204">
        <v>0</v>
      </c>
      <c r="AB29" s="205">
        <f>SUM(Z29:AA29)</f>
        <v>45</v>
      </c>
      <c r="AD29" s="149">
        <v>26</v>
      </c>
      <c r="AE29" s="70" t="s">
        <v>22</v>
      </c>
      <c r="AF29" s="157">
        <v>45</v>
      </c>
      <c r="AG29" s="154">
        <v>0</v>
      </c>
      <c r="AH29" s="152">
        <f>AF29+AG29</f>
        <v>45</v>
      </c>
      <c r="AJ29" s="149">
        <v>26</v>
      </c>
      <c r="AK29" s="18" t="s">
        <v>191</v>
      </c>
      <c r="AL29" s="157">
        <v>45</v>
      </c>
      <c r="AM29" s="154">
        <v>1</v>
      </c>
      <c r="AN29" s="152">
        <f>AL29+AM29</f>
        <v>46</v>
      </c>
      <c r="AP29" s="149">
        <v>26</v>
      </c>
      <c r="AQ29" s="18" t="s">
        <v>111</v>
      </c>
      <c r="AR29" s="157">
        <v>45</v>
      </c>
      <c r="AS29" s="154">
        <v>0</v>
      </c>
      <c r="AT29" s="152">
        <f>AR29+AS29</f>
        <v>45</v>
      </c>
    </row>
    <row r="30" spans="2:46" ht="15.75">
      <c r="B30" s="196">
        <v>27</v>
      </c>
      <c r="C30" s="30" t="s">
        <v>13</v>
      </c>
      <c r="D30" s="210">
        <v>192</v>
      </c>
      <c r="E30" s="2"/>
      <c r="F30" s="149">
        <v>27</v>
      </c>
      <c r="G30" s="17" t="s">
        <v>87</v>
      </c>
      <c r="H30" s="157">
        <v>45</v>
      </c>
      <c r="I30" s="154">
        <v>0</v>
      </c>
      <c r="J30" s="152">
        <f>H30+I30</f>
        <v>45</v>
      </c>
      <c r="L30" s="149">
        <v>27</v>
      </c>
      <c r="M30" s="27" t="s">
        <v>127</v>
      </c>
      <c r="N30" s="157">
        <v>45</v>
      </c>
      <c r="O30" s="154">
        <v>0</v>
      </c>
      <c r="P30" s="152">
        <f>N30+O30</f>
        <v>45</v>
      </c>
      <c r="R30" s="149">
        <v>27</v>
      </c>
      <c r="S30" s="43" t="s">
        <v>96</v>
      </c>
      <c r="T30" s="157">
        <v>45</v>
      </c>
      <c r="U30" s="154">
        <v>0</v>
      </c>
      <c r="V30" s="152">
        <f>T30+U30</f>
        <v>45</v>
      </c>
      <c r="X30" s="199">
        <v>27</v>
      </c>
      <c r="Y30" s="70" t="s">
        <v>159</v>
      </c>
      <c r="Z30" s="203">
        <v>45</v>
      </c>
      <c r="AA30" s="204">
        <v>0</v>
      </c>
      <c r="AB30" s="205">
        <f>SUM(Z30:AA30)</f>
        <v>45</v>
      </c>
      <c r="AD30" s="149">
        <v>27</v>
      </c>
      <c r="AE30" s="70" t="s">
        <v>160</v>
      </c>
      <c r="AF30" s="157">
        <v>45</v>
      </c>
      <c r="AG30" s="154">
        <v>0</v>
      </c>
      <c r="AH30" s="152">
        <f>AF30+AG30</f>
        <v>45</v>
      </c>
      <c r="AJ30" s="149">
        <v>27</v>
      </c>
      <c r="AK30" s="18" t="s">
        <v>92</v>
      </c>
      <c r="AL30" s="157">
        <v>45</v>
      </c>
      <c r="AM30" s="154">
        <v>1</v>
      </c>
      <c r="AN30" s="152">
        <f>AL30+AM30</f>
        <v>46</v>
      </c>
      <c r="AP30" s="149">
        <v>27</v>
      </c>
      <c r="AQ30" s="18" t="s">
        <v>89</v>
      </c>
      <c r="AR30" s="157">
        <v>45</v>
      </c>
      <c r="AS30" s="154">
        <v>0</v>
      </c>
      <c r="AT30" s="152">
        <f>AR30+AS30</f>
        <v>45</v>
      </c>
    </row>
    <row r="31" spans="2:46" ht="16.5" thickBot="1">
      <c r="B31" s="196">
        <v>28</v>
      </c>
      <c r="C31" s="49" t="s">
        <v>22</v>
      </c>
      <c r="D31" s="210">
        <v>181</v>
      </c>
      <c r="E31" s="2"/>
      <c r="F31" s="149">
        <v>28</v>
      </c>
      <c r="G31" s="17" t="s">
        <v>42</v>
      </c>
      <c r="H31" s="157">
        <v>45</v>
      </c>
      <c r="I31" s="154">
        <v>0</v>
      </c>
      <c r="J31" s="152">
        <f>H31+I31</f>
        <v>45</v>
      </c>
      <c r="L31" s="149">
        <v>28</v>
      </c>
      <c r="M31" s="27" t="s">
        <v>87</v>
      </c>
      <c r="N31" s="157">
        <v>45</v>
      </c>
      <c r="O31" s="154">
        <v>0</v>
      </c>
      <c r="P31" s="152">
        <f>N31+O31</f>
        <v>45</v>
      </c>
      <c r="R31" s="149">
        <v>28</v>
      </c>
      <c r="S31" s="42" t="s">
        <v>108</v>
      </c>
      <c r="T31" s="157">
        <v>45</v>
      </c>
      <c r="U31" s="154">
        <v>0</v>
      </c>
      <c r="V31" s="152">
        <f>T31+U31</f>
        <v>45</v>
      </c>
      <c r="X31" s="199">
        <v>28</v>
      </c>
      <c r="Y31" s="72" t="s">
        <v>160</v>
      </c>
      <c r="Z31" s="203">
        <v>45</v>
      </c>
      <c r="AA31" s="204">
        <v>0</v>
      </c>
      <c r="AB31" s="205">
        <f>SUM(Z31:AA31)</f>
        <v>45</v>
      </c>
      <c r="AD31" s="149">
        <v>28</v>
      </c>
      <c r="AE31" s="70" t="s">
        <v>159</v>
      </c>
      <c r="AF31" s="157">
        <v>45</v>
      </c>
      <c r="AG31" s="154">
        <v>0</v>
      </c>
      <c r="AH31" s="152">
        <f>AF31+AG31</f>
        <v>45</v>
      </c>
      <c r="AJ31" s="149">
        <v>28</v>
      </c>
      <c r="AK31" s="71" t="s">
        <v>121</v>
      </c>
      <c r="AL31" s="157">
        <v>45</v>
      </c>
      <c r="AM31" s="154">
        <v>1</v>
      </c>
      <c r="AN31" s="152">
        <f>AL31+AM31</f>
        <v>46</v>
      </c>
      <c r="AP31" s="150">
        <v>28</v>
      </c>
      <c r="AQ31" s="21" t="s">
        <v>69</v>
      </c>
      <c r="AR31" s="158">
        <v>45</v>
      </c>
      <c r="AS31" s="155">
        <v>0</v>
      </c>
      <c r="AT31" s="153">
        <f>AR31+AS31</f>
        <v>45</v>
      </c>
    </row>
    <row r="32" spans="2:46" ht="16.5" thickBot="1">
      <c r="B32" s="196">
        <v>29</v>
      </c>
      <c r="C32" s="30" t="s">
        <v>127</v>
      </c>
      <c r="D32" s="210">
        <v>181</v>
      </c>
      <c r="E32" s="2"/>
      <c r="F32" s="149">
        <v>29</v>
      </c>
      <c r="G32" s="17" t="s">
        <v>25</v>
      </c>
      <c r="H32" s="157">
        <v>45</v>
      </c>
      <c r="I32" s="154">
        <v>0</v>
      </c>
      <c r="J32" s="152">
        <f>H32+I32</f>
        <v>45</v>
      </c>
      <c r="L32" s="149">
        <v>29</v>
      </c>
      <c r="M32" s="27" t="s">
        <v>128</v>
      </c>
      <c r="N32" s="157">
        <v>45</v>
      </c>
      <c r="O32" s="154">
        <v>0</v>
      </c>
      <c r="P32" s="152">
        <f>N32+O32</f>
        <v>45</v>
      </c>
      <c r="R32" s="149">
        <v>29</v>
      </c>
      <c r="S32" s="44" t="s">
        <v>143</v>
      </c>
      <c r="T32" s="157">
        <v>45</v>
      </c>
      <c r="U32" s="154">
        <v>0</v>
      </c>
      <c r="V32" s="152">
        <f>T32+U32</f>
        <v>45</v>
      </c>
      <c r="X32" s="200">
        <v>29</v>
      </c>
      <c r="Y32" s="74" t="s">
        <v>111</v>
      </c>
      <c r="Z32" s="206">
        <v>45</v>
      </c>
      <c r="AA32" s="207">
        <v>0</v>
      </c>
      <c r="AB32" s="208">
        <f>SUM(Z32:AA32)</f>
        <v>45</v>
      </c>
      <c r="AD32" s="149">
        <v>29</v>
      </c>
      <c r="AE32" s="70" t="s">
        <v>142</v>
      </c>
      <c r="AF32" s="157">
        <v>45</v>
      </c>
      <c r="AG32" s="154">
        <v>0</v>
      </c>
      <c r="AH32" s="152">
        <f>AF32+AG32</f>
        <v>45</v>
      </c>
      <c r="AJ32" s="149">
        <v>29</v>
      </c>
      <c r="AK32" s="18" t="s">
        <v>23</v>
      </c>
      <c r="AL32" s="157">
        <v>45</v>
      </c>
      <c r="AM32" s="154">
        <v>1</v>
      </c>
      <c r="AN32" s="152">
        <f>AL32+AM32</f>
        <v>46</v>
      </c>
    </row>
    <row r="33" spans="2:44" ht="16.5" thickBot="1">
      <c r="B33" s="196">
        <v>30</v>
      </c>
      <c r="C33" s="49" t="s">
        <v>42</v>
      </c>
      <c r="D33" s="210">
        <v>181</v>
      </c>
      <c r="E33" s="2"/>
      <c r="F33" s="150">
        <v>30</v>
      </c>
      <c r="G33" s="20" t="s">
        <v>111</v>
      </c>
      <c r="H33" s="158">
        <v>45</v>
      </c>
      <c r="I33" s="155">
        <v>0</v>
      </c>
      <c r="J33" s="153">
        <f>H33+I33</f>
        <v>45</v>
      </c>
      <c r="L33" s="149">
        <v>30</v>
      </c>
      <c r="M33" s="27" t="s">
        <v>129</v>
      </c>
      <c r="N33" s="157">
        <v>45</v>
      </c>
      <c r="O33" s="154">
        <v>0</v>
      </c>
      <c r="P33" s="152">
        <f>N33+O33</f>
        <v>45</v>
      </c>
      <c r="R33" s="149">
        <v>30</v>
      </c>
      <c r="S33" s="42" t="s">
        <v>127</v>
      </c>
      <c r="T33" s="157">
        <v>45</v>
      </c>
      <c r="U33" s="154">
        <v>0</v>
      </c>
      <c r="V33" s="152">
        <f>T33+U33</f>
        <v>45</v>
      </c>
      <c r="X33" s="201"/>
      <c r="Y33" s="54"/>
      <c r="Z33" s="209"/>
      <c r="AA33" s="201"/>
      <c r="AB33" s="209"/>
      <c r="AD33" s="149">
        <v>30</v>
      </c>
      <c r="AE33" s="70" t="s">
        <v>111</v>
      </c>
      <c r="AF33" s="157">
        <v>45</v>
      </c>
      <c r="AG33" s="154">
        <v>0</v>
      </c>
      <c r="AH33" s="152">
        <f>AF33+AG33</f>
        <v>45</v>
      </c>
      <c r="AJ33" s="149">
        <v>30</v>
      </c>
      <c r="AK33" s="18" t="s">
        <v>186</v>
      </c>
      <c r="AL33" s="157">
        <v>45</v>
      </c>
      <c r="AM33" s="154">
        <v>1</v>
      </c>
      <c r="AN33" s="152">
        <f>AL33+AM33</f>
        <v>46</v>
      </c>
    </row>
    <row r="34" spans="2:44" ht="15.75">
      <c r="B34" s="196">
        <v>31</v>
      </c>
      <c r="C34" s="53" t="s">
        <v>121</v>
      </c>
      <c r="D34" s="210">
        <v>181</v>
      </c>
      <c r="E34" s="2"/>
      <c r="F34" s="135"/>
      <c r="G34" s="2"/>
      <c r="H34" s="146"/>
      <c r="I34" s="135"/>
      <c r="J34" s="147"/>
      <c r="K34" s="2"/>
      <c r="L34" s="149">
        <v>31</v>
      </c>
      <c r="M34" s="27" t="s">
        <v>130</v>
      </c>
      <c r="N34" s="157">
        <v>45</v>
      </c>
      <c r="O34" s="154">
        <v>0</v>
      </c>
      <c r="P34" s="152">
        <f>N34+O34</f>
        <v>45</v>
      </c>
      <c r="Q34" s="2"/>
      <c r="R34" s="149">
        <v>31</v>
      </c>
      <c r="S34" s="43" t="s">
        <v>111</v>
      </c>
      <c r="T34" s="157">
        <v>45</v>
      </c>
      <c r="U34" s="154">
        <v>0</v>
      </c>
      <c r="V34" s="152">
        <f>T34+U34</f>
        <v>45</v>
      </c>
      <c r="X34" s="201"/>
      <c r="Y34" s="69"/>
      <c r="Z34" s="209"/>
      <c r="AA34" s="201"/>
      <c r="AB34" s="209"/>
      <c r="AD34" s="149">
        <v>31</v>
      </c>
      <c r="AE34" s="70" t="s">
        <v>69</v>
      </c>
      <c r="AF34" s="157">
        <v>45</v>
      </c>
      <c r="AG34" s="154">
        <v>0</v>
      </c>
      <c r="AH34" s="152">
        <f>AF34+AG34</f>
        <v>45</v>
      </c>
      <c r="AJ34" s="149">
        <v>31</v>
      </c>
      <c r="AK34" s="18" t="s">
        <v>188</v>
      </c>
      <c r="AL34" s="157">
        <v>45</v>
      </c>
      <c r="AM34" s="154">
        <v>1</v>
      </c>
      <c r="AN34" s="152">
        <f>AL34+AM34</f>
        <v>46</v>
      </c>
    </row>
    <row r="35" spans="2:44" ht="16.5" thickBot="1">
      <c r="B35" s="196">
        <v>32</v>
      </c>
      <c r="C35" s="50" t="s">
        <v>142</v>
      </c>
      <c r="D35" s="210">
        <v>135</v>
      </c>
      <c r="E35" s="2"/>
      <c r="F35" s="135"/>
      <c r="G35" s="2"/>
      <c r="H35" s="146"/>
      <c r="I35" s="135"/>
      <c r="J35" s="147"/>
      <c r="K35" s="2"/>
      <c r="L35" s="149">
        <v>32</v>
      </c>
      <c r="M35" s="27" t="s">
        <v>131</v>
      </c>
      <c r="N35" s="157">
        <v>45</v>
      </c>
      <c r="O35" s="154">
        <v>0</v>
      </c>
      <c r="P35" s="152">
        <f>N35+O35</f>
        <v>45</v>
      </c>
      <c r="Q35" s="2"/>
      <c r="R35" s="150">
        <v>32</v>
      </c>
      <c r="S35" s="45" t="s">
        <v>21</v>
      </c>
      <c r="T35" s="158">
        <v>45</v>
      </c>
      <c r="U35" s="155">
        <v>0</v>
      </c>
      <c r="V35" s="153">
        <f>T35+U35</f>
        <v>45</v>
      </c>
      <c r="X35" s="201"/>
      <c r="Y35" s="73"/>
      <c r="Z35" s="209"/>
      <c r="AA35" s="201"/>
      <c r="AB35" s="201"/>
      <c r="AD35" s="149">
        <v>32</v>
      </c>
      <c r="AE35" s="70" t="s">
        <v>163</v>
      </c>
      <c r="AF35" s="157">
        <v>45</v>
      </c>
      <c r="AG35" s="154">
        <v>0</v>
      </c>
      <c r="AH35" s="152">
        <f>AF35+AG35</f>
        <v>45</v>
      </c>
      <c r="AJ35" s="149">
        <v>32</v>
      </c>
      <c r="AK35" s="18" t="s">
        <v>127</v>
      </c>
      <c r="AL35" s="157">
        <v>45</v>
      </c>
      <c r="AM35" s="154">
        <v>1</v>
      </c>
      <c r="AN35" s="152">
        <f>AL35+AM35</f>
        <v>46</v>
      </c>
    </row>
    <row r="36" spans="2:44" ht="15.75">
      <c r="B36" s="196">
        <v>33</v>
      </c>
      <c r="C36" s="49" t="s">
        <v>12</v>
      </c>
      <c r="D36" s="210">
        <v>90</v>
      </c>
      <c r="E36" s="2"/>
      <c r="F36" s="135"/>
      <c r="G36" s="2"/>
      <c r="H36" s="146"/>
      <c r="I36" s="135"/>
      <c r="J36" s="147"/>
      <c r="K36" s="2"/>
      <c r="L36" s="149">
        <v>33</v>
      </c>
      <c r="M36" s="27" t="s">
        <v>132</v>
      </c>
      <c r="N36" s="157">
        <v>45</v>
      </c>
      <c r="O36" s="154">
        <v>0</v>
      </c>
      <c r="P36" s="152">
        <f>N36+O36</f>
        <v>45</v>
      </c>
      <c r="Q36" s="2"/>
      <c r="R36" s="135"/>
      <c r="S36" s="23"/>
      <c r="T36" s="146"/>
      <c r="U36" s="135"/>
      <c r="V36" s="147"/>
      <c r="X36" s="201"/>
      <c r="Y36" s="23"/>
      <c r="Z36" s="209"/>
      <c r="AA36" s="201"/>
      <c r="AB36" s="201"/>
      <c r="AD36" s="149">
        <v>33</v>
      </c>
      <c r="AE36" s="70" t="s">
        <v>177</v>
      </c>
      <c r="AF36" s="157">
        <v>45</v>
      </c>
      <c r="AG36" s="154">
        <v>0</v>
      </c>
      <c r="AH36" s="152">
        <f>AF36+AG36</f>
        <v>45</v>
      </c>
      <c r="AJ36" s="149">
        <v>33</v>
      </c>
      <c r="AK36" s="18" t="s">
        <v>118</v>
      </c>
      <c r="AL36" s="157">
        <v>45</v>
      </c>
      <c r="AM36" s="154">
        <v>0</v>
      </c>
      <c r="AN36" s="152">
        <f>AL36+AM36</f>
        <v>45</v>
      </c>
    </row>
    <row r="37" spans="2:44" ht="15.75">
      <c r="B37" s="196">
        <v>34</v>
      </c>
      <c r="C37" s="50" t="s">
        <v>140</v>
      </c>
      <c r="D37" s="210">
        <v>90</v>
      </c>
      <c r="E37" s="2"/>
      <c r="F37" s="135"/>
      <c r="G37" s="2"/>
      <c r="H37" s="146"/>
      <c r="I37" s="135"/>
      <c r="J37" s="147"/>
      <c r="K37" s="2"/>
      <c r="L37" s="149">
        <v>34</v>
      </c>
      <c r="M37" s="27" t="s">
        <v>133</v>
      </c>
      <c r="N37" s="157">
        <v>45</v>
      </c>
      <c r="O37" s="154">
        <v>0</v>
      </c>
      <c r="P37" s="152">
        <f>N37+O37</f>
        <v>45</v>
      </c>
      <c r="Q37" s="2"/>
      <c r="R37" s="135"/>
      <c r="S37" s="23"/>
      <c r="T37" s="146"/>
      <c r="U37" s="135"/>
      <c r="V37" s="147"/>
      <c r="X37" s="201"/>
      <c r="Y37" s="23"/>
      <c r="Z37" s="209"/>
      <c r="AA37" s="201"/>
      <c r="AB37" s="201"/>
      <c r="AD37" s="149">
        <v>34</v>
      </c>
      <c r="AE37" s="70" t="s">
        <v>178</v>
      </c>
      <c r="AF37" s="157">
        <v>45</v>
      </c>
      <c r="AG37" s="154">
        <v>0</v>
      </c>
      <c r="AH37" s="152">
        <f>AF37+AG37</f>
        <v>45</v>
      </c>
      <c r="AJ37" s="149">
        <v>34</v>
      </c>
      <c r="AK37" s="18" t="s">
        <v>111</v>
      </c>
      <c r="AL37" s="157">
        <v>45</v>
      </c>
      <c r="AM37" s="154">
        <v>0</v>
      </c>
      <c r="AN37" s="152">
        <f>AL37+AM37</f>
        <v>45</v>
      </c>
    </row>
    <row r="38" spans="2:44" ht="16.5" thickBot="1">
      <c r="B38" s="196">
        <v>35</v>
      </c>
      <c r="C38" s="50" t="s">
        <v>91</v>
      </c>
      <c r="D38" s="210">
        <v>90</v>
      </c>
      <c r="E38" s="2"/>
      <c r="F38" s="135"/>
      <c r="G38" s="2"/>
      <c r="H38" s="146"/>
      <c r="I38" s="135"/>
      <c r="J38" s="147"/>
      <c r="K38" s="2"/>
      <c r="L38" s="150">
        <v>35</v>
      </c>
      <c r="M38" s="28" t="s">
        <v>108</v>
      </c>
      <c r="N38" s="158">
        <v>45</v>
      </c>
      <c r="O38" s="155">
        <v>0</v>
      </c>
      <c r="P38" s="153">
        <f>N38+O38</f>
        <v>45</v>
      </c>
      <c r="Q38" s="2"/>
      <c r="R38" s="135"/>
      <c r="S38" s="23"/>
      <c r="T38" s="146"/>
      <c r="U38" s="135"/>
      <c r="V38" s="147"/>
      <c r="X38" s="201"/>
      <c r="Y38" s="23"/>
      <c r="Z38" s="209"/>
      <c r="AA38" s="201"/>
      <c r="AB38" s="201"/>
      <c r="AD38" s="150">
        <v>35</v>
      </c>
      <c r="AE38" s="97" t="s">
        <v>179</v>
      </c>
      <c r="AF38" s="158">
        <v>45</v>
      </c>
      <c r="AG38" s="155">
        <v>0</v>
      </c>
      <c r="AH38" s="153">
        <f>AF38+AG38</f>
        <v>45</v>
      </c>
      <c r="AJ38" s="149">
        <v>35</v>
      </c>
      <c r="AK38" s="18" t="s">
        <v>69</v>
      </c>
      <c r="AL38" s="157">
        <v>45</v>
      </c>
      <c r="AM38" s="154">
        <v>0</v>
      </c>
      <c r="AN38" s="152">
        <f>AL38+AM38</f>
        <v>45</v>
      </c>
    </row>
    <row r="39" spans="2:44" ht="15.75">
      <c r="B39" s="196">
        <v>36</v>
      </c>
      <c r="C39" s="51" t="s">
        <v>96</v>
      </c>
      <c r="D39" s="210">
        <v>90</v>
      </c>
      <c r="E39" s="2"/>
      <c r="F39" s="135"/>
      <c r="G39" s="2"/>
      <c r="H39" s="146"/>
      <c r="I39" s="135"/>
      <c r="J39" s="147"/>
      <c r="K39" s="2"/>
      <c r="L39" s="135"/>
      <c r="M39" s="23"/>
      <c r="N39" s="146"/>
      <c r="O39" s="135"/>
      <c r="P39" s="147"/>
      <c r="Q39" s="2"/>
      <c r="R39" s="135"/>
      <c r="S39" s="23"/>
      <c r="T39" s="146"/>
      <c r="U39" s="135"/>
      <c r="V39" s="147"/>
      <c r="AJ39" s="149">
        <v>36</v>
      </c>
      <c r="AK39" s="18" t="s">
        <v>87</v>
      </c>
      <c r="AL39" s="157">
        <v>45</v>
      </c>
      <c r="AM39" s="154">
        <v>0</v>
      </c>
      <c r="AN39" s="152">
        <f>AL39+AM39</f>
        <v>45</v>
      </c>
    </row>
    <row r="40" spans="2:44" ht="15.75">
      <c r="B40" s="196">
        <v>37</v>
      </c>
      <c r="C40" s="52" t="s">
        <v>143</v>
      </c>
      <c r="D40" s="210">
        <v>90</v>
      </c>
      <c r="E40" s="2"/>
      <c r="F40" s="135"/>
      <c r="G40" s="2"/>
      <c r="H40" s="146"/>
      <c r="I40" s="135"/>
      <c r="J40" s="147"/>
      <c r="K40" s="2"/>
      <c r="L40" s="135"/>
      <c r="M40" s="23"/>
      <c r="N40" s="146"/>
      <c r="O40" s="135"/>
      <c r="P40" s="147"/>
      <c r="Q40" s="2"/>
      <c r="R40" s="135"/>
      <c r="S40" s="23"/>
      <c r="T40" s="146"/>
      <c r="U40" s="135"/>
      <c r="V40" s="147"/>
      <c r="AJ40" s="149">
        <v>37</v>
      </c>
      <c r="AK40" s="18" t="s">
        <v>13</v>
      </c>
      <c r="AL40" s="157">
        <v>45</v>
      </c>
      <c r="AM40" s="154">
        <v>0</v>
      </c>
      <c r="AN40" s="152">
        <f>AL40+AM40</f>
        <v>45</v>
      </c>
    </row>
    <row r="41" spans="2:44" ht="15.75">
      <c r="B41" s="196">
        <v>38</v>
      </c>
      <c r="C41" s="49" t="s">
        <v>23</v>
      </c>
      <c r="D41" s="210">
        <v>90</v>
      </c>
      <c r="E41" s="2"/>
      <c r="F41" s="135"/>
      <c r="G41" s="2"/>
      <c r="H41" s="146"/>
      <c r="I41" s="135"/>
      <c r="J41" s="147"/>
      <c r="K41" s="2"/>
      <c r="L41" s="135"/>
      <c r="M41" s="23"/>
      <c r="N41" s="146"/>
      <c r="O41" s="135"/>
      <c r="P41" s="147"/>
      <c r="Q41" s="2"/>
      <c r="R41" s="135"/>
      <c r="S41" s="23"/>
      <c r="T41" s="146"/>
      <c r="U41" s="135"/>
      <c r="V41" s="147"/>
      <c r="AJ41" s="149">
        <v>38</v>
      </c>
      <c r="AK41" s="18" t="s">
        <v>189</v>
      </c>
      <c r="AL41" s="157">
        <v>45</v>
      </c>
      <c r="AM41" s="154">
        <v>0</v>
      </c>
      <c r="AN41" s="152">
        <f>AL41+AM41</f>
        <v>45</v>
      </c>
    </row>
    <row r="42" spans="2:44" ht="16.5" thickBot="1">
      <c r="B42" s="196">
        <v>39</v>
      </c>
      <c r="C42" s="50" t="s">
        <v>35</v>
      </c>
      <c r="D42" s="210">
        <v>69</v>
      </c>
      <c r="E42" s="2"/>
      <c r="F42" s="135"/>
      <c r="G42" s="2"/>
      <c r="H42" s="146"/>
      <c r="I42" s="135"/>
      <c r="J42" s="147"/>
      <c r="K42" s="2"/>
      <c r="L42" s="135"/>
      <c r="M42" s="23"/>
      <c r="N42" s="146"/>
      <c r="O42" s="135"/>
      <c r="P42" s="147"/>
      <c r="Q42" s="2"/>
      <c r="R42" s="135"/>
      <c r="S42" s="23"/>
      <c r="T42" s="146"/>
      <c r="U42" s="135"/>
      <c r="V42" s="147"/>
      <c r="AJ42" s="150">
        <v>39</v>
      </c>
      <c r="AK42" s="21" t="s">
        <v>142</v>
      </c>
      <c r="AL42" s="158">
        <v>45</v>
      </c>
      <c r="AM42" s="155">
        <v>0</v>
      </c>
      <c r="AN42" s="153">
        <f>AL42+AM42</f>
        <v>45</v>
      </c>
    </row>
    <row r="43" spans="2:44" ht="15.75">
      <c r="B43" s="196">
        <v>40</v>
      </c>
      <c r="C43" s="104" t="s">
        <v>4</v>
      </c>
      <c r="D43" s="211">
        <v>68</v>
      </c>
      <c r="E43" s="2"/>
      <c r="F43" s="135"/>
      <c r="G43" s="2"/>
      <c r="H43" s="146"/>
      <c r="I43" s="135"/>
      <c r="J43" s="147"/>
      <c r="K43" s="2"/>
      <c r="L43" s="135"/>
      <c r="M43" s="23"/>
      <c r="N43" s="146"/>
      <c r="O43" s="135"/>
      <c r="P43" s="147"/>
      <c r="Q43" s="2"/>
      <c r="R43" s="135"/>
      <c r="S43" s="23"/>
      <c r="T43" s="146"/>
      <c r="U43" s="135"/>
      <c r="V43" s="147"/>
    </row>
    <row r="44" spans="2:44" ht="15.75">
      <c r="B44" s="196">
        <v>41</v>
      </c>
      <c r="C44" s="104" t="s">
        <v>19</v>
      </c>
      <c r="D44" s="211">
        <v>62</v>
      </c>
      <c r="E44" s="2"/>
      <c r="F44" s="135"/>
      <c r="G44" s="2"/>
      <c r="H44" s="146"/>
      <c r="I44" s="135"/>
      <c r="J44" s="147"/>
      <c r="K44" s="2"/>
      <c r="L44" s="135"/>
      <c r="M44" s="23"/>
      <c r="N44" s="146"/>
      <c r="O44" s="135"/>
      <c r="P44" s="147"/>
      <c r="Q44" s="2"/>
      <c r="R44" s="135"/>
      <c r="S44" s="23"/>
      <c r="T44" s="146"/>
      <c r="U44" s="135"/>
      <c r="V44" s="147"/>
    </row>
    <row r="45" spans="2:44" ht="15.75">
      <c r="B45" s="196">
        <v>42</v>
      </c>
      <c r="C45" s="50" t="s">
        <v>163</v>
      </c>
      <c r="D45" s="210">
        <v>45</v>
      </c>
      <c r="E45" s="2"/>
      <c r="F45" s="135"/>
      <c r="G45" s="2"/>
      <c r="H45" s="146"/>
      <c r="I45" s="135"/>
      <c r="J45" s="147"/>
      <c r="K45" s="2"/>
      <c r="L45" s="135"/>
      <c r="M45" s="23"/>
      <c r="N45" s="146"/>
      <c r="O45" s="135"/>
      <c r="P45" s="147"/>
      <c r="Q45" s="2"/>
      <c r="R45" s="135"/>
      <c r="S45" s="23"/>
      <c r="T45" s="146"/>
      <c r="U45" s="135"/>
      <c r="V45" s="147"/>
    </row>
    <row r="46" spans="2:44" ht="15.75">
      <c r="B46" s="196">
        <v>43</v>
      </c>
      <c r="C46" s="53" t="s">
        <v>39</v>
      </c>
      <c r="D46" s="211">
        <v>45</v>
      </c>
      <c r="E46" s="2"/>
      <c r="F46" s="135"/>
      <c r="G46" s="2"/>
      <c r="H46" s="146"/>
      <c r="I46" s="135"/>
      <c r="J46" s="147"/>
      <c r="K46" s="2"/>
      <c r="L46" s="135"/>
      <c r="M46" s="23"/>
      <c r="N46" s="146"/>
      <c r="O46" s="135"/>
      <c r="P46" s="147"/>
      <c r="Q46" s="2"/>
      <c r="R46" s="135"/>
      <c r="S46" s="23"/>
      <c r="T46" s="146"/>
      <c r="U46" s="135"/>
      <c r="V46" s="147"/>
    </row>
    <row r="47" spans="2:44" ht="16.5" thickBot="1">
      <c r="B47" s="197">
        <v>44</v>
      </c>
      <c r="C47" s="110" t="s">
        <v>115</v>
      </c>
      <c r="D47" s="212">
        <v>45</v>
      </c>
      <c r="E47" s="2"/>
      <c r="F47" s="135"/>
      <c r="G47" s="2"/>
      <c r="H47" s="146"/>
      <c r="I47" s="135"/>
      <c r="J47" s="147"/>
      <c r="K47" s="2"/>
      <c r="L47" s="135"/>
      <c r="M47" s="23"/>
      <c r="N47" s="146"/>
      <c r="O47" s="135"/>
      <c r="P47" s="147"/>
      <c r="Q47" s="2"/>
      <c r="R47" s="135"/>
      <c r="S47" s="23"/>
      <c r="T47" s="146"/>
      <c r="U47" s="135"/>
      <c r="V47" s="147"/>
    </row>
    <row r="48" spans="2:44" ht="15.75">
      <c r="B48" s="105"/>
      <c r="C48" s="54"/>
      <c r="D48" s="105"/>
      <c r="E48" s="2"/>
      <c r="H48" s="146"/>
      <c r="I48" s="135"/>
      <c r="J48" s="147"/>
      <c r="K48" s="2"/>
      <c r="L48" s="135"/>
      <c r="M48" s="23"/>
      <c r="N48" s="146"/>
      <c r="O48" s="135"/>
      <c r="P48" s="147"/>
      <c r="Q48" s="2"/>
      <c r="R48" s="135"/>
      <c r="S48" s="23"/>
      <c r="T48" s="146"/>
      <c r="U48" s="135"/>
      <c r="V48" s="147"/>
      <c r="AR48" s="146"/>
    </row>
    <row r="90" spans="6:44" ht="18.75">
      <c r="F90" s="5"/>
      <c r="AK90" s="1"/>
      <c r="AO90" s="2"/>
      <c r="AR90" s="202"/>
    </row>
    <row r="116" spans="1:46" s="1" customFormat="1">
      <c r="A116"/>
      <c r="B116" s="135"/>
      <c r="C116" s="2"/>
      <c r="D116" s="135"/>
      <c r="F116" s="135"/>
      <c r="G116" s="2"/>
      <c r="H116" s="146"/>
      <c r="I116" s="135"/>
      <c r="J116" s="147"/>
      <c r="L116" s="136"/>
      <c r="N116" s="136"/>
      <c r="O116" s="136"/>
      <c r="P116" s="136"/>
      <c r="R116" s="135"/>
      <c r="S116" s="2"/>
      <c r="T116" s="146"/>
      <c r="U116" s="135"/>
      <c r="V116" s="147"/>
      <c r="X116" s="136"/>
      <c r="Y116"/>
      <c r="Z116" s="136"/>
      <c r="AA116" s="136"/>
      <c r="AB116" s="136"/>
      <c r="AD116" s="136"/>
      <c r="AF116" s="136"/>
      <c r="AG116" s="136"/>
      <c r="AH116" s="136"/>
      <c r="AJ116" s="136"/>
      <c r="AK116" s="2"/>
      <c r="AL116" s="136"/>
      <c r="AM116" s="136"/>
      <c r="AN116" s="136"/>
      <c r="AO116"/>
      <c r="AP116" s="136"/>
      <c r="AR116" s="7"/>
      <c r="AS116" s="136"/>
      <c r="AT116" s="136"/>
    </row>
  </sheetData>
  <mergeCells count="8">
    <mergeCell ref="AP2:AT2"/>
    <mergeCell ref="AJ2:AN2"/>
    <mergeCell ref="L2:P2"/>
    <mergeCell ref="AD2:AH2"/>
    <mergeCell ref="X2:AB2"/>
    <mergeCell ref="R2:V2"/>
    <mergeCell ref="B2:D2"/>
    <mergeCell ref="F2:J2"/>
  </mergeCells>
  <phoneticPr fontId="13" type="noConversion"/>
  <pageMargins left="0.7" right="0.7" top="0.75" bottom="0.75" header="0.3" footer="0.3"/>
  <pageSetup paperSize="9" scale="17" orientation="portrait"/>
  <drawing r:id="rId1"/>
  <extLst>
    <ext xmlns:mx="http://schemas.microsoft.com/office/mac/excel/2008/main" uri="{64002731-A6B0-56B0-2670-7721B7C09600}">
      <mx:PLV Mode="0" OnePage="0" WScale="52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showGridLines="0" workbookViewId="0">
      <selection activeCell="H19" sqref="H19"/>
    </sheetView>
  </sheetViews>
  <sheetFormatPr defaultRowHeight="15"/>
  <cols>
    <col min="1" max="1" width="28" customWidth="1"/>
    <col min="2" max="2" width="5" style="7" customWidth="1"/>
    <col min="3" max="3" width="20.7109375" customWidth="1"/>
    <col min="4" max="4" width="9.140625" style="7"/>
    <col min="5" max="5" width="4.7109375" customWidth="1"/>
    <col min="6" max="6" width="5" style="7" customWidth="1"/>
    <col min="7" max="7" width="20.7109375" customWidth="1"/>
    <col min="9" max="10" width="9.140625" style="7"/>
    <col min="11" max="11" width="4.7109375" customWidth="1"/>
    <col min="12" max="12" width="5" style="7" customWidth="1"/>
    <col min="13" max="13" width="20.7109375" customWidth="1"/>
    <col min="15" max="16" width="9.140625" style="7"/>
    <col min="17" max="17" width="4.7109375" customWidth="1"/>
    <col min="18" max="18" width="5" style="7" customWidth="1"/>
    <col min="19" max="19" width="20.7109375" customWidth="1"/>
    <col min="21" max="22" width="9.140625" style="7"/>
    <col min="23" max="23" width="4.7109375" customWidth="1"/>
    <col min="24" max="24" width="5" style="7" customWidth="1"/>
    <col min="25" max="25" width="20.7109375" customWidth="1"/>
    <col min="27" max="28" width="9.140625" style="7"/>
    <col min="29" max="29" width="4.7109375" customWidth="1"/>
    <col min="30" max="30" width="5" style="7" customWidth="1"/>
    <col min="31" max="31" width="20.7109375" customWidth="1"/>
    <col min="33" max="34" width="9.140625" style="7"/>
    <col min="35" max="35" width="4.7109375" customWidth="1"/>
    <col min="36" max="36" width="5" style="7" customWidth="1"/>
    <col min="37" max="37" width="20.7109375" customWidth="1"/>
    <col min="39" max="40" width="9.140625" style="7"/>
  </cols>
  <sheetData>
    <row r="1" spans="1:40" ht="19.5" thickBot="1">
      <c r="B1" s="129" t="s">
        <v>114</v>
      </c>
      <c r="C1" s="130"/>
      <c r="D1" s="131"/>
      <c r="E1" s="1"/>
      <c r="F1" s="123" t="s">
        <v>112</v>
      </c>
      <c r="G1" s="124"/>
      <c r="H1" s="124"/>
      <c r="I1" s="124"/>
      <c r="J1" s="125"/>
      <c r="L1" s="123" t="s">
        <v>171</v>
      </c>
      <c r="M1" s="124"/>
      <c r="N1" s="124"/>
      <c r="O1" s="124"/>
      <c r="P1" s="125"/>
      <c r="R1" s="123" t="s">
        <v>144</v>
      </c>
      <c r="S1" s="124"/>
      <c r="T1" s="124"/>
      <c r="U1" s="124"/>
      <c r="V1" s="125"/>
      <c r="X1" s="123" t="s">
        <v>182</v>
      </c>
      <c r="Y1" s="124"/>
      <c r="Z1" s="124"/>
      <c r="AA1" s="124"/>
      <c r="AB1" s="125"/>
      <c r="AD1" s="132" t="s">
        <v>193</v>
      </c>
      <c r="AE1" s="133"/>
      <c r="AF1" s="133"/>
      <c r="AG1" s="133"/>
      <c r="AH1" s="134"/>
      <c r="AI1" s="2"/>
      <c r="AJ1" s="132" t="s">
        <v>195</v>
      </c>
      <c r="AK1" s="133"/>
      <c r="AL1" s="133"/>
      <c r="AM1" s="133"/>
      <c r="AN1" s="134"/>
    </row>
    <row r="2" spans="1:40" ht="23.25">
      <c r="A2" s="219"/>
      <c r="B2" s="137"/>
      <c r="C2" s="10" t="s">
        <v>37</v>
      </c>
      <c r="D2" s="11" t="s">
        <v>3</v>
      </c>
      <c r="E2" s="1"/>
      <c r="F2" s="137"/>
      <c r="G2" s="10" t="s">
        <v>0</v>
      </c>
      <c r="H2" s="38" t="s">
        <v>1</v>
      </c>
      <c r="I2" s="38" t="s">
        <v>43</v>
      </c>
      <c r="J2" s="11" t="s">
        <v>2</v>
      </c>
      <c r="L2" s="137"/>
      <c r="M2" s="10" t="s">
        <v>0</v>
      </c>
      <c r="N2" s="38" t="s">
        <v>1</v>
      </c>
      <c r="O2" s="38" t="s">
        <v>43</v>
      </c>
      <c r="P2" s="11" t="s">
        <v>2</v>
      </c>
      <c r="R2" s="138"/>
      <c r="S2" s="77" t="s">
        <v>0</v>
      </c>
      <c r="T2" s="78" t="s">
        <v>1</v>
      </c>
      <c r="U2" s="78" t="s">
        <v>43</v>
      </c>
      <c r="V2" s="79" t="s">
        <v>2</v>
      </c>
      <c r="X2" s="137"/>
      <c r="Y2" s="10" t="s">
        <v>0</v>
      </c>
      <c r="Z2" s="38" t="s">
        <v>1</v>
      </c>
      <c r="AA2" s="38" t="s">
        <v>43</v>
      </c>
      <c r="AB2" s="11" t="s">
        <v>2</v>
      </c>
      <c r="AD2" s="137"/>
      <c r="AE2" s="10" t="s">
        <v>0</v>
      </c>
      <c r="AF2" s="38" t="s">
        <v>1</v>
      </c>
      <c r="AG2" s="38" t="s">
        <v>43</v>
      </c>
      <c r="AH2" s="11" t="s">
        <v>2</v>
      </c>
      <c r="AJ2" s="137"/>
      <c r="AK2" s="10" t="s">
        <v>0</v>
      </c>
      <c r="AL2" s="38" t="s">
        <v>1</v>
      </c>
      <c r="AM2" s="38" t="s">
        <v>43</v>
      </c>
      <c r="AN2" s="11" t="s">
        <v>2</v>
      </c>
    </row>
    <row r="3" spans="1:40" ht="15.75">
      <c r="B3" s="138">
        <v>1</v>
      </c>
      <c r="C3" s="12" t="s">
        <v>8</v>
      </c>
      <c r="D3" s="140">
        <v>594</v>
      </c>
      <c r="E3" s="1"/>
      <c r="F3" s="138">
        <v>1</v>
      </c>
      <c r="G3" s="12" t="s">
        <v>8</v>
      </c>
      <c r="H3" s="39">
        <v>100</v>
      </c>
      <c r="I3" s="139">
        <v>10</v>
      </c>
      <c r="J3" s="141">
        <f>H3+I3</f>
        <v>110</v>
      </c>
      <c r="L3" s="138">
        <v>1</v>
      </c>
      <c r="M3" s="12" t="s">
        <v>8</v>
      </c>
      <c r="N3" s="39">
        <v>100</v>
      </c>
      <c r="O3" s="139">
        <v>10</v>
      </c>
      <c r="P3" s="141">
        <f>N3+O3</f>
        <v>110</v>
      </c>
      <c r="R3" s="138">
        <v>1</v>
      </c>
      <c r="S3" s="12" t="s">
        <v>156</v>
      </c>
      <c r="T3" s="39">
        <v>100</v>
      </c>
      <c r="U3" s="139">
        <v>9</v>
      </c>
      <c r="V3" s="141">
        <f>T3+U3</f>
        <v>109</v>
      </c>
      <c r="X3" s="138">
        <v>1</v>
      </c>
      <c r="Y3" s="98" t="s">
        <v>8</v>
      </c>
      <c r="Z3" s="39">
        <v>100</v>
      </c>
      <c r="AA3" s="139">
        <v>10</v>
      </c>
      <c r="AB3" s="141">
        <f>Z3+AA3</f>
        <v>110</v>
      </c>
      <c r="AD3" s="138">
        <v>1</v>
      </c>
      <c r="AE3" s="39" t="s">
        <v>175</v>
      </c>
      <c r="AF3" s="39">
        <v>100</v>
      </c>
      <c r="AG3" s="139">
        <v>8</v>
      </c>
      <c r="AH3" s="140">
        <f>AF3+AG3</f>
        <v>108</v>
      </c>
      <c r="AI3" s="1"/>
      <c r="AJ3" s="138">
        <v>1</v>
      </c>
      <c r="AK3" s="12" t="s">
        <v>8</v>
      </c>
      <c r="AL3" s="39">
        <v>100</v>
      </c>
      <c r="AM3" s="139">
        <v>8</v>
      </c>
      <c r="AN3" s="140">
        <f>AL3+AM3</f>
        <v>108</v>
      </c>
    </row>
    <row r="4" spans="1:40" ht="15.75">
      <c r="B4" s="138">
        <v>2</v>
      </c>
      <c r="C4" s="12" t="s">
        <v>36</v>
      </c>
      <c r="D4" s="140">
        <v>585</v>
      </c>
      <c r="E4" s="1"/>
      <c r="F4" s="138">
        <v>2</v>
      </c>
      <c r="G4" s="12" t="s">
        <v>36</v>
      </c>
      <c r="H4" s="39">
        <v>90</v>
      </c>
      <c r="I4" s="139">
        <v>9</v>
      </c>
      <c r="J4" s="141">
        <f>H4+I4</f>
        <v>99</v>
      </c>
      <c r="L4" s="138">
        <v>2</v>
      </c>
      <c r="M4" s="12" t="s">
        <v>36</v>
      </c>
      <c r="N4" s="39">
        <v>90</v>
      </c>
      <c r="O4" s="139">
        <v>9</v>
      </c>
      <c r="P4" s="141">
        <f>N4+O4</f>
        <v>99</v>
      </c>
      <c r="R4" s="138">
        <v>2</v>
      </c>
      <c r="S4" s="12" t="s">
        <v>36</v>
      </c>
      <c r="T4" s="39">
        <v>90</v>
      </c>
      <c r="U4" s="139">
        <v>8</v>
      </c>
      <c r="V4" s="141">
        <f>T4+U4</f>
        <v>98</v>
      </c>
      <c r="X4" s="138">
        <v>2</v>
      </c>
      <c r="Y4" s="99" t="s">
        <v>36</v>
      </c>
      <c r="Z4" s="39">
        <v>90</v>
      </c>
      <c r="AA4" s="139">
        <v>9</v>
      </c>
      <c r="AB4" s="141">
        <f>Z4+AA4</f>
        <v>99</v>
      </c>
      <c r="AD4" s="138">
        <v>2</v>
      </c>
      <c r="AE4" s="39" t="s">
        <v>36</v>
      </c>
      <c r="AF4" s="39">
        <v>90</v>
      </c>
      <c r="AG4" s="139">
        <v>10</v>
      </c>
      <c r="AH4" s="140">
        <f>AF4+AG4</f>
        <v>100</v>
      </c>
      <c r="AI4" s="1"/>
      <c r="AJ4" s="138">
        <v>2</v>
      </c>
      <c r="AK4" s="12" t="s">
        <v>139</v>
      </c>
      <c r="AL4" s="39">
        <v>90</v>
      </c>
      <c r="AM4" s="139">
        <v>6</v>
      </c>
      <c r="AN4" s="140">
        <f>AL4+AM4</f>
        <v>96</v>
      </c>
    </row>
    <row r="5" spans="1:40" ht="15.75">
      <c r="B5" s="138">
        <v>3</v>
      </c>
      <c r="C5" s="12" t="s">
        <v>9</v>
      </c>
      <c r="D5" s="140">
        <v>423</v>
      </c>
      <c r="E5" s="1"/>
      <c r="F5" s="138">
        <v>3</v>
      </c>
      <c r="G5" s="12" t="s">
        <v>32</v>
      </c>
      <c r="H5" s="39">
        <v>80</v>
      </c>
      <c r="I5" s="139">
        <v>8</v>
      </c>
      <c r="J5" s="141">
        <f>H5+I5</f>
        <v>88</v>
      </c>
      <c r="L5" s="138">
        <v>3</v>
      </c>
      <c r="M5" s="12" t="s">
        <v>118</v>
      </c>
      <c r="N5" s="39">
        <v>80</v>
      </c>
      <c r="O5" s="139">
        <v>8</v>
      </c>
      <c r="P5" s="141">
        <f>N5+O5</f>
        <v>88</v>
      </c>
      <c r="R5" s="138">
        <v>3</v>
      </c>
      <c r="S5" s="12" t="s">
        <v>108</v>
      </c>
      <c r="T5" s="39">
        <v>80</v>
      </c>
      <c r="U5" s="139">
        <v>5</v>
      </c>
      <c r="V5" s="141">
        <f>T5+U5</f>
        <v>85</v>
      </c>
      <c r="X5" s="138">
        <v>3</v>
      </c>
      <c r="Y5" s="98" t="s">
        <v>141</v>
      </c>
      <c r="Z5" s="39">
        <v>80</v>
      </c>
      <c r="AA5" s="139">
        <v>8</v>
      </c>
      <c r="AB5" s="141">
        <f>Z5+AA5</f>
        <v>88</v>
      </c>
      <c r="AD5" s="138">
        <v>3</v>
      </c>
      <c r="AE5" s="39" t="s">
        <v>8</v>
      </c>
      <c r="AF5" s="39">
        <v>80</v>
      </c>
      <c r="AG5" s="139">
        <v>9</v>
      </c>
      <c r="AH5" s="140">
        <f>AF5+AG5</f>
        <v>89</v>
      </c>
      <c r="AI5" s="1"/>
      <c r="AJ5" s="138">
        <v>3</v>
      </c>
      <c r="AK5" s="12" t="s">
        <v>36</v>
      </c>
      <c r="AL5" s="39">
        <v>80</v>
      </c>
      <c r="AM5" s="139">
        <v>10</v>
      </c>
      <c r="AN5" s="140">
        <f>AL5+AM5</f>
        <v>90</v>
      </c>
    </row>
    <row r="6" spans="1:40" ht="15.75">
      <c r="B6" s="138">
        <v>4</v>
      </c>
      <c r="C6" s="12" t="s">
        <v>41</v>
      </c>
      <c r="D6" s="140">
        <v>408</v>
      </c>
      <c r="E6" s="1"/>
      <c r="F6" s="138">
        <v>4</v>
      </c>
      <c r="G6" s="12" t="s">
        <v>108</v>
      </c>
      <c r="H6" s="39">
        <v>70</v>
      </c>
      <c r="I6" s="139">
        <v>7</v>
      </c>
      <c r="J6" s="141">
        <f>H6+I6</f>
        <v>77</v>
      </c>
      <c r="L6" s="138">
        <v>4</v>
      </c>
      <c r="M6" s="12" t="s">
        <v>41</v>
      </c>
      <c r="N6" s="39">
        <v>70</v>
      </c>
      <c r="O6" s="139">
        <v>7</v>
      </c>
      <c r="P6" s="141">
        <f>N6+O6</f>
        <v>77</v>
      </c>
      <c r="R6" s="138">
        <v>4</v>
      </c>
      <c r="S6" s="12" t="s">
        <v>9</v>
      </c>
      <c r="T6" s="39">
        <v>70</v>
      </c>
      <c r="U6" s="139">
        <v>10</v>
      </c>
      <c r="V6" s="141">
        <f>T6+U6</f>
        <v>80</v>
      </c>
      <c r="X6" s="138">
        <v>4</v>
      </c>
      <c r="Y6" s="98" t="s">
        <v>118</v>
      </c>
      <c r="Z6" s="39">
        <v>70</v>
      </c>
      <c r="AA6" s="139">
        <v>7</v>
      </c>
      <c r="AB6" s="141">
        <f>Z6+AA6</f>
        <v>77</v>
      </c>
      <c r="AD6" s="138">
        <v>4</v>
      </c>
      <c r="AE6" s="39" t="s">
        <v>30</v>
      </c>
      <c r="AF6" s="39">
        <v>70</v>
      </c>
      <c r="AG6" s="139">
        <v>7</v>
      </c>
      <c r="AH6" s="140">
        <f>AF6+AG6</f>
        <v>77</v>
      </c>
      <c r="AI6" s="1"/>
      <c r="AJ6" s="138">
        <v>4</v>
      </c>
      <c r="AK6" s="12" t="s">
        <v>175</v>
      </c>
      <c r="AL6" s="39">
        <v>70</v>
      </c>
      <c r="AM6" s="139">
        <v>9</v>
      </c>
      <c r="AN6" s="140">
        <f>AL6+AM6</f>
        <v>79</v>
      </c>
    </row>
    <row r="7" spans="1:40" ht="15.75">
      <c r="B7" s="138">
        <v>5</v>
      </c>
      <c r="C7" s="12" t="s">
        <v>108</v>
      </c>
      <c r="D7" s="140">
        <v>401</v>
      </c>
      <c r="E7" s="1"/>
      <c r="F7" s="138">
        <v>5</v>
      </c>
      <c r="G7" s="12" t="s">
        <v>9</v>
      </c>
      <c r="H7" s="39">
        <v>60</v>
      </c>
      <c r="I7" s="139">
        <v>6</v>
      </c>
      <c r="J7" s="141">
        <f>H7+I7</f>
        <v>66</v>
      </c>
      <c r="L7" s="138">
        <v>5</v>
      </c>
      <c r="M7" s="12" t="s">
        <v>69</v>
      </c>
      <c r="N7" s="39">
        <v>60</v>
      </c>
      <c r="O7" s="139">
        <v>6</v>
      </c>
      <c r="P7" s="141">
        <f>N7+O7</f>
        <v>66</v>
      </c>
      <c r="R7" s="138">
        <v>5</v>
      </c>
      <c r="S7" s="12" t="s">
        <v>30</v>
      </c>
      <c r="T7" s="39">
        <v>60</v>
      </c>
      <c r="U7" s="139">
        <v>6</v>
      </c>
      <c r="V7" s="141">
        <f>T7+U7</f>
        <v>66</v>
      </c>
      <c r="X7" s="138">
        <v>5</v>
      </c>
      <c r="Y7" s="98" t="s">
        <v>41</v>
      </c>
      <c r="Z7" s="39">
        <v>60</v>
      </c>
      <c r="AA7" s="139">
        <v>6</v>
      </c>
      <c r="AB7" s="141">
        <f>Z7+AA7</f>
        <v>66</v>
      </c>
      <c r="AD7" s="138">
        <v>5</v>
      </c>
      <c r="AE7" s="39" t="s">
        <v>108</v>
      </c>
      <c r="AF7" s="39">
        <v>60</v>
      </c>
      <c r="AG7" s="139">
        <v>6</v>
      </c>
      <c r="AH7" s="140">
        <f>AF7+AG7</f>
        <v>66</v>
      </c>
      <c r="AJ7" s="138">
        <v>5</v>
      </c>
      <c r="AK7" s="12" t="s">
        <v>118</v>
      </c>
      <c r="AL7" s="39">
        <v>60</v>
      </c>
      <c r="AM7" s="139">
        <v>7</v>
      </c>
      <c r="AN7" s="140">
        <f>AL7+AM7</f>
        <v>67</v>
      </c>
    </row>
    <row r="8" spans="1:40" ht="15.75">
      <c r="B8" s="138">
        <v>6</v>
      </c>
      <c r="C8" s="12" t="s">
        <v>32</v>
      </c>
      <c r="D8" s="140">
        <v>356</v>
      </c>
      <c r="E8" s="1"/>
      <c r="F8" s="138">
        <v>6</v>
      </c>
      <c r="G8" s="12" t="s">
        <v>109</v>
      </c>
      <c r="H8" s="39">
        <v>60</v>
      </c>
      <c r="I8" s="139">
        <v>5</v>
      </c>
      <c r="J8" s="141">
        <f>H8+I8</f>
        <v>65</v>
      </c>
      <c r="L8" s="138">
        <v>6</v>
      </c>
      <c r="M8" s="12" t="s">
        <v>109</v>
      </c>
      <c r="N8" s="39">
        <v>45</v>
      </c>
      <c r="O8" s="139">
        <v>0</v>
      </c>
      <c r="P8" s="141">
        <f>N8+O8</f>
        <v>45</v>
      </c>
      <c r="R8" s="138">
        <v>6</v>
      </c>
      <c r="S8" s="12" t="s">
        <v>8</v>
      </c>
      <c r="T8" s="39">
        <v>60</v>
      </c>
      <c r="U8" s="139">
        <v>7</v>
      </c>
      <c r="V8" s="141">
        <f>T8+U8</f>
        <v>67</v>
      </c>
      <c r="X8" s="138">
        <v>6</v>
      </c>
      <c r="Y8" s="98" t="s">
        <v>175</v>
      </c>
      <c r="Z8" s="39">
        <v>60</v>
      </c>
      <c r="AA8" s="139">
        <v>5</v>
      </c>
      <c r="AB8" s="141">
        <f>Z8+AA8</f>
        <v>65</v>
      </c>
      <c r="AD8" s="138">
        <v>6</v>
      </c>
      <c r="AE8" s="39" t="s">
        <v>109</v>
      </c>
      <c r="AF8" s="39">
        <v>60</v>
      </c>
      <c r="AG8" s="139">
        <v>3</v>
      </c>
      <c r="AH8" s="140">
        <f>AF8+AG8</f>
        <v>63</v>
      </c>
      <c r="AJ8" s="138">
        <v>6</v>
      </c>
      <c r="AK8" s="12" t="s">
        <v>108</v>
      </c>
      <c r="AL8" s="39">
        <v>60</v>
      </c>
      <c r="AM8" s="139">
        <v>5</v>
      </c>
      <c r="AN8" s="140">
        <f>AL8+AM8</f>
        <v>65</v>
      </c>
    </row>
    <row r="9" spans="1:40" ht="15.75">
      <c r="B9" s="138">
        <v>7</v>
      </c>
      <c r="C9" s="12" t="s">
        <v>141</v>
      </c>
      <c r="D9" s="140">
        <v>305</v>
      </c>
      <c r="E9" s="1"/>
      <c r="F9" s="138">
        <v>7</v>
      </c>
      <c r="G9" s="12" t="s">
        <v>30</v>
      </c>
      <c r="H9" s="39">
        <v>45</v>
      </c>
      <c r="I9" s="139">
        <v>0</v>
      </c>
      <c r="J9" s="141">
        <f>H9+I9</f>
        <v>45</v>
      </c>
      <c r="L9" s="138">
        <v>7</v>
      </c>
      <c r="M9" s="12" t="s">
        <v>30</v>
      </c>
      <c r="N9" s="39">
        <v>45</v>
      </c>
      <c r="O9" s="139">
        <v>0</v>
      </c>
      <c r="P9" s="141">
        <f>N9+O9</f>
        <v>45</v>
      </c>
      <c r="R9" s="138">
        <v>7</v>
      </c>
      <c r="S9" s="12" t="s">
        <v>41</v>
      </c>
      <c r="T9" s="39">
        <v>60</v>
      </c>
      <c r="U9" s="139">
        <v>2</v>
      </c>
      <c r="V9" s="141">
        <f>T9+U9</f>
        <v>62</v>
      </c>
      <c r="X9" s="138">
        <v>7</v>
      </c>
      <c r="Y9" s="98" t="s">
        <v>109</v>
      </c>
      <c r="Z9" s="39">
        <v>60</v>
      </c>
      <c r="AA9" s="139">
        <v>4</v>
      </c>
      <c r="AB9" s="141">
        <f>Z9+AA9</f>
        <v>64</v>
      </c>
      <c r="AD9" s="138">
        <v>7</v>
      </c>
      <c r="AE9" s="39" t="s">
        <v>41</v>
      </c>
      <c r="AF9" s="39">
        <v>60</v>
      </c>
      <c r="AG9" s="139">
        <v>2</v>
      </c>
      <c r="AH9" s="140">
        <f>AF9+AG9</f>
        <v>62</v>
      </c>
      <c r="AJ9" s="138">
        <v>7</v>
      </c>
      <c r="AK9" s="12" t="s">
        <v>127</v>
      </c>
      <c r="AL9" s="39">
        <v>60</v>
      </c>
      <c r="AM9" s="139">
        <v>4</v>
      </c>
      <c r="AN9" s="140">
        <f>AL9+AM9</f>
        <v>64</v>
      </c>
    </row>
    <row r="10" spans="1:40" ht="15.75">
      <c r="B10" s="138">
        <v>8</v>
      </c>
      <c r="C10" s="12" t="s">
        <v>175</v>
      </c>
      <c r="D10" s="140">
        <v>252</v>
      </c>
      <c r="E10" s="1"/>
      <c r="F10" s="138">
        <v>8</v>
      </c>
      <c r="G10" s="12" t="s">
        <v>41</v>
      </c>
      <c r="H10" s="39">
        <v>45</v>
      </c>
      <c r="I10" s="139">
        <v>0</v>
      </c>
      <c r="J10" s="141">
        <f>H10+I10</f>
        <v>45</v>
      </c>
      <c r="L10" s="138">
        <v>8</v>
      </c>
      <c r="M10" s="12" t="s">
        <v>141</v>
      </c>
      <c r="N10" s="39">
        <v>45</v>
      </c>
      <c r="O10" s="139">
        <v>0</v>
      </c>
      <c r="P10" s="141">
        <f>N10+O10</f>
        <v>45</v>
      </c>
      <c r="R10" s="138">
        <v>8</v>
      </c>
      <c r="S10" s="12" t="s">
        <v>42</v>
      </c>
      <c r="T10" s="39">
        <v>60</v>
      </c>
      <c r="U10" s="139">
        <v>3</v>
      </c>
      <c r="V10" s="141">
        <f>T10+U10</f>
        <v>63</v>
      </c>
      <c r="X10" s="138">
        <v>8</v>
      </c>
      <c r="Y10" s="98" t="s">
        <v>108</v>
      </c>
      <c r="Z10" s="39">
        <v>60</v>
      </c>
      <c r="AA10" s="139">
        <v>3</v>
      </c>
      <c r="AB10" s="141">
        <f>Z10+AA10</f>
        <v>63</v>
      </c>
      <c r="AD10" s="138">
        <v>8</v>
      </c>
      <c r="AE10" s="39" t="s">
        <v>185</v>
      </c>
      <c r="AF10" s="39">
        <v>60</v>
      </c>
      <c r="AG10" s="139">
        <v>5</v>
      </c>
      <c r="AH10" s="140">
        <f>AF10+AG10</f>
        <v>65</v>
      </c>
      <c r="AJ10" s="138">
        <v>8</v>
      </c>
      <c r="AK10" s="12" t="s">
        <v>141</v>
      </c>
      <c r="AL10" s="39">
        <v>60</v>
      </c>
      <c r="AM10" s="139">
        <v>3</v>
      </c>
      <c r="AN10" s="140">
        <f>AL10+AM10</f>
        <v>63</v>
      </c>
    </row>
    <row r="11" spans="1:40" ht="15.75">
      <c r="B11" s="138">
        <v>9</v>
      </c>
      <c r="C11" s="12" t="s">
        <v>109</v>
      </c>
      <c r="D11" s="140">
        <v>237</v>
      </c>
      <c r="E11" s="1"/>
      <c r="F11" s="138">
        <v>9</v>
      </c>
      <c r="G11" s="12" t="s">
        <v>12</v>
      </c>
      <c r="H11" s="39">
        <v>45</v>
      </c>
      <c r="I11" s="139">
        <v>0</v>
      </c>
      <c r="J11" s="141">
        <f>H11+I11</f>
        <v>45</v>
      </c>
      <c r="L11" s="138">
        <v>9</v>
      </c>
      <c r="M11" s="12" t="s">
        <v>108</v>
      </c>
      <c r="N11" s="39">
        <v>45</v>
      </c>
      <c r="O11" s="139">
        <v>0</v>
      </c>
      <c r="P11" s="141">
        <f>N11+O11</f>
        <v>45</v>
      </c>
      <c r="R11" s="138">
        <v>9</v>
      </c>
      <c r="S11" s="12" t="s">
        <v>12</v>
      </c>
      <c r="T11" s="39">
        <v>55</v>
      </c>
      <c r="U11" s="139">
        <v>4</v>
      </c>
      <c r="V11" s="141">
        <f>T11+U11</f>
        <v>59</v>
      </c>
      <c r="X11" s="138">
        <v>9</v>
      </c>
      <c r="Y11" s="98" t="s">
        <v>22</v>
      </c>
      <c r="Z11" s="39">
        <v>55</v>
      </c>
      <c r="AA11" s="139">
        <v>2</v>
      </c>
      <c r="AB11" s="141">
        <f>Z11+AA11</f>
        <v>57</v>
      </c>
      <c r="AD11" s="138">
        <v>9</v>
      </c>
      <c r="AE11" s="39" t="s">
        <v>18</v>
      </c>
      <c r="AF11" s="39">
        <v>60</v>
      </c>
      <c r="AG11" s="139">
        <v>4</v>
      </c>
      <c r="AH11" s="140">
        <f>AF11+AG11</f>
        <v>64</v>
      </c>
      <c r="AJ11" s="138">
        <v>9</v>
      </c>
      <c r="AK11" s="12" t="s">
        <v>157</v>
      </c>
      <c r="AL11" s="39">
        <v>60</v>
      </c>
      <c r="AM11" s="139">
        <v>2</v>
      </c>
      <c r="AN11" s="140">
        <f>AL11+AM11</f>
        <v>62</v>
      </c>
    </row>
    <row r="12" spans="1:40" ht="16.5" thickBot="1">
      <c r="B12" s="138">
        <v>10</v>
      </c>
      <c r="C12" s="12" t="s">
        <v>30</v>
      </c>
      <c r="D12" s="140">
        <v>233</v>
      </c>
      <c r="E12" s="1"/>
      <c r="F12" s="138">
        <v>10</v>
      </c>
      <c r="G12" s="12" t="s">
        <v>22</v>
      </c>
      <c r="H12" s="39">
        <v>45</v>
      </c>
      <c r="I12" s="139">
        <v>0</v>
      </c>
      <c r="J12" s="141">
        <f>H12+I12</f>
        <v>45</v>
      </c>
      <c r="L12" s="142">
        <v>10</v>
      </c>
      <c r="M12" s="13" t="s">
        <v>127</v>
      </c>
      <c r="N12" s="40">
        <v>45</v>
      </c>
      <c r="O12" s="143">
        <v>0</v>
      </c>
      <c r="P12" s="144">
        <f>N12+O12</f>
        <v>45</v>
      </c>
      <c r="R12" s="138">
        <v>10</v>
      </c>
      <c r="S12" s="12" t="s">
        <v>121</v>
      </c>
      <c r="T12" s="39">
        <v>45</v>
      </c>
      <c r="U12" s="139">
        <v>0</v>
      </c>
      <c r="V12" s="141">
        <f>T12+U12</f>
        <v>45</v>
      </c>
      <c r="X12" s="138">
        <v>10</v>
      </c>
      <c r="Y12" s="98" t="s">
        <v>160</v>
      </c>
      <c r="Z12" s="39">
        <v>45</v>
      </c>
      <c r="AA12" s="139">
        <v>0</v>
      </c>
      <c r="AB12" s="141">
        <f>Z12+AA12</f>
        <v>45</v>
      </c>
      <c r="AD12" s="138">
        <v>10</v>
      </c>
      <c r="AE12" s="39" t="s">
        <v>22</v>
      </c>
      <c r="AF12" s="39">
        <v>55</v>
      </c>
      <c r="AG12" s="139">
        <v>2</v>
      </c>
      <c r="AH12" s="140">
        <f>AF12+AG12</f>
        <v>57</v>
      </c>
      <c r="AJ12" s="142">
        <v>10</v>
      </c>
      <c r="AK12" s="13" t="s">
        <v>69</v>
      </c>
      <c r="AL12" s="40">
        <v>55</v>
      </c>
      <c r="AM12" s="143">
        <v>2</v>
      </c>
      <c r="AN12" s="145">
        <f>AL12+AM12</f>
        <v>57</v>
      </c>
    </row>
    <row r="13" spans="1:40" ht="16.5" thickBot="1">
      <c r="B13" s="138">
        <v>11</v>
      </c>
      <c r="C13" s="12" t="s">
        <v>42</v>
      </c>
      <c r="D13" s="140">
        <v>227</v>
      </c>
      <c r="E13" s="1"/>
      <c r="F13" s="138">
        <v>11</v>
      </c>
      <c r="G13" s="12" t="s">
        <v>42</v>
      </c>
      <c r="H13" s="39">
        <v>45</v>
      </c>
      <c r="I13" s="139">
        <v>0</v>
      </c>
      <c r="J13" s="141">
        <f>H13+I13</f>
        <v>45</v>
      </c>
      <c r="L13" s="135"/>
      <c r="M13" s="2"/>
      <c r="N13" s="4"/>
      <c r="O13" s="135"/>
      <c r="P13" s="147"/>
      <c r="R13" s="138">
        <v>11</v>
      </c>
      <c r="S13" s="12" t="s">
        <v>69</v>
      </c>
      <c r="T13" s="39">
        <v>45</v>
      </c>
      <c r="U13" s="139">
        <v>0</v>
      </c>
      <c r="V13" s="141">
        <f>T13+U13</f>
        <v>45</v>
      </c>
      <c r="X13" s="142">
        <v>11</v>
      </c>
      <c r="Y13" s="100" t="s">
        <v>69</v>
      </c>
      <c r="Z13" s="40">
        <v>45</v>
      </c>
      <c r="AA13" s="143">
        <v>0</v>
      </c>
      <c r="AB13" s="144">
        <f>Z13+AA13</f>
        <v>45</v>
      </c>
      <c r="AD13" s="138">
        <v>11</v>
      </c>
      <c r="AE13" s="39" t="s">
        <v>157</v>
      </c>
      <c r="AF13" s="39">
        <v>55</v>
      </c>
      <c r="AG13" s="139">
        <v>2</v>
      </c>
      <c r="AH13" s="140">
        <f>AF13+AG13</f>
        <v>57</v>
      </c>
      <c r="AJ13" s="135"/>
      <c r="AK13" s="4"/>
      <c r="AL13" s="4"/>
      <c r="AM13" s="135"/>
      <c r="AN13" s="135"/>
    </row>
    <row r="14" spans="1:40" ht="15.75">
      <c r="B14" s="138">
        <v>12</v>
      </c>
      <c r="C14" s="12" t="s">
        <v>87</v>
      </c>
      <c r="D14" s="140">
        <v>180</v>
      </c>
      <c r="E14" s="1"/>
      <c r="F14" s="138">
        <v>12</v>
      </c>
      <c r="G14" s="12" t="s">
        <v>25</v>
      </c>
      <c r="H14" s="39">
        <v>45</v>
      </c>
      <c r="I14" s="139">
        <v>0</v>
      </c>
      <c r="J14" s="141">
        <f>H14+I14</f>
        <v>45</v>
      </c>
      <c r="L14" s="135"/>
      <c r="M14" s="2"/>
      <c r="N14" s="4"/>
      <c r="O14" s="135"/>
      <c r="P14" s="147"/>
      <c r="R14" s="138"/>
      <c r="S14" s="12"/>
      <c r="T14" s="39"/>
      <c r="U14" s="139"/>
      <c r="V14" s="141"/>
      <c r="X14" s="135"/>
      <c r="Y14" s="54"/>
      <c r="Z14" s="4"/>
      <c r="AA14" s="135"/>
      <c r="AB14" s="147"/>
      <c r="AD14" s="138">
        <v>12</v>
      </c>
      <c r="AE14" s="39" t="s">
        <v>191</v>
      </c>
      <c r="AF14" s="39">
        <v>55</v>
      </c>
      <c r="AG14" s="139">
        <v>2</v>
      </c>
      <c r="AH14" s="140">
        <f>AF14+AG14</f>
        <v>57</v>
      </c>
      <c r="AJ14" s="135"/>
      <c r="AK14" s="4"/>
      <c r="AL14" s="4"/>
      <c r="AM14" s="135"/>
      <c r="AN14" s="135"/>
    </row>
    <row r="15" spans="1:40" ht="15.75" thickBot="1">
      <c r="B15" s="138">
        <v>13</v>
      </c>
      <c r="C15" s="12" t="s">
        <v>22</v>
      </c>
      <c r="D15" s="140">
        <v>159</v>
      </c>
      <c r="E15" s="1"/>
      <c r="F15" s="142">
        <v>13</v>
      </c>
      <c r="G15" s="13" t="s">
        <v>87</v>
      </c>
      <c r="H15" s="40">
        <v>45</v>
      </c>
      <c r="I15" s="143">
        <v>0</v>
      </c>
      <c r="J15" s="144">
        <f>H15+I15</f>
        <v>45</v>
      </c>
      <c r="L15" s="135"/>
      <c r="M15" s="2"/>
      <c r="N15" s="4"/>
      <c r="O15" s="135"/>
      <c r="P15" s="147"/>
      <c r="R15" s="138">
        <v>12</v>
      </c>
      <c r="S15" s="12" t="s">
        <v>141</v>
      </c>
      <c r="T15" s="39">
        <v>45</v>
      </c>
      <c r="U15" s="139">
        <v>0</v>
      </c>
      <c r="V15" s="141">
        <f>T15+U15</f>
        <v>45</v>
      </c>
      <c r="X15" s="135"/>
      <c r="Y15" s="1"/>
      <c r="Z15" s="4"/>
      <c r="AA15" s="135"/>
      <c r="AB15" s="147"/>
      <c r="AD15" s="138">
        <v>13</v>
      </c>
      <c r="AE15" s="39" t="s">
        <v>121</v>
      </c>
      <c r="AF15" s="39">
        <v>55</v>
      </c>
      <c r="AG15" s="139">
        <v>2</v>
      </c>
      <c r="AH15" s="140">
        <f>AF15+AG15</f>
        <v>57</v>
      </c>
      <c r="AJ15" s="135"/>
      <c r="AK15" s="4"/>
      <c r="AL15" s="4"/>
      <c r="AM15" s="135"/>
      <c r="AN15" s="135"/>
    </row>
    <row r="16" spans="1:40" ht="15.75" thickBot="1">
      <c r="B16" s="138">
        <v>14</v>
      </c>
      <c r="C16" s="12" t="s">
        <v>127</v>
      </c>
      <c r="D16" s="140">
        <v>155</v>
      </c>
      <c r="E16" s="1"/>
      <c r="F16" s="135"/>
      <c r="G16" s="2"/>
      <c r="H16" s="4"/>
      <c r="I16" s="135"/>
      <c r="J16" s="147"/>
      <c r="L16" s="135"/>
      <c r="M16" s="2"/>
      <c r="N16" s="4"/>
      <c r="O16" s="135"/>
      <c r="P16" s="147"/>
      <c r="R16" s="142">
        <v>13</v>
      </c>
      <c r="S16" s="13" t="s">
        <v>87</v>
      </c>
      <c r="T16" s="40">
        <v>45</v>
      </c>
      <c r="U16" s="143">
        <v>0</v>
      </c>
      <c r="V16" s="144">
        <f>T16+U16</f>
        <v>45</v>
      </c>
      <c r="X16" s="135"/>
      <c r="Y16" s="1"/>
      <c r="Z16" s="4"/>
      <c r="AA16" s="135"/>
      <c r="AB16" s="147"/>
      <c r="AD16" s="138">
        <v>14</v>
      </c>
      <c r="AE16" s="39" t="s">
        <v>23</v>
      </c>
      <c r="AF16" s="39">
        <v>55</v>
      </c>
      <c r="AG16" s="139">
        <v>2</v>
      </c>
      <c r="AH16" s="140">
        <f>AF16+AG16</f>
        <v>57</v>
      </c>
      <c r="AJ16" s="135"/>
      <c r="AK16" s="4"/>
      <c r="AL16" s="4"/>
      <c r="AM16" s="135"/>
      <c r="AN16" s="135"/>
    </row>
    <row r="17" spans="1:40">
      <c r="B17" s="138">
        <v>15</v>
      </c>
      <c r="C17" s="12" t="s">
        <v>156</v>
      </c>
      <c r="D17" s="140">
        <v>109</v>
      </c>
      <c r="E17" s="1"/>
      <c r="F17" s="135"/>
      <c r="G17" s="2"/>
      <c r="H17" s="4"/>
      <c r="I17" s="135"/>
      <c r="J17" s="147"/>
      <c r="L17" s="135"/>
      <c r="M17" s="2"/>
      <c r="N17" s="4"/>
      <c r="O17" s="135"/>
      <c r="P17" s="147"/>
      <c r="R17" s="135"/>
      <c r="S17" s="2"/>
      <c r="T17" s="4"/>
      <c r="U17" s="135"/>
      <c r="V17" s="147"/>
      <c r="X17" s="135"/>
      <c r="Y17" s="1"/>
      <c r="Z17" s="4"/>
      <c r="AA17" s="135"/>
      <c r="AB17" s="147"/>
      <c r="AD17" s="138">
        <v>15</v>
      </c>
      <c r="AE17" s="39" t="s">
        <v>186</v>
      </c>
      <c r="AF17" s="39">
        <v>55</v>
      </c>
      <c r="AG17" s="139">
        <v>2</v>
      </c>
      <c r="AH17" s="140">
        <f>AF17+AG17</f>
        <v>57</v>
      </c>
      <c r="AJ17" s="135"/>
      <c r="AK17" s="4"/>
      <c r="AL17" s="4"/>
      <c r="AM17" s="135"/>
      <c r="AN17" s="135"/>
    </row>
    <row r="18" spans="1:40">
      <c r="B18" s="138">
        <v>16</v>
      </c>
      <c r="C18" s="12" t="s">
        <v>12</v>
      </c>
      <c r="D18" s="140">
        <v>104</v>
      </c>
      <c r="E18" s="1"/>
      <c r="F18" s="135"/>
      <c r="G18" s="2"/>
      <c r="H18" s="4"/>
      <c r="I18" s="135"/>
      <c r="J18" s="147"/>
      <c r="L18" s="135"/>
      <c r="M18" s="2"/>
      <c r="N18" s="4"/>
      <c r="O18" s="135"/>
      <c r="P18" s="147"/>
      <c r="R18" s="135"/>
      <c r="S18" s="2"/>
      <c r="T18" s="4"/>
      <c r="U18" s="135"/>
      <c r="V18" s="147"/>
      <c r="X18" s="135"/>
      <c r="Y18" s="1"/>
      <c r="Z18" s="4"/>
      <c r="AA18" s="135"/>
      <c r="AB18" s="147"/>
      <c r="AD18" s="138">
        <v>16</v>
      </c>
      <c r="AE18" s="39" t="s">
        <v>187</v>
      </c>
      <c r="AF18" s="39">
        <v>55</v>
      </c>
      <c r="AG18" s="139">
        <v>2</v>
      </c>
      <c r="AH18" s="140">
        <f>AF18+AG18</f>
        <v>57</v>
      </c>
      <c r="AJ18" s="135"/>
      <c r="AK18" s="4"/>
      <c r="AL18" s="4"/>
      <c r="AM18" s="135"/>
      <c r="AN18" s="135"/>
    </row>
    <row r="19" spans="1:40">
      <c r="B19" s="138">
        <v>17</v>
      </c>
      <c r="C19" s="39" t="s">
        <v>185</v>
      </c>
      <c r="D19" s="140">
        <v>65</v>
      </c>
      <c r="E19" s="1"/>
      <c r="F19" s="135"/>
      <c r="G19" s="2"/>
      <c r="H19" s="4"/>
      <c r="I19" s="135"/>
      <c r="J19" s="147"/>
      <c r="K19" s="1"/>
      <c r="L19" s="135"/>
      <c r="M19" s="2"/>
      <c r="N19" s="4"/>
      <c r="O19" s="135"/>
      <c r="P19" s="147"/>
      <c r="Q19" s="1"/>
      <c r="R19" s="135"/>
      <c r="S19" s="2"/>
      <c r="T19" s="2"/>
      <c r="U19" s="136"/>
      <c r="V19" s="136"/>
      <c r="W19" s="1"/>
      <c r="X19" s="136"/>
      <c r="Y19" s="1"/>
      <c r="Z19" s="1"/>
      <c r="AA19" s="136"/>
      <c r="AB19" s="136"/>
      <c r="AD19" s="138">
        <v>17</v>
      </c>
      <c r="AE19" s="39" t="s">
        <v>188</v>
      </c>
      <c r="AF19" s="39">
        <v>45</v>
      </c>
      <c r="AG19" s="139">
        <v>1</v>
      </c>
      <c r="AH19" s="140">
        <f>AF19+AG19</f>
        <v>46</v>
      </c>
      <c r="AJ19" s="135"/>
      <c r="AK19" s="4"/>
      <c r="AL19" s="4"/>
      <c r="AM19" s="135"/>
      <c r="AN19" s="135"/>
    </row>
    <row r="20" spans="1:40">
      <c r="B20" s="138">
        <v>21</v>
      </c>
      <c r="C20" s="39" t="s">
        <v>23</v>
      </c>
      <c r="D20" s="140">
        <v>57</v>
      </c>
      <c r="E20" s="1"/>
      <c r="F20" s="135"/>
      <c r="G20" s="2"/>
      <c r="H20" s="4"/>
      <c r="I20" s="135"/>
      <c r="J20" s="147"/>
      <c r="K20" s="1"/>
      <c r="L20" s="135"/>
      <c r="M20" s="2"/>
      <c r="N20" s="4"/>
      <c r="O20" s="135"/>
      <c r="P20" s="147"/>
      <c r="Q20" s="1"/>
      <c r="R20" s="135"/>
      <c r="S20" s="2"/>
      <c r="T20" s="2"/>
      <c r="U20" s="136"/>
      <c r="V20" s="136"/>
      <c r="W20" s="1"/>
      <c r="X20" s="136"/>
      <c r="Y20" s="1"/>
      <c r="Z20" s="1"/>
      <c r="AA20" s="136"/>
      <c r="AB20" s="136"/>
      <c r="AD20" s="138">
        <v>18</v>
      </c>
      <c r="AE20" s="39" t="s">
        <v>127</v>
      </c>
      <c r="AF20" s="39">
        <v>45</v>
      </c>
      <c r="AG20" s="139">
        <v>1</v>
      </c>
      <c r="AH20" s="140">
        <f>AF20+AG20</f>
        <v>46</v>
      </c>
      <c r="AJ20" s="135"/>
      <c r="AK20" s="4"/>
      <c r="AL20" s="4"/>
      <c r="AM20" s="135"/>
      <c r="AN20" s="135"/>
    </row>
    <row r="21" spans="1:40" ht="17.25" customHeight="1" thickBot="1">
      <c r="B21" s="142">
        <v>22</v>
      </c>
      <c r="C21" s="40" t="s">
        <v>121</v>
      </c>
      <c r="D21" s="145">
        <v>57</v>
      </c>
      <c r="E21" s="1"/>
      <c r="F21" s="135"/>
      <c r="G21" s="2"/>
      <c r="H21" s="4"/>
      <c r="I21" s="135"/>
      <c r="J21" s="147"/>
      <c r="K21" s="1"/>
      <c r="L21" s="135"/>
      <c r="M21" s="2"/>
      <c r="N21" s="4"/>
      <c r="O21" s="135"/>
      <c r="P21" s="147"/>
      <c r="Q21" s="1"/>
      <c r="R21" s="135"/>
      <c r="S21" s="2"/>
      <c r="T21" s="2"/>
      <c r="U21" s="136"/>
      <c r="V21" s="136"/>
      <c r="W21" s="1"/>
      <c r="X21" s="136"/>
      <c r="Y21" s="1"/>
      <c r="Z21" s="1"/>
      <c r="AA21" s="136"/>
      <c r="AB21" s="136"/>
      <c r="AD21" s="138">
        <v>19</v>
      </c>
      <c r="AE21" s="39" t="s">
        <v>118</v>
      </c>
      <c r="AF21" s="39">
        <v>45</v>
      </c>
      <c r="AG21" s="139">
        <v>0</v>
      </c>
      <c r="AH21" s="140">
        <f>AF21+AG21</f>
        <v>45</v>
      </c>
      <c r="AJ21" s="135"/>
      <c r="AK21" s="4"/>
      <c r="AL21" s="4"/>
      <c r="AM21" s="135"/>
      <c r="AN21" s="135"/>
    </row>
    <row r="22" spans="1:40" s="1" customFormat="1">
      <c r="A22"/>
      <c r="B22" s="136"/>
      <c r="C22" s="2"/>
      <c r="D22" s="135"/>
      <c r="E22" s="4"/>
      <c r="F22" s="135"/>
      <c r="G22" s="29"/>
      <c r="I22" s="136"/>
      <c r="J22" s="136"/>
      <c r="L22" s="135"/>
      <c r="M22" s="29"/>
      <c r="O22" s="135"/>
      <c r="P22" s="135"/>
      <c r="Q22" s="2"/>
      <c r="R22" s="136"/>
      <c r="U22" s="136"/>
      <c r="V22" s="136"/>
      <c r="X22" s="136"/>
      <c r="AA22" s="136"/>
      <c r="AB22" s="136"/>
      <c r="AD22" s="138">
        <v>20</v>
      </c>
      <c r="AE22" s="39" t="s">
        <v>69</v>
      </c>
      <c r="AF22" s="39">
        <v>45</v>
      </c>
      <c r="AG22" s="139">
        <v>0</v>
      </c>
      <c r="AH22" s="140">
        <f>AF22+AG22</f>
        <v>45</v>
      </c>
      <c r="AI22"/>
      <c r="AJ22" s="135"/>
      <c r="AK22" s="4"/>
      <c r="AL22" s="4"/>
      <c r="AM22" s="135"/>
      <c r="AN22" s="135"/>
    </row>
    <row r="23" spans="1:40" s="1" customFormat="1">
      <c r="A23"/>
      <c r="B23" s="136"/>
      <c r="C23" s="2"/>
      <c r="D23" s="135"/>
      <c r="E23" s="4"/>
      <c r="F23" s="135"/>
      <c r="G23" s="29"/>
      <c r="I23" s="136"/>
      <c r="J23" s="136"/>
      <c r="L23" s="135"/>
      <c r="M23" s="29"/>
      <c r="O23" s="135"/>
      <c r="P23" s="135"/>
      <c r="Q23" s="2"/>
      <c r="R23" s="136"/>
      <c r="U23" s="136"/>
      <c r="V23" s="136"/>
      <c r="X23" s="136"/>
      <c r="AA23" s="136"/>
      <c r="AB23" s="136"/>
      <c r="AD23" s="138">
        <v>21</v>
      </c>
      <c r="AE23" s="39" t="s">
        <v>87</v>
      </c>
      <c r="AF23" s="39">
        <v>45</v>
      </c>
      <c r="AG23" s="139">
        <v>0</v>
      </c>
      <c r="AH23" s="140">
        <f>AF23+AG23</f>
        <v>45</v>
      </c>
      <c r="AI23"/>
      <c r="AJ23" s="135"/>
      <c r="AK23" s="4"/>
      <c r="AL23" s="4"/>
      <c r="AM23" s="135"/>
      <c r="AN23" s="135"/>
    </row>
    <row r="24" spans="1:40" s="1" customFormat="1" ht="15.75" thickBot="1">
      <c r="A24"/>
      <c r="B24" s="136"/>
      <c r="C24" s="2"/>
      <c r="D24" s="135"/>
      <c r="E24" s="4"/>
      <c r="F24" s="135"/>
      <c r="G24" s="29"/>
      <c r="I24" s="136"/>
      <c r="J24" s="136"/>
      <c r="L24" s="135"/>
      <c r="M24" s="29"/>
      <c r="O24" s="135"/>
      <c r="P24" s="135"/>
      <c r="Q24" s="2"/>
      <c r="R24" s="136"/>
      <c r="U24" s="136"/>
      <c r="V24" s="136"/>
      <c r="X24" s="136"/>
      <c r="AA24" s="136"/>
      <c r="AB24" s="136"/>
      <c r="AD24" s="142">
        <v>22</v>
      </c>
      <c r="AE24" s="40" t="s">
        <v>189</v>
      </c>
      <c r="AF24" s="40">
        <v>45</v>
      </c>
      <c r="AG24" s="143">
        <v>0</v>
      </c>
      <c r="AH24" s="145">
        <f>AF24+AG24</f>
        <v>45</v>
      </c>
      <c r="AI24"/>
      <c r="AJ24" s="135"/>
      <c r="AK24" s="4"/>
      <c r="AL24" s="4"/>
      <c r="AM24" s="135"/>
      <c r="AN24" s="135"/>
    </row>
    <row r="25" spans="1:40" s="1" customFormat="1">
      <c r="A25"/>
      <c r="B25" s="136"/>
      <c r="C25" s="2"/>
      <c r="D25" s="135"/>
      <c r="E25" s="4"/>
      <c r="F25" s="135"/>
      <c r="G25" s="29"/>
      <c r="I25" s="136"/>
      <c r="J25" s="136"/>
      <c r="L25" s="135"/>
      <c r="M25" s="29"/>
      <c r="O25" s="135"/>
      <c r="P25" s="135"/>
      <c r="Q25" s="2"/>
      <c r="R25" s="136"/>
      <c r="U25" s="136"/>
      <c r="V25" s="136"/>
      <c r="X25" s="136"/>
      <c r="AA25" s="135"/>
      <c r="AB25" s="146"/>
      <c r="AC25" s="4"/>
      <c r="AD25" s="135"/>
      <c r="AE25" s="4"/>
      <c r="AF25"/>
      <c r="AG25" s="136"/>
      <c r="AH25" s="136"/>
      <c r="AI25"/>
      <c r="AJ25" s="136"/>
      <c r="AM25" s="136"/>
      <c r="AN25" s="136"/>
    </row>
  </sheetData>
  <mergeCells count="7">
    <mergeCell ref="AJ1:AN1"/>
    <mergeCell ref="AD1:AH1"/>
    <mergeCell ref="X1:AB1"/>
    <mergeCell ref="L1:P1"/>
    <mergeCell ref="B1:D1"/>
    <mergeCell ref="F1:J1"/>
    <mergeCell ref="R1:V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"/>
  <sheetViews>
    <sheetView showGridLines="0" workbookViewId="0">
      <selection activeCell="H17" sqref="H17"/>
    </sheetView>
  </sheetViews>
  <sheetFormatPr defaultRowHeight="15"/>
  <cols>
    <col min="1" max="1" width="28.140625" customWidth="1"/>
    <col min="2" max="2" width="4.7109375" style="7" customWidth="1"/>
    <col min="3" max="3" width="20.7109375" customWidth="1"/>
    <col min="4" max="4" width="9.140625" style="7"/>
    <col min="5" max="6" width="4.7109375" style="7" customWidth="1"/>
    <col min="7" max="7" width="20.7109375" style="7" customWidth="1"/>
    <col min="8" max="8" width="7.42578125" style="7" bestFit="1" customWidth="1"/>
    <col min="9" max="9" width="10.140625" style="7" bestFit="1" customWidth="1"/>
    <col min="10" max="10" width="5.42578125" style="7" bestFit="1" customWidth="1"/>
    <col min="11" max="11" width="4.7109375" customWidth="1"/>
    <col min="12" max="12" width="4.7109375" style="7" customWidth="1"/>
    <col min="13" max="13" width="20.7109375" customWidth="1"/>
    <col min="14" max="14" width="9.140625" style="7"/>
    <col min="15" max="15" width="10.140625" style="7" bestFit="1" customWidth="1"/>
    <col min="16" max="16" width="5.42578125" style="7" bestFit="1" customWidth="1"/>
    <col min="17" max="17" width="4.7109375" customWidth="1"/>
    <col min="18" max="18" width="4.7109375" style="7" customWidth="1"/>
    <col min="19" max="19" width="18.42578125" style="7" customWidth="1"/>
    <col min="20" max="20" width="7.42578125" style="7" bestFit="1" customWidth="1"/>
    <col min="21" max="21" width="10.140625" style="7" bestFit="1" customWidth="1"/>
    <col min="22" max="22" width="5.5703125" style="7" customWidth="1"/>
    <col min="23" max="23" width="4.7109375" customWidth="1"/>
    <col min="24" max="24" width="4.7109375" style="7" customWidth="1"/>
    <col min="25" max="25" width="20.7109375" customWidth="1"/>
    <col min="26" max="26" width="9.140625" style="7"/>
    <col min="27" max="27" width="10.140625" style="7" bestFit="1" customWidth="1"/>
    <col min="28" max="28" width="5.42578125" style="7" bestFit="1" customWidth="1"/>
    <col min="29" max="30" width="4.7109375" style="7" customWidth="1"/>
    <col min="31" max="31" width="20.7109375" customWidth="1"/>
    <col min="33" max="34" width="9.140625" style="7"/>
    <col min="35" max="35" width="4.7109375" customWidth="1"/>
    <col min="36" max="36" width="4.7109375" style="7" customWidth="1"/>
    <col min="37" max="37" width="20.7109375" customWidth="1"/>
    <col min="39" max="40" width="9.140625" style="7"/>
    <col min="41" max="41" width="4.7109375" customWidth="1"/>
    <col min="42" max="42" width="4.7109375" style="7" customWidth="1"/>
    <col min="43" max="43" width="20.7109375" customWidth="1"/>
  </cols>
  <sheetData>
    <row r="1" spans="1:46" s="1" customFormat="1" ht="19.5" thickBot="1">
      <c r="A1"/>
      <c r="B1" s="117" t="s">
        <v>113</v>
      </c>
      <c r="C1" s="118"/>
      <c r="D1" s="119"/>
      <c r="F1" s="120" t="s">
        <v>166</v>
      </c>
      <c r="G1" s="121"/>
      <c r="H1" s="121"/>
      <c r="I1" s="121"/>
      <c r="J1" s="122"/>
      <c r="K1"/>
      <c r="L1" s="120" t="s">
        <v>138</v>
      </c>
      <c r="M1" s="121"/>
      <c r="N1" s="121"/>
      <c r="O1" s="121"/>
      <c r="P1" s="122"/>
      <c r="R1" s="120" t="s">
        <v>145</v>
      </c>
      <c r="S1" s="121"/>
      <c r="T1" s="121"/>
      <c r="U1" s="121"/>
      <c r="V1" s="151"/>
      <c r="W1"/>
      <c r="X1" s="120" t="s">
        <v>165</v>
      </c>
      <c r="Y1" s="121"/>
      <c r="Z1" s="121"/>
      <c r="AA1" s="121"/>
      <c r="AB1" s="151"/>
      <c r="AD1" s="120" t="s">
        <v>183</v>
      </c>
      <c r="AE1" s="121"/>
      <c r="AF1" s="121"/>
      <c r="AG1" s="121"/>
      <c r="AH1" s="151"/>
      <c r="AI1" s="109"/>
      <c r="AJ1" s="120" t="s">
        <v>192</v>
      </c>
      <c r="AK1" s="121"/>
      <c r="AL1" s="121"/>
      <c r="AM1" s="121"/>
      <c r="AN1" s="151"/>
      <c r="AP1" s="120" t="s">
        <v>196</v>
      </c>
      <c r="AQ1" s="121"/>
      <c r="AR1" s="121"/>
      <c r="AS1" s="121"/>
      <c r="AT1" s="151"/>
    </row>
    <row r="2" spans="1:46" s="1" customFormat="1" ht="23.25">
      <c r="A2" s="219"/>
      <c r="B2" s="148"/>
      <c r="C2" s="24" t="s">
        <v>37</v>
      </c>
      <c r="D2" s="26" t="s">
        <v>3</v>
      </c>
      <c r="F2" s="148"/>
      <c r="G2" s="24" t="s">
        <v>0</v>
      </c>
      <c r="H2" s="25" t="s">
        <v>1</v>
      </c>
      <c r="I2" s="25" t="s">
        <v>43</v>
      </c>
      <c r="J2" s="26" t="s">
        <v>2</v>
      </c>
      <c r="K2"/>
      <c r="L2" s="148"/>
      <c r="M2" s="24" t="s">
        <v>0</v>
      </c>
      <c r="N2" s="25" t="s">
        <v>1</v>
      </c>
      <c r="O2" s="25" t="s">
        <v>43</v>
      </c>
      <c r="P2" s="26" t="s">
        <v>2</v>
      </c>
      <c r="Q2"/>
      <c r="R2" s="149"/>
      <c r="S2" s="14" t="s">
        <v>0</v>
      </c>
      <c r="T2" s="15" t="s">
        <v>1</v>
      </c>
      <c r="U2" s="15" t="s">
        <v>43</v>
      </c>
      <c r="V2" s="16" t="s">
        <v>2</v>
      </c>
      <c r="W2"/>
      <c r="X2" s="148"/>
      <c r="Y2" s="24" t="s">
        <v>0</v>
      </c>
      <c r="Z2" s="25" t="s">
        <v>1</v>
      </c>
      <c r="AA2" s="25" t="s">
        <v>43</v>
      </c>
      <c r="AB2" s="26" t="s">
        <v>2</v>
      </c>
      <c r="AC2"/>
      <c r="AD2" s="148"/>
      <c r="AE2" s="24" t="s">
        <v>0</v>
      </c>
      <c r="AF2" s="25" t="s">
        <v>1</v>
      </c>
      <c r="AG2" s="25" t="s">
        <v>43</v>
      </c>
      <c r="AH2" s="26" t="s">
        <v>2</v>
      </c>
      <c r="AI2"/>
      <c r="AJ2" s="148"/>
      <c r="AK2" s="24" t="s">
        <v>0</v>
      </c>
      <c r="AL2" s="25" t="s">
        <v>1</v>
      </c>
      <c r="AM2" s="25" t="s">
        <v>43</v>
      </c>
      <c r="AN2" s="26" t="s">
        <v>2</v>
      </c>
      <c r="AP2" s="148"/>
      <c r="AQ2" s="24" t="s">
        <v>0</v>
      </c>
      <c r="AR2" s="25" t="s">
        <v>1</v>
      </c>
      <c r="AS2" s="25" t="s">
        <v>43</v>
      </c>
      <c r="AT2" s="26" t="s">
        <v>2</v>
      </c>
    </row>
    <row r="3" spans="1:46" ht="15.75">
      <c r="B3" s="149">
        <v>1</v>
      </c>
      <c r="C3" s="17" t="s">
        <v>5</v>
      </c>
      <c r="D3" s="159">
        <v>736</v>
      </c>
      <c r="E3" s="1"/>
      <c r="F3" s="149">
        <v>1</v>
      </c>
      <c r="G3" s="17" t="s">
        <v>5</v>
      </c>
      <c r="H3" s="157">
        <v>100</v>
      </c>
      <c r="I3" s="154">
        <v>10</v>
      </c>
      <c r="J3" s="152">
        <f>H3+I3</f>
        <v>110</v>
      </c>
      <c r="L3" s="149">
        <v>1</v>
      </c>
      <c r="M3" s="17" t="s">
        <v>5</v>
      </c>
      <c r="N3" s="157">
        <v>100</v>
      </c>
      <c r="O3" s="154">
        <v>10</v>
      </c>
      <c r="P3" s="152">
        <f>N3+O3</f>
        <v>110</v>
      </c>
      <c r="R3" s="149">
        <v>1</v>
      </c>
      <c r="S3" s="17" t="s">
        <v>6</v>
      </c>
      <c r="T3" s="157">
        <v>100</v>
      </c>
      <c r="U3" s="154">
        <v>10</v>
      </c>
      <c r="V3" s="152">
        <f>T3+U3</f>
        <v>110</v>
      </c>
      <c r="X3" s="149">
        <v>1</v>
      </c>
      <c r="Y3" s="80" t="s">
        <v>5</v>
      </c>
      <c r="Z3" s="18">
        <v>100</v>
      </c>
      <c r="AA3" s="154">
        <v>10</v>
      </c>
      <c r="AB3" s="152">
        <f>Z3+AA3</f>
        <v>110</v>
      </c>
      <c r="AC3"/>
      <c r="AD3" s="149">
        <v>1</v>
      </c>
      <c r="AE3" s="70" t="s">
        <v>5</v>
      </c>
      <c r="AF3" s="18">
        <v>100</v>
      </c>
      <c r="AG3" s="154">
        <v>10</v>
      </c>
      <c r="AH3" s="152">
        <f>AF3+AG3</f>
        <v>110</v>
      </c>
      <c r="AJ3" s="149">
        <v>1</v>
      </c>
      <c r="AK3" s="17" t="s">
        <v>5</v>
      </c>
      <c r="AL3" s="18">
        <v>100</v>
      </c>
      <c r="AM3" s="154">
        <v>8</v>
      </c>
      <c r="AN3" s="152">
        <f>AL3+AM3</f>
        <v>108</v>
      </c>
      <c r="AP3" s="149">
        <v>1</v>
      </c>
      <c r="AQ3" s="18" t="s">
        <v>15</v>
      </c>
      <c r="AR3" s="18">
        <v>100</v>
      </c>
      <c r="AS3" s="17">
        <v>5</v>
      </c>
      <c r="AT3" s="19">
        <f>SUM(AR3:AS3)</f>
        <v>105</v>
      </c>
    </row>
    <row r="4" spans="1:46" ht="15.75">
      <c r="B4" s="149">
        <v>2</v>
      </c>
      <c r="C4" s="17" t="s">
        <v>34</v>
      </c>
      <c r="D4" s="159">
        <v>662</v>
      </c>
      <c r="E4" s="1"/>
      <c r="F4" s="149">
        <v>2</v>
      </c>
      <c r="G4" s="17" t="s">
        <v>14</v>
      </c>
      <c r="H4" s="157">
        <v>90</v>
      </c>
      <c r="I4" s="154">
        <v>7</v>
      </c>
      <c r="J4" s="152">
        <f>H4+I4</f>
        <v>97</v>
      </c>
      <c r="L4" s="149">
        <v>2</v>
      </c>
      <c r="M4" s="17" t="s">
        <v>124</v>
      </c>
      <c r="N4" s="157">
        <v>90</v>
      </c>
      <c r="O4" s="154">
        <v>9</v>
      </c>
      <c r="P4" s="152">
        <f>N4+O4</f>
        <v>99</v>
      </c>
      <c r="R4" s="149">
        <v>2</v>
      </c>
      <c r="S4" s="17" t="s">
        <v>14</v>
      </c>
      <c r="T4" s="157">
        <v>90</v>
      </c>
      <c r="U4" s="154">
        <v>8</v>
      </c>
      <c r="V4" s="152">
        <f>T4+U4</f>
        <v>98</v>
      </c>
      <c r="X4" s="149">
        <v>2</v>
      </c>
      <c r="Y4" s="80" t="s">
        <v>72</v>
      </c>
      <c r="Z4" s="18">
        <v>90</v>
      </c>
      <c r="AA4" s="154">
        <v>9</v>
      </c>
      <c r="AB4" s="152">
        <f>Z4+AA4</f>
        <v>99</v>
      </c>
      <c r="AC4"/>
      <c r="AD4" s="149">
        <v>2</v>
      </c>
      <c r="AE4" s="70" t="s">
        <v>174</v>
      </c>
      <c r="AF4" s="18">
        <v>90</v>
      </c>
      <c r="AG4" s="154">
        <v>9</v>
      </c>
      <c r="AH4" s="152">
        <f>AF4+AG4</f>
        <v>99</v>
      </c>
      <c r="AJ4" s="149">
        <v>2</v>
      </c>
      <c r="AK4" s="17" t="s">
        <v>94</v>
      </c>
      <c r="AL4" s="18">
        <v>90</v>
      </c>
      <c r="AM4" s="154">
        <v>9</v>
      </c>
      <c r="AN4" s="152">
        <f>AL4+AM4</f>
        <v>99</v>
      </c>
      <c r="AP4" s="149">
        <v>2</v>
      </c>
      <c r="AQ4" s="18" t="s">
        <v>5</v>
      </c>
      <c r="AR4" s="18">
        <v>90</v>
      </c>
      <c r="AS4" s="17">
        <v>9</v>
      </c>
      <c r="AT4" s="19">
        <f>SUM(AR4:AS4)</f>
        <v>99</v>
      </c>
    </row>
    <row r="5" spans="1:46" ht="15.75">
      <c r="B5" s="149">
        <v>3</v>
      </c>
      <c r="C5" s="17" t="s">
        <v>14</v>
      </c>
      <c r="D5" s="159">
        <v>539</v>
      </c>
      <c r="E5" s="1"/>
      <c r="F5" s="149">
        <v>3</v>
      </c>
      <c r="G5" s="17" t="s">
        <v>34</v>
      </c>
      <c r="H5" s="157">
        <v>80</v>
      </c>
      <c r="I5" s="154">
        <v>9</v>
      </c>
      <c r="J5" s="152">
        <f>H5+I5</f>
        <v>89</v>
      </c>
      <c r="L5" s="149">
        <v>3</v>
      </c>
      <c r="M5" s="17" t="s">
        <v>6</v>
      </c>
      <c r="N5" s="157">
        <v>80</v>
      </c>
      <c r="O5" s="154">
        <v>8</v>
      </c>
      <c r="P5" s="152">
        <f>N5+O5</f>
        <v>88</v>
      </c>
      <c r="R5" s="149">
        <v>3</v>
      </c>
      <c r="S5" s="17" t="s">
        <v>5</v>
      </c>
      <c r="T5" s="157">
        <v>80</v>
      </c>
      <c r="U5" s="154">
        <v>9</v>
      </c>
      <c r="V5" s="152">
        <f>T5+U5</f>
        <v>89</v>
      </c>
      <c r="X5" s="149">
        <v>3</v>
      </c>
      <c r="Y5" s="80" t="s">
        <v>94</v>
      </c>
      <c r="Z5" s="18">
        <v>80</v>
      </c>
      <c r="AA5" s="154">
        <v>7</v>
      </c>
      <c r="AB5" s="152">
        <f>Z5+AA5</f>
        <v>87</v>
      </c>
      <c r="AC5"/>
      <c r="AD5" s="149">
        <v>3</v>
      </c>
      <c r="AE5" s="72" t="s">
        <v>15</v>
      </c>
      <c r="AF5" s="18">
        <v>80</v>
      </c>
      <c r="AG5" s="154">
        <v>8</v>
      </c>
      <c r="AH5" s="152">
        <f>AF5+AG5</f>
        <v>88</v>
      </c>
      <c r="AJ5" s="149">
        <v>3</v>
      </c>
      <c r="AK5" s="17" t="s">
        <v>162</v>
      </c>
      <c r="AL5" s="18">
        <v>80</v>
      </c>
      <c r="AM5" s="154">
        <v>10</v>
      </c>
      <c r="AN5" s="152">
        <f>AL5+AM5</f>
        <v>90</v>
      </c>
      <c r="AP5" s="149">
        <v>3</v>
      </c>
      <c r="AQ5" s="18" t="s">
        <v>6</v>
      </c>
      <c r="AR5" s="18">
        <v>80</v>
      </c>
      <c r="AS5" s="17">
        <v>10</v>
      </c>
      <c r="AT5" s="19">
        <f>SUM(AR5:AS5)</f>
        <v>90</v>
      </c>
    </row>
    <row r="6" spans="1:46" ht="15.75">
      <c r="B6" s="149">
        <v>4</v>
      </c>
      <c r="C6" s="17" t="s">
        <v>26</v>
      </c>
      <c r="D6" s="159">
        <v>483</v>
      </c>
      <c r="E6" s="1"/>
      <c r="F6" s="149">
        <v>4</v>
      </c>
      <c r="G6" s="17" t="s">
        <v>15</v>
      </c>
      <c r="H6" s="157">
        <v>70</v>
      </c>
      <c r="I6" s="154">
        <v>8</v>
      </c>
      <c r="J6" s="152">
        <f>H6+I6</f>
        <v>78</v>
      </c>
      <c r="L6" s="149">
        <v>4</v>
      </c>
      <c r="M6" s="17" t="s">
        <v>14</v>
      </c>
      <c r="N6" s="157">
        <v>70</v>
      </c>
      <c r="O6" s="154">
        <v>7</v>
      </c>
      <c r="P6" s="152">
        <f>N6+O6</f>
        <v>77</v>
      </c>
      <c r="R6" s="149">
        <v>4</v>
      </c>
      <c r="S6" s="17" t="s">
        <v>15</v>
      </c>
      <c r="T6" s="157">
        <v>70</v>
      </c>
      <c r="U6" s="154">
        <v>7</v>
      </c>
      <c r="V6" s="152">
        <f>T6+U6</f>
        <v>77</v>
      </c>
      <c r="X6" s="149">
        <v>4</v>
      </c>
      <c r="Y6" s="80" t="s">
        <v>89</v>
      </c>
      <c r="Z6" s="18">
        <v>70</v>
      </c>
      <c r="AA6" s="154">
        <v>8</v>
      </c>
      <c r="AB6" s="152">
        <f>Z6+AA6</f>
        <v>78</v>
      </c>
      <c r="AC6"/>
      <c r="AD6" s="149">
        <v>4</v>
      </c>
      <c r="AE6" s="72" t="s">
        <v>14</v>
      </c>
      <c r="AF6" s="18">
        <v>70</v>
      </c>
      <c r="AG6" s="154">
        <v>7</v>
      </c>
      <c r="AH6" s="152">
        <f>AF6+AG6</f>
        <v>77</v>
      </c>
      <c r="AJ6" s="149">
        <v>4</v>
      </c>
      <c r="AK6" s="17" t="s">
        <v>26</v>
      </c>
      <c r="AL6" s="18">
        <v>70</v>
      </c>
      <c r="AM6" s="154">
        <v>5</v>
      </c>
      <c r="AN6" s="152">
        <f>AL6+AM6</f>
        <v>75</v>
      </c>
      <c r="AP6" s="149">
        <v>4</v>
      </c>
      <c r="AQ6" s="18" t="s">
        <v>14</v>
      </c>
      <c r="AR6" s="18">
        <v>70</v>
      </c>
      <c r="AS6" s="17">
        <v>8</v>
      </c>
      <c r="AT6" s="19">
        <f>SUM(AR6:AS6)</f>
        <v>78</v>
      </c>
    </row>
    <row r="7" spans="1:46" ht="15.75">
      <c r="B7" s="149">
        <v>5</v>
      </c>
      <c r="C7" s="17" t="s">
        <v>15</v>
      </c>
      <c r="D7" s="159">
        <v>459</v>
      </c>
      <c r="E7" s="1"/>
      <c r="F7" s="149">
        <v>5</v>
      </c>
      <c r="G7" s="17" t="s">
        <v>26</v>
      </c>
      <c r="H7" s="157">
        <v>60</v>
      </c>
      <c r="I7" s="154">
        <v>6</v>
      </c>
      <c r="J7" s="152">
        <f>H7+I7</f>
        <v>66</v>
      </c>
      <c r="L7" s="149">
        <v>5</v>
      </c>
      <c r="M7" s="17" t="s">
        <v>89</v>
      </c>
      <c r="N7" s="157">
        <v>60</v>
      </c>
      <c r="O7" s="154">
        <v>6</v>
      </c>
      <c r="P7" s="152">
        <f>N7+O7</f>
        <v>66</v>
      </c>
      <c r="R7" s="149">
        <v>5</v>
      </c>
      <c r="S7" s="17" t="s">
        <v>124</v>
      </c>
      <c r="T7" s="157">
        <v>60</v>
      </c>
      <c r="U7" s="154">
        <v>6</v>
      </c>
      <c r="V7" s="152">
        <f>T7+U7</f>
        <v>66</v>
      </c>
      <c r="X7" s="149">
        <v>5</v>
      </c>
      <c r="Y7" s="80" t="s">
        <v>96</v>
      </c>
      <c r="Z7" s="18">
        <v>60</v>
      </c>
      <c r="AA7" s="154">
        <v>6</v>
      </c>
      <c r="AB7" s="152">
        <f>Z7+AA7</f>
        <v>66</v>
      </c>
      <c r="AC7"/>
      <c r="AD7" s="149">
        <v>5</v>
      </c>
      <c r="AE7" s="70" t="s">
        <v>26</v>
      </c>
      <c r="AF7" s="18">
        <v>60</v>
      </c>
      <c r="AG7" s="154">
        <v>6</v>
      </c>
      <c r="AH7" s="152">
        <f>AF7+AG7</f>
        <v>66</v>
      </c>
      <c r="AJ7" s="149">
        <v>5</v>
      </c>
      <c r="AK7" s="17" t="s">
        <v>14</v>
      </c>
      <c r="AL7" s="18">
        <v>60</v>
      </c>
      <c r="AM7" s="154">
        <v>7</v>
      </c>
      <c r="AN7" s="152">
        <f>AL7+AM7</f>
        <v>67</v>
      </c>
      <c r="AP7" s="149">
        <v>5</v>
      </c>
      <c r="AQ7" s="18" t="s">
        <v>162</v>
      </c>
      <c r="AR7" s="18">
        <v>60</v>
      </c>
      <c r="AS7" s="17">
        <v>7</v>
      </c>
      <c r="AT7" s="19">
        <f>SUM(AR7:AS7)</f>
        <v>67</v>
      </c>
    </row>
    <row r="8" spans="1:46" ht="15.75">
      <c r="B8" s="149">
        <v>6</v>
      </c>
      <c r="C8" s="17" t="s">
        <v>89</v>
      </c>
      <c r="D8" s="159">
        <v>440</v>
      </c>
      <c r="E8" s="1"/>
      <c r="F8" s="149">
        <v>6</v>
      </c>
      <c r="G8" s="17" t="s">
        <v>92</v>
      </c>
      <c r="H8" s="157">
        <v>45</v>
      </c>
      <c r="I8" s="154">
        <v>0</v>
      </c>
      <c r="J8" s="152">
        <f>H8+I8</f>
        <v>45</v>
      </c>
      <c r="L8" s="149">
        <v>6</v>
      </c>
      <c r="M8" s="17" t="s">
        <v>15</v>
      </c>
      <c r="N8" s="157">
        <v>45</v>
      </c>
      <c r="O8" s="154">
        <v>0</v>
      </c>
      <c r="P8" s="152">
        <f>N8+O8</f>
        <v>45</v>
      </c>
      <c r="R8" s="149">
        <v>6</v>
      </c>
      <c r="S8" s="17" t="s">
        <v>161</v>
      </c>
      <c r="T8" s="157">
        <v>60</v>
      </c>
      <c r="U8" s="154">
        <v>5</v>
      </c>
      <c r="V8" s="152">
        <f>T8+U8</f>
        <v>65</v>
      </c>
      <c r="X8" s="149">
        <v>6</v>
      </c>
      <c r="Y8" s="80" t="s">
        <v>92</v>
      </c>
      <c r="Z8" s="18">
        <v>60</v>
      </c>
      <c r="AA8" s="154">
        <v>5</v>
      </c>
      <c r="AB8" s="152">
        <f>Z8+AA8</f>
        <v>65</v>
      </c>
      <c r="AC8"/>
      <c r="AD8" s="149">
        <v>6</v>
      </c>
      <c r="AE8" s="70" t="s">
        <v>89</v>
      </c>
      <c r="AF8" s="18">
        <v>60</v>
      </c>
      <c r="AG8" s="154">
        <v>5</v>
      </c>
      <c r="AH8" s="152">
        <f>AF8+AG8</f>
        <v>65</v>
      </c>
      <c r="AJ8" s="149">
        <v>6</v>
      </c>
      <c r="AK8" s="17" t="s">
        <v>15</v>
      </c>
      <c r="AL8" s="18">
        <v>60</v>
      </c>
      <c r="AM8" s="154">
        <v>6</v>
      </c>
      <c r="AN8" s="152">
        <f>AL8+AM8</f>
        <v>66</v>
      </c>
      <c r="AP8" s="149">
        <v>6</v>
      </c>
      <c r="AQ8" s="18" t="s">
        <v>124</v>
      </c>
      <c r="AR8" s="18">
        <v>60</v>
      </c>
      <c r="AS8" s="17">
        <v>6</v>
      </c>
      <c r="AT8" s="19">
        <f>SUM(AR8:AS8)</f>
        <v>66</v>
      </c>
    </row>
    <row r="9" spans="1:46" ht="15.75">
      <c r="B9" s="149">
        <v>7</v>
      </c>
      <c r="C9" s="42" t="s">
        <v>21</v>
      </c>
      <c r="D9" s="159">
        <v>356</v>
      </c>
      <c r="E9" s="1"/>
      <c r="F9" s="149">
        <v>7</v>
      </c>
      <c r="G9" s="17" t="s">
        <v>89</v>
      </c>
      <c r="H9" s="157">
        <v>45</v>
      </c>
      <c r="I9" s="154">
        <v>0</v>
      </c>
      <c r="J9" s="152">
        <f>H9+I9</f>
        <v>45</v>
      </c>
      <c r="L9" s="149">
        <v>7</v>
      </c>
      <c r="M9" s="17" t="s">
        <v>147</v>
      </c>
      <c r="N9" s="157">
        <v>45</v>
      </c>
      <c r="O9" s="154">
        <v>0</v>
      </c>
      <c r="P9" s="152">
        <f>N9+O9</f>
        <v>45</v>
      </c>
      <c r="R9" s="149">
        <v>7</v>
      </c>
      <c r="S9" s="17" t="s">
        <v>21</v>
      </c>
      <c r="T9" s="157">
        <v>60</v>
      </c>
      <c r="U9" s="154">
        <v>4</v>
      </c>
      <c r="V9" s="152">
        <f>T9+U9</f>
        <v>64</v>
      </c>
      <c r="X9" s="149">
        <v>7</v>
      </c>
      <c r="Y9" s="82" t="s">
        <v>162</v>
      </c>
      <c r="Z9" s="18">
        <v>60</v>
      </c>
      <c r="AA9" s="154">
        <v>4</v>
      </c>
      <c r="AB9" s="152">
        <f>Z9+AA9</f>
        <v>64</v>
      </c>
      <c r="AC9"/>
      <c r="AD9" s="149">
        <v>7</v>
      </c>
      <c r="AE9" s="70" t="s">
        <v>13</v>
      </c>
      <c r="AF9" s="18">
        <v>60</v>
      </c>
      <c r="AG9" s="154">
        <v>4</v>
      </c>
      <c r="AH9" s="152">
        <f>AF9+AG9</f>
        <v>64</v>
      </c>
      <c r="AJ9" s="149">
        <v>7</v>
      </c>
      <c r="AK9" s="17" t="s">
        <v>89</v>
      </c>
      <c r="AL9" s="18">
        <v>60</v>
      </c>
      <c r="AM9" s="154">
        <v>4</v>
      </c>
      <c r="AN9" s="152">
        <f>AL9+AM9</f>
        <v>64</v>
      </c>
      <c r="AP9" s="149">
        <v>7</v>
      </c>
      <c r="AQ9" s="18" t="s">
        <v>21</v>
      </c>
      <c r="AR9" s="18">
        <v>60</v>
      </c>
      <c r="AS9" s="17">
        <v>4</v>
      </c>
      <c r="AT9" s="19">
        <f>SUM(AR9:AS9)</f>
        <v>64</v>
      </c>
    </row>
    <row r="10" spans="1:46" ht="15.75">
      <c r="B10" s="149">
        <v>8</v>
      </c>
      <c r="C10" s="17" t="s">
        <v>92</v>
      </c>
      <c r="D10" s="159">
        <v>338</v>
      </c>
      <c r="E10" s="1"/>
      <c r="F10" s="149">
        <v>8</v>
      </c>
      <c r="G10" s="17" t="s">
        <v>29</v>
      </c>
      <c r="H10" s="157">
        <v>45</v>
      </c>
      <c r="I10" s="154">
        <v>0</v>
      </c>
      <c r="J10" s="152">
        <f>H10+I10</f>
        <v>45</v>
      </c>
      <c r="L10" s="149">
        <v>8</v>
      </c>
      <c r="M10" s="17" t="s">
        <v>27</v>
      </c>
      <c r="N10" s="157">
        <v>45</v>
      </c>
      <c r="O10" s="154">
        <v>0</v>
      </c>
      <c r="P10" s="152">
        <f>N10+O10</f>
        <v>45</v>
      </c>
      <c r="R10" s="149">
        <v>8</v>
      </c>
      <c r="S10" s="17" t="s">
        <v>92</v>
      </c>
      <c r="T10" s="157">
        <v>60</v>
      </c>
      <c r="U10" s="154">
        <v>3</v>
      </c>
      <c r="V10" s="152">
        <f>T10+U10</f>
        <v>63</v>
      </c>
      <c r="X10" s="149">
        <v>8</v>
      </c>
      <c r="Y10" s="80" t="s">
        <v>21</v>
      </c>
      <c r="Z10" s="18">
        <v>60</v>
      </c>
      <c r="AA10" s="154">
        <v>3</v>
      </c>
      <c r="AB10" s="152">
        <f>Z10+AA10</f>
        <v>63</v>
      </c>
      <c r="AC10"/>
      <c r="AD10" s="149">
        <v>8</v>
      </c>
      <c r="AE10" s="70" t="s">
        <v>92</v>
      </c>
      <c r="AF10" s="18">
        <v>60</v>
      </c>
      <c r="AG10" s="154">
        <v>3</v>
      </c>
      <c r="AH10" s="152">
        <f>AF10+AG10</f>
        <v>63</v>
      </c>
      <c r="AJ10" s="149">
        <v>8</v>
      </c>
      <c r="AK10" s="17" t="s">
        <v>21</v>
      </c>
      <c r="AL10" s="18">
        <v>60</v>
      </c>
      <c r="AM10" s="154">
        <v>3</v>
      </c>
      <c r="AN10" s="152">
        <f>AL10+AM10</f>
        <v>63</v>
      </c>
      <c r="AP10" s="149">
        <v>8</v>
      </c>
      <c r="AQ10" s="18" t="s">
        <v>111</v>
      </c>
      <c r="AR10" s="18">
        <v>60</v>
      </c>
      <c r="AS10" s="17">
        <v>3</v>
      </c>
      <c r="AT10" s="19">
        <f>SUM(AR10:AS10)</f>
        <v>63</v>
      </c>
    </row>
    <row r="11" spans="1:46" ht="16.5" thickBot="1">
      <c r="B11" s="149">
        <v>9</v>
      </c>
      <c r="C11" s="17" t="s">
        <v>111</v>
      </c>
      <c r="D11" s="159">
        <v>333</v>
      </c>
      <c r="E11" s="1"/>
      <c r="F11" s="150">
        <v>9</v>
      </c>
      <c r="G11" s="20" t="s">
        <v>111</v>
      </c>
      <c r="H11" s="158">
        <v>45</v>
      </c>
      <c r="I11" s="155">
        <v>0</v>
      </c>
      <c r="J11" s="153">
        <f>H11+I11</f>
        <v>45</v>
      </c>
      <c r="L11" s="149">
        <v>9</v>
      </c>
      <c r="M11" s="17" t="s">
        <v>92</v>
      </c>
      <c r="N11" s="157">
        <v>45</v>
      </c>
      <c r="O11" s="154">
        <v>0</v>
      </c>
      <c r="P11" s="152">
        <f>N11+O11</f>
        <v>45</v>
      </c>
      <c r="R11" s="149">
        <v>9</v>
      </c>
      <c r="S11" s="17" t="s">
        <v>159</v>
      </c>
      <c r="T11" s="157">
        <v>45</v>
      </c>
      <c r="U11" s="154">
        <v>0</v>
      </c>
      <c r="V11" s="152">
        <f>T11+U11</f>
        <v>45</v>
      </c>
      <c r="X11" s="149">
        <v>9</v>
      </c>
      <c r="Y11" s="82" t="s">
        <v>124</v>
      </c>
      <c r="Z11" s="18">
        <v>45</v>
      </c>
      <c r="AA11" s="154">
        <v>0</v>
      </c>
      <c r="AB11" s="152">
        <f>Z11+AA11</f>
        <v>45</v>
      </c>
      <c r="AC11"/>
      <c r="AD11" s="149">
        <v>9</v>
      </c>
      <c r="AE11" s="70" t="s">
        <v>176</v>
      </c>
      <c r="AF11" s="18">
        <v>55</v>
      </c>
      <c r="AG11" s="154">
        <v>2</v>
      </c>
      <c r="AH11" s="152">
        <f>AF11+AG11</f>
        <v>57</v>
      </c>
      <c r="AJ11" s="149">
        <v>9</v>
      </c>
      <c r="AK11" s="17" t="s">
        <v>92</v>
      </c>
      <c r="AL11" s="18">
        <v>55</v>
      </c>
      <c r="AM11" s="154">
        <v>2</v>
      </c>
      <c r="AN11" s="152">
        <f>AL11+AM11</f>
        <v>57</v>
      </c>
      <c r="AP11" s="150">
        <v>9</v>
      </c>
      <c r="AQ11" s="21" t="s">
        <v>89</v>
      </c>
      <c r="AR11" s="21">
        <v>55</v>
      </c>
      <c r="AS11" s="20">
        <v>2</v>
      </c>
      <c r="AT11" s="22">
        <f>SUM(AR11:AS11)</f>
        <v>57</v>
      </c>
    </row>
    <row r="12" spans="1:46" ht="16.5" thickBot="1">
      <c r="B12" s="149">
        <v>10</v>
      </c>
      <c r="C12" s="17" t="s">
        <v>29</v>
      </c>
      <c r="D12" s="159">
        <v>323</v>
      </c>
      <c r="E12" s="1"/>
      <c r="F12" s="135"/>
      <c r="G12" s="2"/>
      <c r="H12" s="146"/>
      <c r="I12" s="135"/>
      <c r="J12" s="147"/>
      <c r="L12" s="149">
        <v>10</v>
      </c>
      <c r="M12" s="17" t="s">
        <v>142</v>
      </c>
      <c r="N12" s="157">
        <v>45</v>
      </c>
      <c r="O12" s="154">
        <v>0</v>
      </c>
      <c r="P12" s="152">
        <f>N12+O12</f>
        <v>45</v>
      </c>
      <c r="Q12" s="1"/>
      <c r="R12" s="150">
        <v>10</v>
      </c>
      <c r="S12" s="20" t="s">
        <v>111</v>
      </c>
      <c r="T12" s="158">
        <v>45</v>
      </c>
      <c r="U12" s="155">
        <v>0</v>
      </c>
      <c r="V12" s="153">
        <f>T12+U12</f>
        <v>45</v>
      </c>
      <c r="X12" s="149">
        <v>10</v>
      </c>
      <c r="Y12" s="80" t="s">
        <v>147</v>
      </c>
      <c r="Z12" s="18">
        <v>45</v>
      </c>
      <c r="AA12" s="154">
        <v>0</v>
      </c>
      <c r="AB12" s="152">
        <f>Z12+AA12</f>
        <v>45</v>
      </c>
      <c r="AC12"/>
      <c r="AD12" s="149">
        <v>10</v>
      </c>
      <c r="AE12" s="70" t="s">
        <v>72</v>
      </c>
      <c r="AF12" s="18">
        <v>55</v>
      </c>
      <c r="AG12" s="154">
        <v>2</v>
      </c>
      <c r="AH12" s="152">
        <f>AF12+AG12</f>
        <v>57</v>
      </c>
      <c r="AJ12" s="149">
        <v>10</v>
      </c>
      <c r="AK12" s="17" t="s">
        <v>111</v>
      </c>
      <c r="AL12" s="18">
        <v>45</v>
      </c>
      <c r="AM12" s="154">
        <v>0</v>
      </c>
      <c r="AN12" s="152">
        <f>AL12+AM12</f>
        <v>45</v>
      </c>
      <c r="AP12" s="135"/>
      <c r="AQ12" s="4"/>
      <c r="AR12" s="4"/>
      <c r="AS12" s="2"/>
      <c r="AT12" s="29"/>
    </row>
    <row r="13" spans="1:46" ht="15.75">
      <c r="B13" s="149">
        <v>11</v>
      </c>
      <c r="C13" s="17" t="s">
        <v>142</v>
      </c>
      <c r="D13" s="159">
        <v>180</v>
      </c>
      <c r="E13" s="1"/>
      <c r="F13" s="135"/>
      <c r="G13" s="2"/>
      <c r="H13" s="146"/>
      <c r="I13" s="135"/>
      <c r="J13" s="147"/>
      <c r="L13" s="149">
        <v>11</v>
      </c>
      <c r="M13" s="17" t="s">
        <v>13</v>
      </c>
      <c r="N13" s="157">
        <v>45</v>
      </c>
      <c r="O13" s="154">
        <v>0</v>
      </c>
      <c r="P13" s="152">
        <f>N13+O13</f>
        <v>45</v>
      </c>
      <c r="R13" s="135"/>
      <c r="S13" s="2"/>
      <c r="T13" s="146"/>
      <c r="U13" s="135"/>
      <c r="V13" s="147"/>
      <c r="X13" s="149">
        <v>11</v>
      </c>
      <c r="Y13" s="80" t="s">
        <v>142</v>
      </c>
      <c r="Z13" s="18">
        <v>45</v>
      </c>
      <c r="AA13" s="154">
        <v>0</v>
      </c>
      <c r="AB13" s="152">
        <f>Z13+AA13</f>
        <v>45</v>
      </c>
      <c r="AC13"/>
      <c r="AD13" s="149">
        <v>11</v>
      </c>
      <c r="AE13" s="70" t="s">
        <v>21</v>
      </c>
      <c r="AF13" s="18">
        <v>55</v>
      </c>
      <c r="AG13" s="154">
        <v>2</v>
      </c>
      <c r="AH13" s="152">
        <f>AF13+AG13</f>
        <v>57</v>
      </c>
      <c r="AJ13" s="149">
        <v>11</v>
      </c>
      <c r="AK13" s="17" t="s">
        <v>13</v>
      </c>
      <c r="AL13" s="18">
        <v>45</v>
      </c>
      <c r="AM13" s="154">
        <v>0</v>
      </c>
      <c r="AN13" s="152">
        <f>AL13+AM13</f>
        <v>45</v>
      </c>
      <c r="AP13" s="135"/>
      <c r="AQ13" s="2"/>
      <c r="AR13" s="4"/>
      <c r="AS13" s="2"/>
      <c r="AT13" s="29"/>
    </row>
    <row r="14" spans="1:46" ht="16.5" thickBot="1">
      <c r="B14" s="149">
        <v>12</v>
      </c>
      <c r="C14" s="43" t="s">
        <v>96</v>
      </c>
      <c r="D14" s="159">
        <v>156</v>
      </c>
      <c r="E14" s="1"/>
      <c r="F14" s="135"/>
      <c r="G14" s="2"/>
      <c r="H14" s="146"/>
      <c r="I14" s="135"/>
      <c r="J14" s="147"/>
      <c r="L14" s="149">
        <v>12</v>
      </c>
      <c r="M14" s="17" t="s">
        <v>91</v>
      </c>
      <c r="N14" s="157">
        <v>45</v>
      </c>
      <c r="O14" s="154">
        <v>0</v>
      </c>
      <c r="P14" s="152">
        <f>N14+O14</f>
        <v>45</v>
      </c>
      <c r="R14" s="135"/>
      <c r="S14" s="2"/>
      <c r="T14" s="146"/>
      <c r="U14" s="135"/>
      <c r="V14" s="147"/>
      <c r="X14" s="149">
        <v>12</v>
      </c>
      <c r="Y14" s="80" t="s">
        <v>91</v>
      </c>
      <c r="Z14" s="18">
        <v>45</v>
      </c>
      <c r="AA14" s="154">
        <v>0</v>
      </c>
      <c r="AB14" s="152">
        <f>Z14+AA14</f>
        <v>45</v>
      </c>
      <c r="AC14"/>
      <c r="AD14" s="149">
        <v>12</v>
      </c>
      <c r="AE14" s="70" t="s">
        <v>147</v>
      </c>
      <c r="AF14" s="18">
        <v>55</v>
      </c>
      <c r="AG14" s="154">
        <v>2</v>
      </c>
      <c r="AH14" s="152">
        <f>AF14+AG14</f>
        <v>57</v>
      </c>
      <c r="AJ14" s="150">
        <v>12</v>
      </c>
      <c r="AK14" s="20" t="s">
        <v>142</v>
      </c>
      <c r="AL14" s="21">
        <v>45</v>
      </c>
      <c r="AM14" s="155">
        <v>0</v>
      </c>
      <c r="AN14" s="153">
        <f>AL14+AM14</f>
        <v>45</v>
      </c>
      <c r="AP14" s="135"/>
      <c r="AQ14" s="2"/>
      <c r="AR14" s="4"/>
      <c r="AS14" s="2"/>
      <c r="AT14" s="29"/>
    </row>
    <row r="15" spans="1:46" ht="15.75">
      <c r="B15" s="149">
        <v>13</v>
      </c>
      <c r="C15" s="96" t="s">
        <v>72</v>
      </c>
      <c r="D15" s="159">
        <v>156</v>
      </c>
      <c r="E15" s="1"/>
      <c r="F15" s="135"/>
      <c r="G15" s="2"/>
      <c r="H15" s="146"/>
      <c r="I15" s="135"/>
      <c r="J15" s="147"/>
      <c r="L15" s="149">
        <v>13</v>
      </c>
      <c r="M15" s="43" t="s">
        <v>96</v>
      </c>
      <c r="N15" s="157">
        <v>45</v>
      </c>
      <c r="O15" s="154">
        <v>0</v>
      </c>
      <c r="P15" s="152">
        <f>N15+O15</f>
        <v>45</v>
      </c>
      <c r="R15" s="135"/>
      <c r="S15" s="75"/>
      <c r="T15" s="146"/>
      <c r="U15" s="135"/>
      <c r="V15" s="147"/>
      <c r="X15" s="149">
        <v>13</v>
      </c>
      <c r="Y15" s="80" t="s">
        <v>163</v>
      </c>
      <c r="Z15" s="18">
        <v>45</v>
      </c>
      <c r="AA15" s="154">
        <v>0</v>
      </c>
      <c r="AB15" s="152">
        <f>Z15+AA15</f>
        <v>45</v>
      </c>
      <c r="AC15"/>
      <c r="AD15" s="149">
        <v>13</v>
      </c>
      <c r="AE15" s="70" t="s">
        <v>159</v>
      </c>
      <c r="AF15" s="18">
        <v>45</v>
      </c>
      <c r="AG15" s="154">
        <v>0</v>
      </c>
      <c r="AH15" s="152">
        <f>AF15+AG15</f>
        <v>45</v>
      </c>
      <c r="AJ15" s="135"/>
      <c r="AK15" s="54"/>
      <c r="AL15" s="4"/>
      <c r="AM15" s="135"/>
      <c r="AN15" s="147"/>
      <c r="AQ15" s="2"/>
    </row>
    <row r="16" spans="1:46" ht="15.75">
      <c r="B16" s="149">
        <v>14</v>
      </c>
      <c r="C16" s="17" t="s">
        <v>147</v>
      </c>
      <c r="D16" s="159">
        <v>147</v>
      </c>
      <c r="E16" s="1"/>
      <c r="F16" s="135"/>
      <c r="G16" s="2"/>
      <c r="H16" s="146"/>
      <c r="I16" s="135"/>
      <c r="J16" s="147"/>
      <c r="L16" s="149">
        <v>14</v>
      </c>
      <c r="M16" s="44" t="s">
        <v>143</v>
      </c>
      <c r="N16" s="157">
        <v>45</v>
      </c>
      <c r="O16" s="154">
        <v>0</v>
      </c>
      <c r="P16" s="152">
        <f>N16+O16</f>
        <v>45</v>
      </c>
      <c r="R16" s="135"/>
      <c r="S16" s="46"/>
      <c r="T16" s="146"/>
      <c r="U16" s="135"/>
      <c r="V16" s="147"/>
      <c r="X16" s="149">
        <v>14</v>
      </c>
      <c r="Y16" s="80" t="s">
        <v>143</v>
      </c>
      <c r="Z16" s="18">
        <v>45</v>
      </c>
      <c r="AA16" s="154">
        <v>0</v>
      </c>
      <c r="AB16" s="152">
        <f>Z16+AA16</f>
        <v>45</v>
      </c>
      <c r="AC16"/>
      <c r="AD16" s="149">
        <v>14</v>
      </c>
      <c r="AE16" s="70" t="s">
        <v>142</v>
      </c>
      <c r="AF16" s="18">
        <v>45</v>
      </c>
      <c r="AG16" s="154">
        <v>0</v>
      </c>
      <c r="AH16" s="152">
        <f>AF16+AG16</f>
        <v>45</v>
      </c>
      <c r="AJ16" s="135"/>
      <c r="AK16" s="54"/>
      <c r="AL16" s="4"/>
      <c r="AM16" s="135"/>
      <c r="AN16" s="147"/>
    </row>
    <row r="17" spans="2:40" ht="15.75">
      <c r="B17" s="149">
        <v>15</v>
      </c>
      <c r="C17" s="17" t="s">
        <v>91</v>
      </c>
      <c r="D17" s="159">
        <v>135</v>
      </c>
      <c r="E17" s="1"/>
      <c r="F17" s="135"/>
      <c r="G17" s="2"/>
      <c r="H17" s="146"/>
      <c r="I17" s="135"/>
      <c r="J17" s="147"/>
      <c r="L17" s="149">
        <v>15</v>
      </c>
      <c r="M17" s="43" t="s">
        <v>111</v>
      </c>
      <c r="N17" s="157">
        <v>45</v>
      </c>
      <c r="O17" s="154">
        <v>0</v>
      </c>
      <c r="P17" s="152">
        <f>N17+O17</f>
        <v>45</v>
      </c>
      <c r="R17" s="135"/>
      <c r="S17" s="75"/>
      <c r="T17" s="146"/>
      <c r="U17" s="135"/>
      <c r="V17" s="147"/>
      <c r="X17" s="149">
        <v>15</v>
      </c>
      <c r="Y17" s="80" t="s">
        <v>164</v>
      </c>
      <c r="Z17" s="18">
        <v>45</v>
      </c>
      <c r="AA17" s="154">
        <v>0</v>
      </c>
      <c r="AB17" s="152">
        <f>Z17+AA17</f>
        <v>45</v>
      </c>
      <c r="AC17"/>
      <c r="AD17" s="149">
        <v>15</v>
      </c>
      <c r="AE17" s="70" t="s">
        <v>111</v>
      </c>
      <c r="AF17" s="18">
        <v>45</v>
      </c>
      <c r="AG17" s="154">
        <v>0</v>
      </c>
      <c r="AH17" s="152">
        <f>AF17+AG17</f>
        <v>45</v>
      </c>
      <c r="AJ17" s="135"/>
      <c r="AK17" s="54"/>
      <c r="AL17" s="4"/>
      <c r="AM17" s="135"/>
      <c r="AN17" s="147"/>
    </row>
    <row r="18" spans="2:40" ht="16.5" thickBot="1">
      <c r="B18" s="149">
        <v>16</v>
      </c>
      <c r="C18" s="44" t="s">
        <v>143</v>
      </c>
      <c r="D18" s="159">
        <v>135</v>
      </c>
      <c r="E18" s="1"/>
      <c r="F18" s="135"/>
      <c r="G18" s="2"/>
      <c r="H18" s="146"/>
      <c r="I18" s="135"/>
      <c r="J18" s="147"/>
      <c r="L18" s="150">
        <v>16</v>
      </c>
      <c r="M18" s="45" t="s">
        <v>21</v>
      </c>
      <c r="N18" s="158">
        <v>45</v>
      </c>
      <c r="O18" s="155">
        <v>0</v>
      </c>
      <c r="P18" s="153">
        <f>N18+O18</f>
        <v>45</v>
      </c>
      <c r="R18" s="135"/>
      <c r="S18" s="76"/>
      <c r="T18" s="146"/>
      <c r="U18" s="135"/>
      <c r="V18" s="147"/>
      <c r="X18" s="149">
        <v>16</v>
      </c>
      <c r="Y18" s="80" t="s">
        <v>159</v>
      </c>
      <c r="Z18" s="18">
        <v>45</v>
      </c>
      <c r="AA18" s="154">
        <v>0</v>
      </c>
      <c r="AB18" s="152">
        <f>Z18+AA18</f>
        <v>45</v>
      </c>
      <c r="AC18"/>
      <c r="AD18" s="149">
        <v>16</v>
      </c>
      <c r="AE18" s="70" t="s">
        <v>163</v>
      </c>
      <c r="AF18" s="18">
        <v>45</v>
      </c>
      <c r="AG18" s="154">
        <v>0</v>
      </c>
      <c r="AH18" s="152">
        <f>AF18+AG18</f>
        <v>45</v>
      </c>
      <c r="AJ18" s="135"/>
      <c r="AK18" s="54"/>
      <c r="AL18" s="4"/>
      <c r="AM18" s="135"/>
      <c r="AN18" s="147"/>
    </row>
    <row r="19" spans="2:40" ht="15.75">
      <c r="B19" s="149">
        <v>17</v>
      </c>
      <c r="C19" s="93" t="s">
        <v>159</v>
      </c>
      <c r="D19" s="159">
        <v>135</v>
      </c>
      <c r="E19" s="1"/>
      <c r="F19" s="135"/>
      <c r="G19" s="2"/>
      <c r="H19" s="146"/>
      <c r="I19" s="135"/>
      <c r="J19" s="147"/>
      <c r="S19"/>
      <c r="X19" s="149">
        <v>17</v>
      </c>
      <c r="Y19" s="17" t="s">
        <v>14</v>
      </c>
      <c r="Z19" s="18">
        <v>45</v>
      </c>
      <c r="AA19" s="154">
        <v>0</v>
      </c>
      <c r="AB19" s="152">
        <f>Z19+AA19</f>
        <v>45</v>
      </c>
      <c r="AC19"/>
      <c r="AD19" s="149">
        <v>17</v>
      </c>
      <c r="AE19" s="70" t="s">
        <v>177</v>
      </c>
      <c r="AF19" s="18">
        <v>45</v>
      </c>
      <c r="AG19" s="154">
        <v>0</v>
      </c>
      <c r="AH19" s="152">
        <f>AF19+AG19</f>
        <v>45</v>
      </c>
      <c r="AJ19" s="135"/>
      <c r="AK19" s="54"/>
      <c r="AL19" s="4"/>
      <c r="AM19" s="135"/>
      <c r="AN19" s="147"/>
    </row>
    <row r="20" spans="2:40" ht="16.5" thickBot="1">
      <c r="B20" s="149">
        <v>18</v>
      </c>
      <c r="C20" s="17" t="s">
        <v>13</v>
      </c>
      <c r="D20" s="159">
        <v>135</v>
      </c>
      <c r="E20" s="1"/>
      <c r="F20" s="135"/>
      <c r="G20" s="2"/>
      <c r="H20" s="146"/>
      <c r="I20" s="135"/>
      <c r="J20" s="147"/>
      <c r="S20"/>
      <c r="X20" s="150">
        <v>18</v>
      </c>
      <c r="Y20" s="20" t="s">
        <v>111</v>
      </c>
      <c r="Z20" s="21">
        <v>45</v>
      </c>
      <c r="AA20" s="155">
        <v>0</v>
      </c>
      <c r="AB20" s="153">
        <f>Z20+AA20</f>
        <v>45</v>
      </c>
      <c r="AC20"/>
      <c r="AD20" s="149">
        <v>18</v>
      </c>
      <c r="AE20" s="70" t="s">
        <v>178</v>
      </c>
      <c r="AF20" s="18">
        <v>45</v>
      </c>
      <c r="AG20" s="154">
        <v>0</v>
      </c>
      <c r="AH20" s="152">
        <f>AF20+AG20</f>
        <v>45</v>
      </c>
      <c r="AJ20" s="135"/>
      <c r="AK20" s="54"/>
      <c r="AL20" s="4"/>
      <c r="AM20" s="135"/>
      <c r="AN20" s="147"/>
    </row>
    <row r="21" spans="2:40" ht="16.5" thickBot="1">
      <c r="B21" s="149">
        <v>19</v>
      </c>
      <c r="C21" s="81" t="s">
        <v>163</v>
      </c>
      <c r="D21" s="159">
        <v>90</v>
      </c>
      <c r="E21" s="1"/>
      <c r="F21" s="135"/>
      <c r="G21" s="2"/>
      <c r="H21" s="146"/>
      <c r="I21" s="135"/>
      <c r="J21" s="147"/>
      <c r="S21"/>
      <c r="Z21"/>
      <c r="AC21"/>
      <c r="AD21" s="150">
        <v>19</v>
      </c>
      <c r="AE21" s="97" t="s">
        <v>179</v>
      </c>
      <c r="AF21" s="21">
        <v>45</v>
      </c>
      <c r="AG21" s="155">
        <v>0</v>
      </c>
      <c r="AH21" s="153">
        <v>45</v>
      </c>
      <c r="AJ21" s="135"/>
      <c r="AK21" s="69"/>
      <c r="AL21" s="4"/>
      <c r="AM21" s="135"/>
      <c r="AN21" s="147"/>
    </row>
    <row r="22" spans="2:40" ht="15.75" thickBot="1">
      <c r="B22" s="150">
        <v>20</v>
      </c>
      <c r="C22" s="20" t="s">
        <v>164</v>
      </c>
      <c r="D22" s="160">
        <v>45</v>
      </c>
      <c r="E22" s="1"/>
      <c r="F22" s="135"/>
      <c r="G22" s="2"/>
      <c r="H22" s="146"/>
      <c r="I22" s="135"/>
      <c r="J22" s="147"/>
      <c r="S22"/>
      <c r="Z22"/>
      <c r="AC22"/>
      <c r="AD22" s="135"/>
      <c r="AJ22" s="156"/>
      <c r="AK22" s="41"/>
      <c r="AL22" s="41"/>
      <c r="AM22" s="156"/>
      <c r="AN22" s="156"/>
    </row>
    <row r="23" spans="2:40">
      <c r="B23" s="135"/>
      <c r="C23" s="2"/>
      <c r="D23" s="135"/>
      <c r="E23" s="1"/>
      <c r="F23" s="135"/>
      <c r="G23" s="2"/>
      <c r="H23" s="146"/>
      <c r="I23" s="135"/>
      <c r="J23" s="147"/>
      <c r="S23"/>
      <c r="Z23"/>
      <c r="AC23"/>
      <c r="AD23" s="135"/>
    </row>
    <row r="24" spans="2:40" ht="15.75">
      <c r="B24" s="135"/>
      <c r="C24" s="83"/>
      <c r="D24" s="135"/>
      <c r="E24" s="1"/>
      <c r="F24" s="135"/>
      <c r="G24" s="2"/>
      <c r="H24" s="146"/>
      <c r="I24" s="135"/>
      <c r="J24" s="147"/>
      <c r="S24"/>
      <c r="Z24"/>
      <c r="AC24"/>
      <c r="AD24" s="135"/>
    </row>
    <row r="25" spans="2:40" ht="19.5" thickBot="1">
      <c r="B25" s="136"/>
      <c r="C25" s="55"/>
      <c r="E25" s="1"/>
      <c r="F25" s="5"/>
      <c r="G25"/>
      <c r="S25" s="2"/>
      <c r="Z25" s="41"/>
      <c r="AA25" s="156"/>
      <c r="AB25" s="156"/>
      <c r="AC25" s="41"/>
    </row>
  </sheetData>
  <mergeCells count="8">
    <mergeCell ref="AP1:AT1"/>
    <mergeCell ref="AJ1:AN1"/>
    <mergeCell ref="X1:AB1"/>
    <mergeCell ref="B1:D1"/>
    <mergeCell ref="F1:J1"/>
    <mergeCell ref="L1:P1"/>
    <mergeCell ref="R1:V1"/>
    <mergeCell ref="AD1:A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25"/>
  <sheetViews>
    <sheetView showGridLines="0" workbookViewId="0">
      <selection activeCell="Q20" sqref="Q20"/>
    </sheetView>
  </sheetViews>
  <sheetFormatPr defaultRowHeight="15"/>
  <cols>
    <col min="1" max="1" width="28.140625" customWidth="1"/>
    <col min="2" max="2" width="4.7109375" style="7" customWidth="1"/>
    <col min="3" max="3" width="20.7109375" customWidth="1"/>
    <col min="4" max="4" width="6.5703125" style="7" customWidth="1"/>
    <col min="5" max="5" width="4.7109375" customWidth="1"/>
    <col min="6" max="6" width="4.7109375" style="7" customWidth="1"/>
    <col min="7" max="7" width="20.7109375" customWidth="1"/>
    <col min="8" max="8" width="7.42578125" style="7" customWidth="1"/>
    <col min="9" max="9" width="10.140625" style="7" bestFit="1" customWidth="1"/>
    <col min="10" max="10" width="5.42578125" style="7" customWidth="1"/>
    <col min="11" max="11" width="4.7109375" customWidth="1"/>
    <col min="12" max="12" width="4.7109375" style="7" customWidth="1"/>
    <col min="13" max="13" width="20.7109375" customWidth="1"/>
    <col min="14" max="14" width="7.42578125" style="7" customWidth="1"/>
    <col min="15" max="15" width="10.140625" style="7" bestFit="1" customWidth="1"/>
    <col min="16" max="16" width="6.5703125" style="7" customWidth="1"/>
    <col min="17" max="17" width="4.7109375" customWidth="1"/>
    <col min="18" max="18" width="4.7109375" style="7" customWidth="1"/>
    <col min="19" max="19" width="20.7109375" customWidth="1"/>
    <col min="20" max="20" width="7.42578125" style="7" customWidth="1"/>
    <col min="21" max="21" width="10.140625" style="7" bestFit="1" customWidth="1"/>
    <col min="22" max="22" width="6.5703125" style="7" customWidth="1"/>
    <col min="23" max="23" width="4.7109375" customWidth="1"/>
    <col min="24" max="24" width="4.7109375" style="7" customWidth="1"/>
    <col min="25" max="25" width="20.7109375" customWidth="1"/>
    <col min="26" max="26" width="7.42578125" style="7" customWidth="1"/>
    <col min="27" max="27" width="10.140625" style="7" bestFit="1" customWidth="1"/>
    <col min="28" max="28" width="6.5703125" style="7" customWidth="1"/>
    <col min="29" max="29" width="4.7109375" customWidth="1"/>
    <col min="30" max="30" width="4.7109375" style="7" customWidth="1"/>
    <col min="31" max="31" width="20.7109375" customWidth="1"/>
    <col min="32" max="32" width="7.42578125" style="7" customWidth="1"/>
    <col min="33" max="33" width="10.140625" style="7" bestFit="1" customWidth="1"/>
    <col min="34" max="34" width="6.5703125" style="7" customWidth="1"/>
    <col min="35" max="35" width="4.7109375" customWidth="1"/>
    <col min="36" max="36" width="4.7109375" style="7" customWidth="1"/>
    <col min="37" max="37" width="20.7109375" customWidth="1"/>
    <col min="38" max="38" width="7.42578125" style="7" customWidth="1"/>
    <col min="39" max="39" width="10.140625" style="7" bestFit="1" customWidth="1"/>
    <col min="40" max="40" width="6.5703125" style="7" customWidth="1"/>
  </cols>
  <sheetData>
    <row r="1" spans="1:40" ht="19.5" thickBot="1">
      <c r="B1" s="114" t="s">
        <v>136</v>
      </c>
      <c r="C1" s="115"/>
      <c r="D1" s="116"/>
      <c r="E1" s="1"/>
      <c r="F1" s="114" t="s">
        <v>146</v>
      </c>
      <c r="G1" s="115"/>
      <c r="H1" s="115"/>
      <c r="I1" s="115"/>
      <c r="J1" s="116"/>
      <c r="L1" s="111" t="s">
        <v>137</v>
      </c>
      <c r="M1" s="112"/>
      <c r="N1" s="112"/>
      <c r="O1" s="112"/>
      <c r="P1" s="113"/>
      <c r="R1" s="111" t="s">
        <v>154</v>
      </c>
      <c r="S1" s="112"/>
      <c r="T1" s="112"/>
      <c r="U1" s="112"/>
      <c r="V1" s="113"/>
      <c r="X1" s="191" t="s">
        <v>167</v>
      </c>
      <c r="Y1" s="192"/>
      <c r="Z1" s="192"/>
      <c r="AA1" s="192"/>
      <c r="AB1" s="193"/>
      <c r="AC1" s="41"/>
      <c r="AD1" s="191" t="s">
        <v>184</v>
      </c>
      <c r="AE1" s="192"/>
      <c r="AF1" s="192"/>
      <c r="AG1" s="192"/>
      <c r="AH1" s="193"/>
      <c r="AJ1" s="191" t="s">
        <v>198</v>
      </c>
      <c r="AK1" s="192"/>
      <c r="AL1" s="192"/>
      <c r="AM1" s="192"/>
      <c r="AN1" s="194"/>
    </row>
    <row r="2" spans="1:40" ht="23.25">
      <c r="A2" s="219"/>
      <c r="B2" s="161"/>
      <c r="C2" s="35" t="s">
        <v>37</v>
      </c>
      <c r="D2" s="36" t="s">
        <v>3</v>
      </c>
      <c r="E2" s="1"/>
      <c r="F2" s="161"/>
      <c r="G2" s="35" t="s">
        <v>0</v>
      </c>
      <c r="H2" s="37" t="s">
        <v>1</v>
      </c>
      <c r="I2" s="37" t="s">
        <v>43</v>
      </c>
      <c r="J2" s="36" t="s">
        <v>2</v>
      </c>
      <c r="L2" s="164"/>
      <c r="M2" s="58" t="s">
        <v>0</v>
      </c>
      <c r="N2" s="59" t="s">
        <v>1</v>
      </c>
      <c r="O2" s="59" t="s">
        <v>43</v>
      </c>
      <c r="P2" s="60" t="s">
        <v>2</v>
      </c>
      <c r="R2" s="164"/>
      <c r="S2" s="58" t="s">
        <v>0</v>
      </c>
      <c r="T2" s="59" t="s">
        <v>1</v>
      </c>
      <c r="U2" s="59" t="s">
        <v>43</v>
      </c>
      <c r="V2" s="60" t="s">
        <v>2</v>
      </c>
      <c r="X2" s="167"/>
      <c r="Y2" s="85" t="s">
        <v>0</v>
      </c>
      <c r="Z2" s="86" t="s">
        <v>1</v>
      </c>
      <c r="AA2" s="86" t="s">
        <v>43</v>
      </c>
      <c r="AB2" s="87" t="s">
        <v>2</v>
      </c>
      <c r="AC2" s="41"/>
      <c r="AD2" s="167"/>
      <c r="AE2" s="85" t="s">
        <v>0</v>
      </c>
      <c r="AF2" s="86" t="s">
        <v>1</v>
      </c>
      <c r="AG2" s="86" t="s">
        <v>43</v>
      </c>
      <c r="AH2" s="87" t="s">
        <v>2</v>
      </c>
      <c r="AJ2" s="167"/>
      <c r="AK2" s="85" t="s">
        <v>0</v>
      </c>
      <c r="AL2" s="86" t="s">
        <v>1</v>
      </c>
      <c r="AM2" s="86" t="s">
        <v>43</v>
      </c>
      <c r="AN2" s="87" t="s">
        <v>2</v>
      </c>
    </row>
    <row r="3" spans="1:40" ht="15.75">
      <c r="B3" s="162">
        <v>1</v>
      </c>
      <c r="C3" s="32" t="s">
        <v>4</v>
      </c>
      <c r="D3" s="170">
        <v>538</v>
      </c>
      <c r="E3" s="1"/>
      <c r="F3" s="162">
        <v>1</v>
      </c>
      <c r="G3" s="32" t="s">
        <v>4</v>
      </c>
      <c r="H3" s="172">
        <v>100</v>
      </c>
      <c r="I3" s="174">
        <v>9</v>
      </c>
      <c r="J3" s="176">
        <f>H3+I3</f>
        <v>109</v>
      </c>
      <c r="L3" s="165">
        <v>1</v>
      </c>
      <c r="M3" s="57" t="s">
        <v>119</v>
      </c>
      <c r="N3" s="178">
        <v>100</v>
      </c>
      <c r="O3" s="180">
        <v>9</v>
      </c>
      <c r="P3" s="182">
        <f>SUM(N3+O3)</f>
        <v>109</v>
      </c>
      <c r="R3" s="165">
        <v>1</v>
      </c>
      <c r="S3" s="61" t="s">
        <v>115</v>
      </c>
      <c r="T3" s="178">
        <v>100</v>
      </c>
      <c r="U3" s="180">
        <v>10</v>
      </c>
      <c r="V3" s="182">
        <f>SUM(T3+U3)</f>
        <v>110</v>
      </c>
      <c r="X3" s="168">
        <v>1</v>
      </c>
      <c r="Y3" s="88" t="s">
        <v>4</v>
      </c>
      <c r="Z3" s="184">
        <v>100</v>
      </c>
      <c r="AA3" s="186">
        <v>9</v>
      </c>
      <c r="AB3" s="189">
        <f>SUM(Z3+AA3)</f>
        <v>109</v>
      </c>
      <c r="AC3" s="41"/>
      <c r="AD3" s="168">
        <v>1</v>
      </c>
      <c r="AE3" s="89" t="s">
        <v>4</v>
      </c>
      <c r="AF3" s="184">
        <v>100</v>
      </c>
      <c r="AG3" s="186">
        <v>10</v>
      </c>
      <c r="AH3" s="189">
        <f>SUM(AF3+AG3)</f>
        <v>110</v>
      </c>
      <c r="AJ3" s="168">
        <v>1</v>
      </c>
      <c r="AK3" s="32" t="s">
        <v>4</v>
      </c>
      <c r="AL3" s="184">
        <v>100</v>
      </c>
      <c r="AM3" s="186">
        <v>10</v>
      </c>
      <c r="AN3" s="189">
        <f>SUM(AL3+AM3)</f>
        <v>110</v>
      </c>
    </row>
    <row r="4" spans="1:40" ht="15.75">
      <c r="B4" s="162">
        <v>2</v>
      </c>
      <c r="C4" s="33" t="s">
        <v>119</v>
      </c>
      <c r="D4" s="170">
        <v>482</v>
      </c>
      <c r="E4" s="1"/>
      <c r="F4" s="162">
        <v>2</v>
      </c>
      <c r="G4" s="32" t="s">
        <v>117</v>
      </c>
      <c r="H4" s="172">
        <v>90</v>
      </c>
      <c r="I4" s="174">
        <v>6</v>
      </c>
      <c r="J4" s="176">
        <f>H4+I4</f>
        <v>96</v>
      </c>
      <c r="L4" s="165">
        <v>2</v>
      </c>
      <c r="M4" s="56" t="s">
        <v>4</v>
      </c>
      <c r="N4" s="178">
        <v>90</v>
      </c>
      <c r="O4" s="180">
        <v>10</v>
      </c>
      <c r="P4" s="182">
        <f>SUM(N4+O4)</f>
        <v>100</v>
      </c>
      <c r="R4" s="165">
        <v>2</v>
      </c>
      <c r="S4" s="65" t="s">
        <v>39</v>
      </c>
      <c r="T4" s="178">
        <v>90</v>
      </c>
      <c r="U4" s="180">
        <v>9</v>
      </c>
      <c r="V4" s="182">
        <f>SUM(T4+U4)</f>
        <v>99</v>
      </c>
      <c r="X4" s="168">
        <v>2</v>
      </c>
      <c r="Y4" s="88" t="s">
        <v>115</v>
      </c>
      <c r="Z4" s="184">
        <v>90</v>
      </c>
      <c r="AA4" s="186">
        <v>10</v>
      </c>
      <c r="AB4" s="189">
        <f>SUM(Z4+AA4)</f>
        <v>100</v>
      </c>
      <c r="AC4" s="41"/>
      <c r="AD4" s="168">
        <v>2</v>
      </c>
      <c r="AE4" s="89" t="s">
        <v>119</v>
      </c>
      <c r="AF4" s="184">
        <v>90</v>
      </c>
      <c r="AG4" s="186">
        <v>7</v>
      </c>
      <c r="AH4" s="189">
        <f>SUM(AF4+AG4)</f>
        <v>97</v>
      </c>
      <c r="AJ4" s="168">
        <v>2</v>
      </c>
      <c r="AK4" s="33" t="s">
        <v>117</v>
      </c>
      <c r="AL4" s="184">
        <v>90</v>
      </c>
      <c r="AM4" s="186">
        <v>9</v>
      </c>
      <c r="AN4" s="189">
        <f>SUM(AL4+AM4)</f>
        <v>99</v>
      </c>
    </row>
    <row r="5" spans="1:40" ht="15.75">
      <c r="B5" s="162">
        <v>3</v>
      </c>
      <c r="C5" s="32" t="s">
        <v>117</v>
      </c>
      <c r="D5" s="170">
        <v>431</v>
      </c>
      <c r="E5" s="1"/>
      <c r="F5" s="162">
        <v>3</v>
      </c>
      <c r="G5" s="33" t="s">
        <v>19</v>
      </c>
      <c r="H5" s="172">
        <v>80</v>
      </c>
      <c r="I5" s="174">
        <v>3</v>
      </c>
      <c r="J5" s="176">
        <f>H5+I5</f>
        <v>83</v>
      </c>
      <c r="L5" s="165">
        <v>3</v>
      </c>
      <c r="M5" s="57" t="s">
        <v>19</v>
      </c>
      <c r="N5" s="178">
        <v>80</v>
      </c>
      <c r="O5" s="180">
        <v>7</v>
      </c>
      <c r="P5" s="182">
        <f>SUM(N5+O5)</f>
        <v>87</v>
      </c>
      <c r="R5" s="165">
        <v>3</v>
      </c>
      <c r="S5" s="61" t="s">
        <v>76</v>
      </c>
      <c r="T5" s="178">
        <v>80</v>
      </c>
      <c r="U5" s="180">
        <v>6</v>
      </c>
      <c r="V5" s="182">
        <f>SUM(T5+U5)</f>
        <v>86</v>
      </c>
      <c r="X5" s="168">
        <v>3</v>
      </c>
      <c r="Y5" s="84" t="s">
        <v>122</v>
      </c>
      <c r="Z5" s="184">
        <v>80</v>
      </c>
      <c r="AA5" s="186">
        <v>7</v>
      </c>
      <c r="AB5" s="189">
        <f>SUM(Z5+AA5)</f>
        <v>87</v>
      </c>
      <c r="AC5" s="41"/>
      <c r="AD5" s="168">
        <v>3</v>
      </c>
      <c r="AE5" s="89" t="s">
        <v>122</v>
      </c>
      <c r="AF5" s="184">
        <v>80</v>
      </c>
      <c r="AG5" s="186">
        <v>8</v>
      </c>
      <c r="AH5" s="189">
        <f>SUM(AF5+AG5)</f>
        <v>88</v>
      </c>
      <c r="AJ5" s="168">
        <v>3</v>
      </c>
      <c r="AK5" s="33" t="s">
        <v>119</v>
      </c>
      <c r="AL5" s="184">
        <v>80</v>
      </c>
      <c r="AM5" s="186">
        <v>8</v>
      </c>
      <c r="AN5" s="189">
        <f>SUM(AL5+AM5)</f>
        <v>88</v>
      </c>
    </row>
    <row r="6" spans="1:40" ht="15.75">
      <c r="B6" s="162">
        <v>4</v>
      </c>
      <c r="C6" s="33" t="s">
        <v>122</v>
      </c>
      <c r="D6" s="170">
        <v>404</v>
      </c>
      <c r="E6" s="1"/>
      <c r="F6" s="162">
        <v>4</v>
      </c>
      <c r="G6" s="32" t="s">
        <v>115</v>
      </c>
      <c r="H6" s="172">
        <v>70</v>
      </c>
      <c r="I6" s="174">
        <v>10</v>
      </c>
      <c r="J6" s="176">
        <f>H6+I6</f>
        <v>80</v>
      </c>
      <c r="L6" s="165">
        <v>4</v>
      </c>
      <c r="M6" s="56" t="s">
        <v>117</v>
      </c>
      <c r="N6" s="178">
        <v>70</v>
      </c>
      <c r="O6" s="180">
        <v>8</v>
      </c>
      <c r="P6" s="182">
        <f>SUM(N6+O6)</f>
        <v>78</v>
      </c>
      <c r="R6" s="165">
        <v>4</v>
      </c>
      <c r="S6" s="62" t="s">
        <v>122</v>
      </c>
      <c r="T6" s="178">
        <v>70</v>
      </c>
      <c r="U6" s="180">
        <v>5</v>
      </c>
      <c r="V6" s="182">
        <f>SUM(T6+U6)</f>
        <v>75</v>
      </c>
      <c r="X6" s="168">
        <v>4</v>
      </c>
      <c r="Y6" s="84" t="s">
        <v>119</v>
      </c>
      <c r="Z6" s="184">
        <v>70</v>
      </c>
      <c r="AA6" s="186">
        <v>8</v>
      </c>
      <c r="AB6" s="189">
        <f>SUM(Z6+AA6)</f>
        <v>78</v>
      </c>
      <c r="AC6" s="41"/>
      <c r="AD6" s="168">
        <v>4</v>
      </c>
      <c r="AE6" s="89" t="s">
        <v>168</v>
      </c>
      <c r="AF6" s="184">
        <v>70</v>
      </c>
      <c r="AG6" s="186">
        <v>9</v>
      </c>
      <c r="AH6" s="189">
        <f>SUM(AF6+AG6)</f>
        <v>79</v>
      </c>
      <c r="AJ6" s="168">
        <v>4</v>
      </c>
      <c r="AK6" s="33" t="s">
        <v>197</v>
      </c>
      <c r="AL6" s="184">
        <v>70</v>
      </c>
      <c r="AM6" s="186">
        <v>6</v>
      </c>
      <c r="AN6" s="189">
        <f>SUM(AL6+AM6)</f>
        <v>76</v>
      </c>
    </row>
    <row r="7" spans="1:40" ht="15.75">
      <c r="B7" s="162">
        <v>5</v>
      </c>
      <c r="C7" s="33" t="s">
        <v>123</v>
      </c>
      <c r="D7" s="170">
        <v>390</v>
      </c>
      <c r="E7" s="1"/>
      <c r="F7" s="162">
        <v>5</v>
      </c>
      <c r="G7" s="32" t="s">
        <v>17</v>
      </c>
      <c r="H7" s="172">
        <v>60</v>
      </c>
      <c r="I7" s="174">
        <v>8</v>
      </c>
      <c r="J7" s="176">
        <f>H7+I7</f>
        <v>68</v>
      </c>
      <c r="L7" s="165">
        <v>5</v>
      </c>
      <c r="M7" s="56" t="s">
        <v>148</v>
      </c>
      <c r="N7" s="178">
        <v>60</v>
      </c>
      <c r="O7" s="180">
        <v>6</v>
      </c>
      <c r="P7" s="182">
        <f>SUM(N7+O7)</f>
        <v>66</v>
      </c>
      <c r="R7" s="165">
        <v>5</v>
      </c>
      <c r="S7" s="61" t="s">
        <v>117</v>
      </c>
      <c r="T7" s="178">
        <v>60</v>
      </c>
      <c r="U7" s="180">
        <v>8</v>
      </c>
      <c r="V7" s="182">
        <f>SUM(T7+U7)</f>
        <v>68</v>
      </c>
      <c r="X7" s="168">
        <v>5</v>
      </c>
      <c r="Y7" s="90" t="s">
        <v>168</v>
      </c>
      <c r="Z7" s="184">
        <v>60</v>
      </c>
      <c r="AA7" s="186">
        <v>6</v>
      </c>
      <c r="AB7" s="189">
        <f>SUM(Z7+AA7)</f>
        <v>66</v>
      </c>
      <c r="AC7" s="41"/>
      <c r="AD7" s="168">
        <v>5</v>
      </c>
      <c r="AE7" s="89" t="s">
        <v>126</v>
      </c>
      <c r="AF7" s="184">
        <v>60</v>
      </c>
      <c r="AG7" s="186">
        <v>6</v>
      </c>
      <c r="AH7" s="189">
        <f>SUM(AF7+AG7)</f>
        <v>66</v>
      </c>
      <c r="AJ7" s="168">
        <v>5</v>
      </c>
      <c r="AK7" s="33" t="s">
        <v>123</v>
      </c>
      <c r="AL7" s="184">
        <v>60</v>
      </c>
      <c r="AM7" s="186">
        <v>7</v>
      </c>
      <c r="AN7" s="189">
        <f>SUM(AL7+AM7)</f>
        <v>67</v>
      </c>
    </row>
    <row r="8" spans="1:40" ht="15.75">
      <c r="B8" s="162">
        <v>6</v>
      </c>
      <c r="C8" s="32" t="s">
        <v>115</v>
      </c>
      <c r="D8" s="170">
        <v>354</v>
      </c>
      <c r="E8" s="1"/>
      <c r="F8" s="162">
        <v>6</v>
      </c>
      <c r="G8" s="32" t="s">
        <v>39</v>
      </c>
      <c r="H8" s="172">
        <v>60</v>
      </c>
      <c r="I8" s="174">
        <v>7</v>
      </c>
      <c r="J8" s="176">
        <f>H8+I8</f>
        <v>67</v>
      </c>
      <c r="L8" s="165">
        <v>6</v>
      </c>
      <c r="M8" s="57" t="s">
        <v>128</v>
      </c>
      <c r="N8" s="178">
        <v>60</v>
      </c>
      <c r="O8" s="180">
        <v>5</v>
      </c>
      <c r="P8" s="182">
        <f>SUM(N8+O8)</f>
        <v>65</v>
      </c>
      <c r="R8" s="165">
        <v>6</v>
      </c>
      <c r="S8" s="62" t="s">
        <v>148</v>
      </c>
      <c r="T8" s="178">
        <v>60</v>
      </c>
      <c r="U8" s="180">
        <v>7</v>
      </c>
      <c r="V8" s="182">
        <f>SUM(T8+U8)</f>
        <v>67</v>
      </c>
      <c r="X8" s="168">
        <v>6</v>
      </c>
      <c r="Y8" s="90" t="s">
        <v>169</v>
      </c>
      <c r="Z8" s="184">
        <v>60</v>
      </c>
      <c r="AA8" s="186">
        <v>5</v>
      </c>
      <c r="AB8" s="189">
        <f>SUM(Z8+AA8)</f>
        <v>65</v>
      </c>
      <c r="AC8" s="41"/>
      <c r="AD8" s="168">
        <v>6</v>
      </c>
      <c r="AE8" s="89" t="s">
        <v>149</v>
      </c>
      <c r="AF8" s="184">
        <v>60</v>
      </c>
      <c r="AG8" s="186">
        <v>5</v>
      </c>
      <c r="AH8" s="189">
        <f>SUM(AF8+AG8)</f>
        <v>65</v>
      </c>
      <c r="AJ8" s="168">
        <v>6</v>
      </c>
      <c r="AK8" s="33" t="s">
        <v>126</v>
      </c>
      <c r="AL8" s="184">
        <v>60</v>
      </c>
      <c r="AM8" s="186">
        <v>5</v>
      </c>
      <c r="AN8" s="189">
        <f>SUM(AL8+AM8)</f>
        <v>65</v>
      </c>
    </row>
    <row r="9" spans="1:40" ht="15.75">
      <c r="B9" s="162">
        <v>7</v>
      </c>
      <c r="C9" s="33" t="s">
        <v>126</v>
      </c>
      <c r="D9" s="170">
        <v>329</v>
      </c>
      <c r="E9" s="1"/>
      <c r="F9" s="162">
        <v>7</v>
      </c>
      <c r="G9" s="33" t="s">
        <v>119</v>
      </c>
      <c r="H9" s="172">
        <v>60</v>
      </c>
      <c r="I9" s="174">
        <v>5</v>
      </c>
      <c r="J9" s="176">
        <f>H9+I9</f>
        <v>65</v>
      </c>
      <c r="L9" s="165">
        <v>7</v>
      </c>
      <c r="M9" s="56" t="s">
        <v>122</v>
      </c>
      <c r="N9" s="178">
        <v>60</v>
      </c>
      <c r="O9" s="180">
        <v>4</v>
      </c>
      <c r="P9" s="182">
        <f>SUM(N9+O9)</f>
        <v>64</v>
      </c>
      <c r="R9" s="165">
        <v>7</v>
      </c>
      <c r="S9" s="61" t="s">
        <v>150</v>
      </c>
      <c r="T9" s="178">
        <v>60</v>
      </c>
      <c r="U9" s="180">
        <v>4</v>
      </c>
      <c r="V9" s="182">
        <f>SUM(T9+U9)</f>
        <v>64</v>
      </c>
      <c r="X9" s="168">
        <v>7</v>
      </c>
      <c r="Y9" s="84" t="s">
        <v>149</v>
      </c>
      <c r="Z9" s="184">
        <v>45</v>
      </c>
      <c r="AA9" s="186">
        <v>0</v>
      </c>
      <c r="AB9" s="189">
        <f>SUM(Z9+AA9)</f>
        <v>45</v>
      </c>
      <c r="AC9" s="41"/>
      <c r="AD9" s="168">
        <v>7</v>
      </c>
      <c r="AE9" s="89" t="s">
        <v>115</v>
      </c>
      <c r="AF9" s="184">
        <v>60</v>
      </c>
      <c r="AG9" s="186">
        <v>4</v>
      </c>
      <c r="AH9" s="189">
        <f>SUM(AF9+AG9)</f>
        <v>64</v>
      </c>
      <c r="AJ9" s="168">
        <v>7</v>
      </c>
      <c r="AK9" s="33" t="s">
        <v>39</v>
      </c>
      <c r="AL9" s="184">
        <v>60</v>
      </c>
      <c r="AM9" s="186">
        <v>4</v>
      </c>
      <c r="AN9" s="189">
        <f>SUM(AL9+AM9)</f>
        <v>64</v>
      </c>
    </row>
    <row r="10" spans="1:40" ht="15.75">
      <c r="B10" s="162">
        <v>8</v>
      </c>
      <c r="C10" s="33" t="s">
        <v>19</v>
      </c>
      <c r="D10" s="170">
        <v>323</v>
      </c>
      <c r="E10" s="1"/>
      <c r="F10" s="162">
        <v>8</v>
      </c>
      <c r="G10" s="33" t="s">
        <v>120</v>
      </c>
      <c r="H10" s="172">
        <v>60</v>
      </c>
      <c r="I10" s="174">
        <v>4</v>
      </c>
      <c r="J10" s="176">
        <f>H10+I10</f>
        <v>64</v>
      </c>
      <c r="L10" s="165">
        <v>8</v>
      </c>
      <c r="M10" s="57" t="s">
        <v>149</v>
      </c>
      <c r="N10" s="178">
        <v>60</v>
      </c>
      <c r="O10" s="180">
        <v>3</v>
      </c>
      <c r="P10" s="182">
        <f>SUM(N10+O10)</f>
        <v>63</v>
      </c>
      <c r="R10" s="165">
        <v>8</v>
      </c>
      <c r="S10" s="62" t="s">
        <v>126</v>
      </c>
      <c r="T10" s="178">
        <v>60</v>
      </c>
      <c r="U10" s="180">
        <v>3</v>
      </c>
      <c r="V10" s="182">
        <f>SUM(T10+U10)</f>
        <v>63</v>
      </c>
      <c r="X10" s="168">
        <v>8</v>
      </c>
      <c r="Y10" s="90" t="s">
        <v>76</v>
      </c>
      <c r="Z10" s="184">
        <v>45</v>
      </c>
      <c r="AA10" s="186">
        <v>0</v>
      </c>
      <c r="AB10" s="189">
        <f>SUM(Z10+AA10)</f>
        <v>45</v>
      </c>
      <c r="AC10" s="41"/>
      <c r="AD10" s="168">
        <v>8</v>
      </c>
      <c r="AE10" s="89" t="s">
        <v>19</v>
      </c>
      <c r="AF10" s="184">
        <v>60</v>
      </c>
      <c r="AG10" s="186">
        <v>3</v>
      </c>
      <c r="AH10" s="189">
        <f>SUM(AF10+AG10)</f>
        <v>63</v>
      </c>
      <c r="AJ10" s="168">
        <v>8</v>
      </c>
      <c r="AK10" s="106" t="s">
        <v>150</v>
      </c>
      <c r="AL10" s="184">
        <v>60</v>
      </c>
      <c r="AM10" s="186">
        <v>3</v>
      </c>
      <c r="AN10" s="189">
        <f>SUM(AL10+AM10)</f>
        <v>63</v>
      </c>
    </row>
    <row r="11" spans="1:40" ht="15.75">
      <c r="B11" s="162">
        <v>9</v>
      </c>
      <c r="C11" s="101" t="s">
        <v>149</v>
      </c>
      <c r="D11" s="170">
        <v>294</v>
      </c>
      <c r="E11" s="1"/>
      <c r="F11" s="162">
        <v>9</v>
      </c>
      <c r="G11" s="33" t="s">
        <v>76</v>
      </c>
      <c r="H11" s="172">
        <v>45</v>
      </c>
      <c r="I11" s="174">
        <v>0</v>
      </c>
      <c r="J11" s="176">
        <f>H11+I11</f>
        <v>45</v>
      </c>
      <c r="L11" s="165">
        <v>9</v>
      </c>
      <c r="M11" s="56" t="s">
        <v>150</v>
      </c>
      <c r="N11" s="178">
        <v>55</v>
      </c>
      <c r="O11" s="180">
        <v>2</v>
      </c>
      <c r="P11" s="182">
        <f>SUM(N11+O11)</f>
        <v>57</v>
      </c>
      <c r="R11" s="165">
        <v>9</v>
      </c>
      <c r="S11" s="61" t="s">
        <v>129</v>
      </c>
      <c r="T11" s="178">
        <v>55</v>
      </c>
      <c r="U11" s="180">
        <v>2</v>
      </c>
      <c r="V11" s="182">
        <f>SUM(T11+U11)</f>
        <v>57</v>
      </c>
      <c r="X11" s="168">
        <v>9</v>
      </c>
      <c r="Y11" s="84" t="s">
        <v>117</v>
      </c>
      <c r="Z11" s="184">
        <v>45</v>
      </c>
      <c r="AA11" s="186">
        <v>0</v>
      </c>
      <c r="AB11" s="189">
        <f>SUM(Z11+AA11)</f>
        <v>45</v>
      </c>
      <c r="AC11" s="41"/>
      <c r="AD11" s="168">
        <v>9</v>
      </c>
      <c r="AE11" s="89" t="s">
        <v>150</v>
      </c>
      <c r="AF11" s="184">
        <v>45</v>
      </c>
      <c r="AG11" s="186">
        <v>0</v>
      </c>
      <c r="AH11" s="189">
        <f>SUM(AF11+AG11)</f>
        <v>45</v>
      </c>
      <c r="AJ11" s="168">
        <v>9</v>
      </c>
      <c r="AK11" s="32" t="s">
        <v>122</v>
      </c>
      <c r="AL11" s="184">
        <v>45</v>
      </c>
      <c r="AM11" s="186">
        <v>0</v>
      </c>
      <c r="AN11" s="189">
        <f>SUM(AL11+AM11)</f>
        <v>45</v>
      </c>
    </row>
    <row r="12" spans="1:40" ht="15.75">
      <c r="B12" s="162">
        <v>10</v>
      </c>
      <c r="C12" s="32" t="s">
        <v>39</v>
      </c>
      <c r="D12" s="170">
        <v>275</v>
      </c>
      <c r="E12" s="1"/>
      <c r="F12" s="162">
        <v>10</v>
      </c>
      <c r="G12" s="33" t="s">
        <v>122</v>
      </c>
      <c r="H12" s="172">
        <v>45</v>
      </c>
      <c r="I12" s="174">
        <v>0</v>
      </c>
      <c r="J12" s="176">
        <f>H12+I12</f>
        <v>45</v>
      </c>
      <c r="L12" s="165">
        <v>10</v>
      </c>
      <c r="M12" s="57" t="s">
        <v>151</v>
      </c>
      <c r="N12" s="178">
        <v>55</v>
      </c>
      <c r="O12" s="180">
        <v>2</v>
      </c>
      <c r="P12" s="182">
        <f>SUM(N12+O12)</f>
        <v>57</v>
      </c>
      <c r="R12" s="165">
        <v>10</v>
      </c>
      <c r="S12" s="62" t="s">
        <v>119</v>
      </c>
      <c r="T12" s="178">
        <v>45</v>
      </c>
      <c r="U12" s="180">
        <v>0</v>
      </c>
      <c r="V12" s="182">
        <f>SUM(T12+U12)</f>
        <v>45</v>
      </c>
      <c r="X12" s="168">
        <v>10</v>
      </c>
      <c r="Y12" s="90" t="s">
        <v>39</v>
      </c>
      <c r="Z12" s="184">
        <v>45</v>
      </c>
      <c r="AA12" s="186">
        <v>0</v>
      </c>
      <c r="AB12" s="189">
        <f>SUM(Z12+AA12)</f>
        <v>45</v>
      </c>
      <c r="AC12" s="41"/>
      <c r="AD12" s="168">
        <v>10</v>
      </c>
      <c r="AE12" s="89" t="s">
        <v>117</v>
      </c>
      <c r="AF12" s="184">
        <v>45</v>
      </c>
      <c r="AG12" s="186">
        <v>0</v>
      </c>
      <c r="AH12" s="189">
        <f>SUM(AF12+AG12)</f>
        <v>45</v>
      </c>
      <c r="AJ12" s="168">
        <v>10</v>
      </c>
      <c r="AK12" s="33" t="s">
        <v>19</v>
      </c>
      <c r="AL12" s="184">
        <v>45</v>
      </c>
      <c r="AM12" s="186">
        <v>0</v>
      </c>
      <c r="AN12" s="189">
        <f>SUM(AL12+AM12)</f>
        <v>45</v>
      </c>
    </row>
    <row r="13" spans="1:40" ht="16.5" thickBot="1">
      <c r="B13" s="162">
        <v>11</v>
      </c>
      <c r="C13" s="33" t="s">
        <v>132</v>
      </c>
      <c r="D13" s="170">
        <v>274</v>
      </c>
      <c r="E13" s="1"/>
      <c r="F13" s="162">
        <v>11</v>
      </c>
      <c r="G13" s="33" t="s">
        <v>123</v>
      </c>
      <c r="H13" s="172">
        <v>45</v>
      </c>
      <c r="I13" s="174">
        <v>0</v>
      </c>
      <c r="J13" s="176">
        <f>H13+I13</f>
        <v>45</v>
      </c>
      <c r="L13" s="165">
        <v>11</v>
      </c>
      <c r="M13" s="56" t="s">
        <v>152</v>
      </c>
      <c r="N13" s="178">
        <v>45</v>
      </c>
      <c r="O13" s="180">
        <v>0</v>
      </c>
      <c r="P13" s="182">
        <f>SUM(N13+O13)</f>
        <v>45</v>
      </c>
      <c r="R13" s="165">
        <v>11</v>
      </c>
      <c r="S13" s="61" t="s">
        <v>19</v>
      </c>
      <c r="T13" s="178">
        <v>45</v>
      </c>
      <c r="U13" s="180">
        <v>0</v>
      </c>
      <c r="V13" s="182">
        <f>SUM(T13+U13)</f>
        <v>45</v>
      </c>
      <c r="X13" s="168">
        <v>11</v>
      </c>
      <c r="Y13" s="94" t="s">
        <v>170</v>
      </c>
      <c r="Z13" s="184">
        <v>45</v>
      </c>
      <c r="AA13" s="186">
        <v>0</v>
      </c>
      <c r="AB13" s="189">
        <f>SUM(Z13+AA13)</f>
        <v>45</v>
      </c>
      <c r="AC13" s="41"/>
      <c r="AD13" s="169">
        <v>11</v>
      </c>
      <c r="AE13" s="92" t="s">
        <v>170</v>
      </c>
      <c r="AF13" s="185">
        <v>45</v>
      </c>
      <c r="AG13" s="187">
        <v>0</v>
      </c>
      <c r="AH13" s="190">
        <f>SUM(AF13+AG13)</f>
        <v>45</v>
      </c>
      <c r="AJ13" s="168">
        <v>11</v>
      </c>
      <c r="AK13" s="107" t="s">
        <v>170</v>
      </c>
      <c r="AL13" s="184">
        <v>45</v>
      </c>
      <c r="AM13" s="186">
        <v>0</v>
      </c>
      <c r="AN13" s="189">
        <f>SUM(AL13+AM13)</f>
        <v>45</v>
      </c>
    </row>
    <row r="14" spans="1:40" ht="16.5" thickBot="1">
      <c r="B14" s="162">
        <v>12</v>
      </c>
      <c r="C14" s="33" t="s">
        <v>76</v>
      </c>
      <c r="D14" s="170">
        <v>221</v>
      </c>
      <c r="E14" s="1"/>
      <c r="F14" s="162">
        <v>12</v>
      </c>
      <c r="G14" s="33" t="s">
        <v>126</v>
      </c>
      <c r="H14" s="172">
        <v>45</v>
      </c>
      <c r="I14" s="174">
        <v>0</v>
      </c>
      <c r="J14" s="176">
        <f>H14+I14</f>
        <v>45</v>
      </c>
      <c r="L14" s="165">
        <v>12</v>
      </c>
      <c r="M14" s="57" t="s">
        <v>126</v>
      </c>
      <c r="N14" s="178">
        <v>45</v>
      </c>
      <c r="O14" s="180">
        <v>0</v>
      </c>
      <c r="P14" s="182">
        <f>SUM(N14+O14)</f>
        <v>45</v>
      </c>
      <c r="R14" s="165">
        <v>12</v>
      </c>
      <c r="S14" s="62" t="s">
        <v>149</v>
      </c>
      <c r="T14" s="178">
        <v>45</v>
      </c>
      <c r="U14" s="180">
        <v>0</v>
      </c>
      <c r="V14" s="182">
        <f>SUM(T14+U14)</f>
        <v>45</v>
      </c>
      <c r="X14" s="169">
        <v>12</v>
      </c>
      <c r="Y14" s="91" t="s">
        <v>126</v>
      </c>
      <c r="Z14" s="185">
        <v>45</v>
      </c>
      <c r="AA14" s="187">
        <v>0</v>
      </c>
      <c r="AB14" s="190">
        <f>SUM(Z14+AA14)</f>
        <v>45</v>
      </c>
      <c r="AC14" s="41"/>
      <c r="AJ14" s="169">
        <v>13</v>
      </c>
      <c r="AK14" s="108" t="s">
        <v>155</v>
      </c>
      <c r="AL14" s="185">
        <v>45</v>
      </c>
      <c r="AM14" s="187">
        <v>0</v>
      </c>
      <c r="AN14" s="190">
        <f>SUM(AL14+AM14)</f>
        <v>45</v>
      </c>
    </row>
    <row r="15" spans="1:40" ht="16.5" thickBot="1">
      <c r="B15" s="162">
        <v>13</v>
      </c>
      <c r="C15" s="33" t="s">
        <v>129</v>
      </c>
      <c r="D15" s="170">
        <v>212</v>
      </c>
      <c r="E15" s="1"/>
      <c r="F15" s="162">
        <v>13</v>
      </c>
      <c r="G15" s="33" t="s">
        <v>128</v>
      </c>
      <c r="H15" s="172">
        <v>45</v>
      </c>
      <c r="I15" s="174">
        <v>0</v>
      </c>
      <c r="J15" s="176">
        <f>H15+I15</f>
        <v>45</v>
      </c>
      <c r="L15" s="165">
        <v>13</v>
      </c>
      <c r="M15" s="56" t="s">
        <v>76</v>
      </c>
      <c r="N15" s="178">
        <v>45</v>
      </c>
      <c r="O15" s="180">
        <v>0</v>
      </c>
      <c r="P15" s="182">
        <f>SUM(N15+O15)</f>
        <v>45</v>
      </c>
      <c r="R15" s="166">
        <v>13</v>
      </c>
      <c r="S15" s="63" t="s">
        <v>155</v>
      </c>
      <c r="T15" s="179">
        <v>45</v>
      </c>
      <c r="U15" s="181">
        <v>0</v>
      </c>
      <c r="V15" s="183">
        <f>SUM(T15+U15)</f>
        <v>45</v>
      </c>
      <c r="AC15" s="41"/>
    </row>
    <row r="16" spans="1:40" ht="15.75">
      <c r="B16" s="162">
        <v>14</v>
      </c>
      <c r="C16" s="33" t="s">
        <v>128</v>
      </c>
      <c r="D16" s="170">
        <v>110</v>
      </c>
      <c r="E16" s="1"/>
      <c r="F16" s="162">
        <v>14</v>
      </c>
      <c r="G16" s="33" t="s">
        <v>129</v>
      </c>
      <c r="H16" s="172">
        <v>45</v>
      </c>
      <c r="I16" s="174">
        <v>0</v>
      </c>
      <c r="J16" s="176">
        <f>H16+I16</f>
        <v>45</v>
      </c>
      <c r="L16" s="165">
        <v>14</v>
      </c>
      <c r="M16" s="57" t="s">
        <v>129</v>
      </c>
      <c r="N16" s="178">
        <v>45</v>
      </c>
      <c r="O16" s="180">
        <v>0</v>
      </c>
      <c r="P16" s="182">
        <f>SUM(N16+O16)</f>
        <v>45</v>
      </c>
      <c r="Z16" s="156"/>
      <c r="AA16" s="188"/>
      <c r="AB16" s="156"/>
      <c r="AC16" s="41"/>
    </row>
    <row r="17" spans="2:29" ht="16.5" thickBot="1">
      <c r="B17" s="162">
        <v>15</v>
      </c>
      <c r="C17" s="102" t="s">
        <v>170</v>
      </c>
      <c r="D17" s="170">
        <v>90</v>
      </c>
      <c r="E17" s="1"/>
      <c r="F17" s="163">
        <v>15</v>
      </c>
      <c r="G17" s="34" t="s">
        <v>150</v>
      </c>
      <c r="H17" s="173">
        <v>45</v>
      </c>
      <c r="I17" s="175">
        <v>0</v>
      </c>
      <c r="J17" s="177">
        <f>H17+I17</f>
        <v>45</v>
      </c>
      <c r="L17" s="165">
        <v>15</v>
      </c>
      <c r="M17" s="56" t="s">
        <v>153</v>
      </c>
      <c r="N17" s="178">
        <v>45</v>
      </c>
      <c r="O17" s="180">
        <v>0</v>
      </c>
      <c r="P17" s="182">
        <f>SUM(N17+O17)</f>
        <v>45</v>
      </c>
      <c r="Z17" s="156"/>
      <c r="AA17" s="188"/>
      <c r="AB17" s="156"/>
      <c r="AC17" s="41"/>
    </row>
    <row r="18" spans="2:29" ht="16.5" thickBot="1">
      <c r="B18" s="162">
        <v>16</v>
      </c>
      <c r="C18" s="102" t="s">
        <v>155</v>
      </c>
      <c r="D18" s="170">
        <v>90</v>
      </c>
      <c r="E18" s="1"/>
      <c r="L18" s="166">
        <v>16</v>
      </c>
      <c r="M18" s="95" t="s">
        <v>172</v>
      </c>
      <c r="N18" s="179">
        <v>45</v>
      </c>
      <c r="O18" s="181">
        <v>0</v>
      </c>
      <c r="P18" s="183">
        <f>SUM(N18+O18)</f>
        <v>45</v>
      </c>
      <c r="Z18" s="156"/>
      <c r="AA18" s="188"/>
      <c r="AB18" s="156"/>
      <c r="AC18" s="41"/>
    </row>
    <row r="19" spans="2:29">
      <c r="B19" s="162">
        <v>17</v>
      </c>
      <c r="C19" s="32" t="s">
        <v>17</v>
      </c>
      <c r="D19" s="170">
        <v>68</v>
      </c>
      <c r="E19" s="1"/>
      <c r="AA19" s="136"/>
    </row>
    <row r="20" spans="2:29" ht="15.75">
      <c r="B20" s="162">
        <v>18</v>
      </c>
      <c r="C20" s="33" t="s">
        <v>120</v>
      </c>
      <c r="D20" s="170">
        <v>64</v>
      </c>
      <c r="E20" s="1"/>
    </row>
    <row r="21" spans="2:29" ht="15.75">
      <c r="B21" s="162">
        <v>19</v>
      </c>
      <c r="C21" s="101" t="s">
        <v>151</v>
      </c>
      <c r="D21" s="170">
        <v>57</v>
      </c>
      <c r="E21" s="1"/>
    </row>
    <row r="22" spans="2:29" ht="15.75">
      <c r="B22" s="162">
        <v>20</v>
      </c>
      <c r="C22" s="102" t="s">
        <v>152</v>
      </c>
      <c r="D22" s="170">
        <v>45</v>
      </c>
      <c r="E22" s="2"/>
    </row>
    <row r="23" spans="2:29" ht="15.75">
      <c r="B23" s="162">
        <v>21</v>
      </c>
      <c r="C23" s="102" t="s">
        <v>153</v>
      </c>
      <c r="D23" s="170">
        <v>45</v>
      </c>
      <c r="E23" s="2"/>
    </row>
    <row r="24" spans="2:29" ht="16.5" thickBot="1">
      <c r="B24" s="163">
        <v>22</v>
      </c>
      <c r="C24" s="103" t="s">
        <v>173</v>
      </c>
      <c r="D24" s="171">
        <v>45</v>
      </c>
      <c r="E24" s="64"/>
    </row>
    <row r="25" spans="2:29">
      <c r="E25" s="64"/>
    </row>
  </sheetData>
  <mergeCells count="7">
    <mergeCell ref="L1:P1"/>
    <mergeCell ref="B1:D1"/>
    <mergeCell ref="F1:J1"/>
    <mergeCell ref="R1:V1"/>
    <mergeCell ref="AJ1:AN1"/>
    <mergeCell ref="AD1:AH1"/>
    <mergeCell ref="X1:AB1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1"/>
  <sheetViews>
    <sheetView topLeftCell="B1" workbookViewId="0">
      <selection activeCell="P26" sqref="P26"/>
    </sheetView>
  </sheetViews>
  <sheetFormatPr defaultColWidth="8.85546875" defaultRowHeight="15"/>
  <cols>
    <col min="1" max="1" width="6.85546875" bestFit="1" customWidth="1"/>
    <col min="2" max="2" width="20.140625" bestFit="1" customWidth="1"/>
    <col min="3" max="3" width="5" customWidth="1"/>
    <col min="4" max="4" width="12.42578125" customWidth="1"/>
    <col min="5" max="5" width="7.42578125" customWidth="1"/>
    <col min="6" max="6" width="9.140625" customWidth="1"/>
    <col min="7" max="7" width="9.140625" style="9" customWidth="1"/>
    <col min="8" max="8" width="12.42578125" style="7" customWidth="1"/>
    <col min="9" max="11" width="9.140625" style="7" customWidth="1"/>
    <col min="12" max="12" width="12.42578125" style="7" customWidth="1"/>
    <col min="13" max="13" width="7.42578125" style="7" customWidth="1"/>
    <col min="14" max="15" width="9.140625" style="7" customWidth="1"/>
    <col min="16" max="16" width="12.42578125" style="7" customWidth="1"/>
    <col min="17" max="19" width="9.140625" style="7" customWidth="1"/>
    <col min="20" max="20" width="12.42578125" style="7" customWidth="1"/>
    <col min="21" max="23" width="9.140625" style="7" customWidth="1"/>
    <col min="24" max="24" width="12.42578125" style="7" customWidth="1"/>
    <col min="25" max="27" width="9.140625" style="7" customWidth="1"/>
    <col min="28" max="28" width="12.42578125" style="7" customWidth="1"/>
    <col min="29" max="31" width="9.140625" style="7" customWidth="1"/>
    <col min="32" max="32" width="12.42578125" style="7" customWidth="1"/>
    <col min="33" max="36" width="9.140625" style="7" customWidth="1"/>
    <col min="37" max="37" width="9.140625" customWidth="1"/>
  </cols>
  <sheetData>
    <row r="1" spans="1:36">
      <c r="A1" t="s">
        <v>48</v>
      </c>
      <c r="B1" t="s">
        <v>0</v>
      </c>
      <c r="C1" t="s">
        <v>102</v>
      </c>
      <c r="D1" t="s">
        <v>88</v>
      </c>
      <c r="E1" t="s">
        <v>49</v>
      </c>
      <c r="F1" t="s">
        <v>50</v>
      </c>
      <c r="G1" s="9" t="s">
        <v>79</v>
      </c>
      <c r="H1" s="7" t="s">
        <v>93</v>
      </c>
      <c r="I1" s="7" t="s">
        <v>51</v>
      </c>
      <c r="J1" s="7" t="s">
        <v>52</v>
      </c>
      <c r="K1" s="7" t="s">
        <v>86</v>
      </c>
      <c r="L1" s="7" t="s">
        <v>95</v>
      </c>
      <c r="M1" s="7" t="s">
        <v>53</v>
      </c>
      <c r="N1" s="7" t="s">
        <v>54</v>
      </c>
      <c r="O1" s="7" t="s">
        <v>85</v>
      </c>
      <c r="P1" s="7" t="s">
        <v>97</v>
      </c>
      <c r="Q1" s="7" t="s">
        <v>55</v>
      </c>
      <c r="R1" s="7" t="s">
        <v>56</v>
      </c>
      <c r="S1" s="7" t="s">
        <v>84</v>
      </c>
      <c r="T1" s="7" t="s">
        <v>98</v>
      </c>
      <c r="U1" s="7" t="s">
        <v>57</v>
      </c>
      <c r="V1" s="7" t="s">
        <v>58</v>
      </c>
      <c r="W1" s="7" t="s">
        <v>83</v>
      </c>
      <c r="X1" s="7" t="s">
        <v>99</v>
      </c>
      <c r="Y1" s="7" t="s">
        <v>59</v>
      </c>
      <c r="Z1" s="7" t="s">
        <v>60</v>
      </c>
      <c r="AA1" s="7" t="s">
        <v>82</v>
      </c>
      <c r="AB1" s="7" t="s">
        <v>100</v>
      </c>
      <c r="AC1" s="7" t="s">
        <v>61</v>
      </c>
      <c r="AD1" s="7" t="s">
        <v>62</v>
      </c>
      <c r="AE1" s="7" t="s">
        <v>81</v>
      </c>
      <c r="AF1" s="7" t="s">
        <v>101</v>
      </c>
      <c r="AG1" s="7" t="s">
        <v>63</v>
      </c>
      <c r="AH1" s="7" t="s">
        <v>64</v>
      </c>
      <c r="AI1" s="7" t="s">
        <v>80</v>
      </c>
      <c r="AJ1" s="7" t="s">
        <v>65</v>
      </c>
    </row>
    <row r="2" spans="1:36">
      <c r="A2">
        <v>1</v>
      </c>
      <c r="B2" t="s">
        <v>35</v>
      </c>
      <c r="C2" t="s">
        <v>103</v>
      </c>
      <c r="D2" s="6"/>
      <c r="H2" s="8"/>
      <c r="L2" s="8"/>
      <c r="P2" s="8"/>
      <c r="W2" s="7">
        <f t="shared" ref="W2:W33" si="0">U2+V2</f>
        <v>0</v>
      </c>
      <c r="AA2" s="7">
        <f t="shared" ref="AA2:AA33" si="1">Y2+Z2</f>
        <v>0</v>
      </c>
      <c r="AE2" s="7">
        <f t="shared" ref="AE2:AE33" si="2">AC2+AD2</f>
        <v>0</v>
      </c>
      <c r="AI2" s="7">
        <f t="shared" ref="AI2:AI33" si="3">AG2+AH2</f>
        <v>0</v>
      </c>
      <c r="AJ2" s="7">
        <f t="shared" ref="AJ2:AJ33" si="4">G2+K2+O2+S2+W2+AA2+AE2+AI2</f>
        <v>0</v>
      </c>
    </row>
    <row r="3" spans="1:36">
      <c r="A3">
        <v>3</v>
      </c>
      <c r="B3" t="s">
        <v>5</v>
      </c>
      <c r="C3" t="s">
        <v>104</v>
      </c>
      <c r="D3" s="6"/>
      <c r="H3" s="8"/>
      <c r="L3" s="8"/>
      <c r="P3" s="8"/>
      <c r="W3" s="7">
        <f t="shared" si="0"/>
        <v>0</v>
      </c>
      <c r="AA3" s="7">
        <f t="shared" si="1"/>
        <v>0</v>
      </c>
      <c r="AE3" s="7">
        <f t="shared" si="2"/>
        <v>0</v>
      </c>
      <c r="AI3" s="7">
        <f t="shared" si="3"/>
        <v>0</v>
      </c>
      <c r="AJ3" s="7">
        <f t="shared" si="4"/>
        <v>0</v>
      </c>
    </row>
    <row r="4" spans="1:36">
      <c r="A4">
        <v>4</v>
      </c>
      <c r="B4" t="s">
        <v>94</v>
      </c>
      <c r="C4" t="s">
        <v>104</v>
      </c>
      <c r="D4" s="6"/>
      <c r="H4" s="8"/>
      <c r="L4" s="8"/>
      <c r="P4" s="8"/>
      <c r="W4" s="7">
        <f t="shared" si="0"/>
        <v>0</v>
      </c>
      <c r="AA4" s="7">
        <f t="shared" si="1"/>
        <v>0</v>
      </c>
      <c r="AE4" s="7">
        <f t="shared" si="2"/>
        <v>0</v>
      </c>
      <c r="AI4" s="7">
        <f t="shared" si="3"/>
        <v>0</v>
      </c>
      <c r="AJ4" s="7">
        <f t="shared" si="4"/>
        <v>0</v>
      </c>
    </row>
    <row r="5" spans="1:36" hidden="1">
      <c r="A5">
        <v>6</v>
      </c>
      <c r="B5" t="s">
        <v>66</v>
      </c>
      <c r="D5" s="6"/>
      <c r="H5" s="8"/>
      <c r="L5" s="8"/>
      <c r="P5" s="8"/>
      <c r="W5" s="7">
        <f t="shared" si="0"/>
        <v>0</v>
      </c>
      <c r="AA5" s="7">
        <f t="shared" si="1"/>
        <v>0</v>
      </c>
      <c r="AE5" s="7">
        <f t="shared" si="2"/>
        <v>0</v>
      </c>
      <c r="AI5" s="7">
        <f t="shared" si="3"/>
        <v>0</v>
      </c>
      <c r="AJ5" s="7">
        <f t="shared" si="4"/>
        <v>0</v>
      </c>
    </row>
    <row r="6" spans="1:36" hidden="1">
      <c r="A6">
        <v>7</v>
      </c>
      <c r="B6" t="s">
        <v>67</v>
      </c>
      <c r="D6" s="6"/>
      <c r="H6" s="8"/>
      <c r="L6" s="8"/>
      <c r="P6" s="8"/>
      <c r="W6" s="7">
        <f t="shared" si="0"/>
        <v>0</v>
      </c>
      <c r="AA6" s="7">
        <f t="shared" si="1"/>
        <v>0</v>
      </c>
      <c r="AE6" s="7">
        <f t="shared" si="2"/>
        <v>0</v>
      </c>
      <c r="AI6" s="7">
        <f t="shared" si="3"/>
        <v>0</v>
      </c>
      <c r="AJ6" s="7">
        <f t="shared" si="4"/>
        <v>0</v>
      </c>
    </row>
    <row r="7" spans="1:36">
      <c r="A7">
        <v>8</v>
      </c>
      <c r="B7" t="s">
        <v>9</v>
      </c>
      <c r="C7" t="s">
        <v>105</v>
      </c>
      <c r="D7" s="6"/>
      <c r="H7" s="8"/>
      <c r="L7" s="8"/>
      <c r="P7" s="8"/>
      <c r="W7" s="7">
        <f t="shared" si="0"/>
        <v>0</v>
      </c>
      <c r="AA7" s="7">
        <f t="shared" si="1"/>
        <v>0</v>
      </c>
      <c r="AE7" s="7">
        <f t="shared" si="2"/>
        <v>0</v>
      </c>
      <c r="AI7" s="7">
        <f t="shared" si="3"/>
        <v>0</v>
      </c>
      <c r="AJ7" s="7">
        <f t="shared" si="4"/>
        <v>0</v>
      </c>
    </row>
    <row r="8" spans="1:36">
      <c r="A8">
        <v>9</v>
      </c>
      <c r="B8" t="s">
        <v>68</v>
      </c>
      <c r="C8" t="s">
        <v>105</v>
      </c>
      <c r="D8" s="6"/>
      <c r="H8" s="8"/>
      <c r="L8" s="8"/>
      <c r="P8" s="8"/>
      <c r="W8" s="7">
        <f t="shared" si="0"/>
        <v>0</v>
      </c>
      <c r="AA8" s="7">
        <f t="shared" si="1"/>
        <v>0</v>
      </c>
      <c r="AE8" s="7">
        <f t="shared" si="2"/>
        <v>0</v>
      </c>
      <c r="AI8" s="7">
        <f t="shared" si="3"/>
        <v>0</v>
      </c>
      <c r="AJ8" s="7">
        <f t="shared" si="4"/>
        <v>0</v>
      </c>
    </row>
    <row r="9" spans="1:36">
      <c r="A9">
        <v>10</v>
      </c>
      <c r="B9" t="s">
        <v>19</v>
      </c>
      <c r="C9" t="s">
        <v>106</v>
      </c>
      <c r="D9" s="6"/>
      <c r="H9" s="8"/>
      <c r="L9" s="8"/>
      <c r="P9" s="8"/>
      <c r="W9" s="7">
        <f t="shared" si="0"/>
        <v>0</v>
      </c>
      <c r="AA9" s="7">
        <f t="shared" si="1"/>
        <v>0</v>
      </c>
      <c r="AE9" s="7">
        <f t="shared" si="2"/>
        <v>0</v>
      </c>
      <c r="AI9" s="7">
        <f t="shared" si="3"/>
        <v>0</v>
      </c>
      <c r="AJ9" s="7">
        <f t="shared" si="4"/>
        <v>0</v>
      </c>
    </row>
    <row r="10" spans="1:36">
      <c r="A10">
        <v>11</v>
      </c>
      <c r="B10" t="s">
        <v>69</v>
      </c>
      <c r="C10" t="s">
        <v>105</v>
      </c>
      <c r="D10" s="6"/>
      <c r="H10" s="8"/>
      <c r="L10" s="8"/>
      <c r="P10" s="8"/>
      <c r="W10" s="7">
        <f t="shared" si="0"/>
        <v>0</v>
      </c>
      <c r="AA10" s="7">
        <f t="shared" si="1"/>
        <v>0</v>
      </c>
      <c r="AE10" s="7">
        <f t="shared" si="2"/>
        <v>0</v>
      </c>
      <c r="AI10" s="7">
        <f t="shared" si="3"/>
        <v>0</v>
      </c>
      <c r="AJ10" s="7">
        <f t="shared" si="4"/>
        <v>0</v>
      </c>
    </row>
    <row r="11" spans="1:36">
      <c r="A11">
        <v>12</v>
      </c>
      <c r="B11" t="s">
        <v>42</v>
      </c>
      <c r="C11" t="s">
        <v>105</v>
      </c>
      <c r="D11" s="6"/>
      <c r="H11" s="8"/>
      <c r="L11" s="8"/>
      <c r="P11" s="8"/>
      <c r="W11" s="7">
        <f t="shared" si="0"/>
        <v>0</v>
      </c>
      <c r="AA11" s="7">
        <f t="shared" si="1"/>
        <v>0</v>
      </c>
      <c r="AE11" s="7">
        <f t="shared" si="2"/>
        <v>0</v>
      </c>
      <c r="AI11" s="7">
        <f t="shared" si="3"/>
        <v>0</v>
      </c>
      <c r="AJ11" s="7">
        <f t="shared" si="4"/>
        <v>0</v>
      </c>
    </row>
    <row r="12" spans="1:36">
      <c r="A12">
        <v>13</v>
      </c>
      <c r="B12" t="s">
        <v>41</v>
      </c>
      <c r="C12" t="s">
        <v>105</v>
      </c>
      <c r="D12" s="6"/>
      <c r="H12" s="8"/>
      <c r="L12" s="8"/>
      <c r="P12" s="8"/>
      <c r="W12" s="7">
        <f t="shared" si="0"/>
        <v>0</v>
      </c>
      <c r="AA12" s="7">
        <f t="shared" si="1"/>
        <v>0</v>
      </c>
      <c r="AE12" s="7">
        <f t="shared" si="2"/>
        <v>0</v>
      </c>
      <c r="AI12" s="7">
        <f t="shared" si="3"/>
        <v>0</v>
      </c>
      <c r="AJ12" s="7">
        <f t="shared" si="4"/>
        <v>0</v>
      </c>
    </row>
    <row r="13" spans="1:36">
      <c r="A13">
        <v>14</v>
      </c>
      <c r="B13" t="s">
        <v>30</v>
      </c>
      <c r="C13" t="s">
        <v>105</v>
      </c>
      <c r="D13" s="6"/>
      <c r="H13" s="8"/>
      <c r="L13" s="8"/>
      <c r="P13" s="8"/>
      <c r="W13" s="7">
        <f t="shared" si="0"/>
        <v>0</v>
      </c>
      <c r="AA13" s="7">
        <f t="shared" si="1"/>
        <v>0</v>
      </c>
      <c r="AE13" s="7">
        <f t="shared" si="2"/>
        <v>0</v>
      </c>
      <c r="AI13" s="7">
        <f t="shared" si="3"/>
        <v>0</v>
      </c>
      <c r="AJ13" s="7">
        <f t="shared" si="4"/>
        <v>0</v>
      </c>
    </row>
    <row r="14" spans="1:36">
      <c r="A14">
        <v>15</v>
      </c>
      <c r="B14" t="s">
        <v>8</v>
      </c>
      <c r="C14" t="s">
        <v>105</v>
      </c>
      <c r="D14" s="6"/>
      <c r="H14" s="8"/>
      <c r="L14" s="8"/>
      <c r="P14" s="8"/>
      <c r="W14" s="7">
        <f t="shared" si="0"/>
        <v>0</v>
      </c>
      <c r="AA14" s="7">
        <f t="shared" si="1"/>
        <v>0</v>
      </c>
      <c r="AE14" s="7">
        <f t="shared" si="2"/>
        <v>0</v>
      </c>
      <c r="AI14" s="7">
        <f t="shared" si="3"/>
        <v>0</v>
      </c>
      <c r="AJ14" s="7">
        <f t="shared" si="4"/>
        <v>0</v>
      </c>
    </row>
    <row r="15" spans="1:36" hidden="1">
      <c r="A15">
        <v>16</v>
      </c>
      <c r="B15" t="s">
        <v>70</v>
      </c>
      <c r="D15" s="6"/>
      <c r="H15" s="8"/>
      <c r="L15" s="8"/>
      <c r="P15" s="8"/>
      <c r="W15" s="7">
        <f t="shared" si="0"/>
        <v>0</v>
      </c>
      <c r="AA15" s="7">
        <f t="shared" si="1"/>
        <v>0</v>
      </c>
      <c r="AE15" s="7">
        <f t="shared" si="2"/>
        <v>0</v>
      </c>
      <c r="AI15" s="7">
        <f t="shared" si="3"/>
        <v>0</v>
      </c>
      <c r="AJ15" s="7">
        <f t="shared" si="4"/>
        <v>0</v>
      </c>
    </row>
    <row r="16" spans="1:36" hidden="1">
      <c r="A16">
        <v>17</v>
      </c>
      <c r="B16" t="s">
        <v>89</v>
      </c>
      <c r="D16" s="6"/>
      <c r="H16" s="8"/>
      <c r="L16" s="8"/>
      <c r="P16" s="8"/>
      <c r="W16" s="7">
        <f t="shared" si="0"/>
        <v>0</v>
      </c>
      <c r="AA16" s="7">
        <f t="shared" si="1"/>
        <v>0</v>
      </c>
      <c r="AE16" s="7">
        <f t="shared" si="2"/>
        <v>0</v>
      </c>
      <c r="AI16" s="7">
        <f t="shared" si="3"/>
        <v>0</v>
      </c>
      <c r="AJ16" s="7">
        <f t="shared" si="4"/>
        <v>0</v>
      </c>
    </row>
    <row r="17" spans="1:36" hidden="1">
      <c r="A17">
        <v>18</v>
      </c>
      <c r="B17" t="s">
        <v>71</v>
      </c>
      <c r="D17" s="6"/>
      <c r="H17" s="8"/>
      <c r="L17" s="8"/>
      <c r="P17" s="8"/>
      <c r="W17" s="7">
        <f t="shared" si="0"/>
        <v>0</v>
      </c>
      <c r="AA17" s="7">
        <f t="shared" si="1"/>
        <v>0</v>
      </c>
      <c r="AE17" s="7">
        <f t="shared" si="2"/>
        <v>0</v>
      </c>
      <c r="AI17" s="7">
        <f t="shared" si="3"/>
        <v>0</v>
      </c>
      <c r="AJ17" s="7">
        <f t="shared" si="4"/>
        <v>0</v>
      </c>
    </row>
    <row r="18" spans="1:36">
      <c r="A18">
        <v>19</v>
      </c>
      <c r="B18" t="s">
        <v>31</v>
      </c>
      <c r="C18" t="s">
        <v>105</v>
      </c>
      <c r="D18" s="6"/>
      <c r="H18" s="8"/>
      <c r="L18" s="8"/>
      <c r="P18" s="8"/>
      <c r="W18" s="7">
        <f t="shared" si="0"/>
        <v>0</v>
      </c>
      <c r="AA18" s="7">
        <f t="shared" si="1"/>
        <v>0</v>
      </c>
      <c r="AE18" s="7">
        <f t="shared" si="2"/>
        <v>0</v>
      </c>
      <c r="AI18" s="7">
        <f t="shared" si="3"/>
        <v>0</v>
      </c>
      <c r="AJ18" s="7">
        <f t="shared" si="4"/>
        <v>0</v>
      </c>
    </row>
    <row r="19" spans="1:36">
      <c r="A19">
        <v>20</v>
      </c>
      <c r="B19" t="s">
        <v>24</v>
      </c>
      <c r="C19" t="s">
        <v>107</v>
      </c>
      <c r="D19" s="6"/>
      <c r="H19" s="8"/>
      <c r="L19" s="8"/>
      <c r="P19" s="8"/>
      <c r="W19" s="7">
        <f t="shared" si="0"/>
        <v>0</v>
      </c>
      <c r="AA19" s="7">
        <f t="shared" si="1"/>
        <v>0</v>
      </c>
      <c r="AE19" s="7">
        <f t="shared" si="2"/>
        <v>0</v>
      </c>
      <c r="AI19" s="7">
        <f t="shared" si="3"/>
        <v>0</v>
      </c>
      <c r="AJ19" s="7">
        <f t="shared" si="4"/>
        <v>0</v>
      </c>
    </row>
    <row r="20" spans="1:36" hidden="1">
      <c r="A20">
        <v>21</v>
      </c>
      <c r="B20" t="s">
        <v>72</v>
      </c>
      <c r="D20" s="6"/>
      <c r="H20" s="8"/>
      <c r="L20" s="8"/>
      <c r="P20" s="8"/>
      <c r="W20" s="7">
        <f t="shared" si="0"/>
        <v>0</v>
      </c>
      <c r="AA20" s="7">
        <f t="shared" si="1"/>
        <v>0</v>
      </c>
      <c r="AE20" s="7">
        <f t="shared" si="2"/>
        <v>0</v>
      </c>
      <c r="AI20" s="7">
        <f t="shared" si="3"/>
        <v>0</v>
      </c>
      <c r="AJ20" s="7">
        <f t="shared" si="4"/>
        <v>0</v>
      </c>
    </row>
    <row r="21" spans="1:36">
      <c r="A21">
        <v>22</v>
      </c>
      <c r="B21" t="s">
        <v>38</v>
      </c>
      <c r="D21" s="6"/>
      <c r="H21" s="8"/>
      <c r="L21" s="8"/>
      <c r="P21" s="8"/>
      <c r="W21" s="7">
        <f t="shared" si="0"/>
        <v>0</v>
      </c>
      <c r="AA21" s="7">
        <f t="shared" si="1"/>
        <v>0</v>
      </c>
      <c r="AE21" s="7">
        <f t="shared" si="2"/>
        <v>0</v>
      </c>
      <c r="AI21" s="7">
        <f t="shared" si="3"/>
        <v>0</v>
      </c>
      <c r="AJ21" s="7">
        <f t="shared" si="4"/>
        <v>0</v>
      </c>
    </row>
    <row r="22" spans="1:36" hidden="1">
      <c r="A22">
        <v>24</v>
      </c>
      <c r="B22" t="s">
        <v>73</v>
      </c>
      <c r="D22" s="6"/>
      <c r="H22" s="8"/>
      <c r="L22" s="8"/>
      <c r="P22" s="8"/>
      <c r="W22" s="7">
        <f t="shared" si="0"/>
        <v>0</v>
      </c>
      <c r="AA22" s="7">
        <f t="shared" si="1"/>
        <v>0</v>
      </c>
      <c r="AE22" s="7">
        <f t="shared" si="2"/>
        <v>0</v>
      </c>
      <c r="AI22" s="7">
        <f t="shared" si="3"/>
        <v>0</v>
      </c>
      <c r="AJ22" s="7">
        <f t="shared" si="4"/>
        <v>0</v>
      </c>
    </row>
    <row r="23" spans="1:36">
      <c r="A23">
        <v>25</v>
      </c>
      <c r="B23" t="s">
        <v>20</v>
      </c>
      <c r="C23" t="s">
        <v>104</v>
      </c>
      <c r="D23" s="6"/>
      <c r="H23" s="8"/>
      <c r="L23" s="8"/>
      <c r="P23" s="8"/>
      <c r="W23" s="7">
        <f t="shared" si="0"/>
        <v>0</v>
      </c>
      <c r="AA23" s="7">
        <f t="shared" si="1"/>
        <v>0</v>
      </c>
      <c r="AE23" s="7">
        <f t="shared" si="2"/>
        <v>0</v>
      </c>
      <c r="AI23" s="7">
        <f t="shared" si="3"/>
        <v>0</v>
      </c>
      <c r="AJ23" s="7">
        <f t="shared" si="4"/>
        <v>0</v>
      </c>
    </row>
    <row r="24" spans="1:36">
      <c r="A24">
        <v>27</v>
      </c>
      <c r="B24" t="s">
        <v>17</v>
      </c>
      <c r="C24" t="s">
        <v>106</v>
      </c>
      <c r="D24" s="6"/>
      <c r="H24" s="8"/>
      <c r="L24" s="8"/>
      <c r="P24" s="8"/>
      <c r="W24" s="7">
        <f t="shared" si="0"/>
        <v>0</v>
      </c>
      <c r="AA24" s="7">
        <f t="shared" si="1"/>
        <v>0</v>
      </c>
      <c r="AE24" s="7">
        <f t="shared" si="2"/>
        <v>0</v>
      </c>
      <c r="AI24" s="7">
        <f t="shared" si="3"/>
        <v>0</v>
      </c>
      <c r="AJ24" s="7">
        <f t="shared" si="4"/>
        <v>0</v>
      </c>
    </row>
    <row r="25" spans="1:36">
      <c r="A25">
        <v>28</v>
      </c>
      <c r="B25" t="s">
        <v>7</v>
      </c>
      <c r="C25" t="s">
        <v>107</v>
      </c>
      <c r="D25" s="6"/>
      <c r="H25" s="8"/>
      <c r="L25" s="8"/>
      <c r="P25" s="8"/>
      <c r="W25" s="7">
        <f t="shared" si="0"/>
        <v>0</v>
      </c>
      <c r="AA25" s="7">
        <f t="shared" si="1"/>
        <v>0</v>
      </c>
      <c r="AE25" s="7">
        <f t="shared" si="2"/>
        <v>0</v>
      </c>
      <c r="AI25" s="7">
        <f t="shared" si="3"/>
        <v>0</v>
      </c>
      <c r="AJ25" s="7">
        <f t="shared" si="4"/>
        <v>0</v>
      </c>
    </row>
    <row r="26" spans="1:36">
      <c r="A26">
        <v>29</v>
      </c>
      <c r="B26" t="s">
        <v>13</v>
      </c>
      <c r="C26" t="s">
        <v>105</v>
      </c>
      <c r="D26" s="6"/>
      <c r="H26" s="8"/>
      <c r="L26" s="8"/>
      <c r="P26" s="8"/>
      <c r="W26" s="7">
        <f t="shared" si="0"/>
        <v>0</v>
      </c>
      <c r="AA26" s="7">
        <f t="shared" si="1"/>
        <v>0</v>
      </c>
      <c r="AE26" s="7">
        <f t="shared" si="2"/>
        <v>0</v>
      </c>
      <c r="AI26" s="7">
        <f t="shared" si="3"/>
        <v>0</v>
      </c>
      <c r="AJ26" s="7">
        <f t="shared" si="4"/>
        <v>0</v>
      </c>
    </row>
    <row r="27" spans="1:36" hidden="1">
      <c r="A27">
        <v>32</v>
      </c>
      <c r="B27" t="s">
        <v>74</v>
      </c>
      <c r="D27" s="6"/>
      <c r="H27" s="8"/>
      <c r="L27" s="8"/>
      <c r="P27" s="8"/>
      <c r="W27" s="7">
        <f t="shared" si="0"/>
        <v>0</v>
      </c>
      <c r="AA27" s="7">
        <f t="shared" si="1"/>
        <v>0</v>
      </c>
      <c r="AE27" s="7">
        <f t="shared" si="2"/>
        <v>0</v>
      </c>
      <c r="AI27" s="7">
        <f t="shared" si="3"/>
        <v>0</v>
      </c>
      <c r="AJ27" s="7">
        <f t="shared" si="4"/>
        <v>0</v>
      </c>
    </row>
    <row r="28" spans="1:36" hidden="1">
      <c r="A28">
        <v>33</v>
      </c>
      <c r="B28" t="s">
        <v>75</v>
      </c>
      <c r="D28" s="6"/>
      <c r="H28" s="8"/>
      <c r="L28" s="8"/>
      <c r="P28" s="8"/>
      <c r="W28" s="7">
        <f t="shared" si="0"/>
        <v>0</v>
      </c>
      <c r="AA28" s="7">
        <f t="shared" si="1"/>
        <v>0</v>
      </c>
      <c r="AE28" s="7">
        <f t="shared" si="2"/>
        <v>0</v>
      </c>
      <c r="AI28" s="7">
        <f t="shared" si="3"/>
        <v>0</v>
      </c>
      <c r="AJ28" s="7">
        <f t="shared" si="4"/>
        <v>0</v>
      </c>
    </row>
    <row r="29" spans="1:36">
      <c r="A29">
        <v>30</v>
      </c>
      <c r="B29" t="s">
        <v>33</v>
      </c>
      <c r="C29" t="s">
        <v>107</v>
      </c>
      <c r="D29" s="6"/>
      <c r="H29" s="8"/>
      <c r="L29" s="8"/>
      <c r="P29" s="8"/>
      <c r="W29" s="7">
        <f t="shared" si="0"/>
        <v>0</v>
      </c>
      <c r="AA29" s="7">
        <f t="shared" si="1"/>
        <v>0</v>
      </c>
      <c r="AE29" s="7">
        <f t="shared" si="2"/>
        <v>0</v>
      </c>
      <c r="AI29" s="7">
        <f t="shared" si="3"/>
        <v>0</v>
      </c>
      <c r="AJ29" s="7">
        <f t="shared" si="4"/>
        <v>0</v>
      </c>
    </row>
    <row r="30" spans="1:36">
      <c r="A30">
        <v>35</v>
      </c>
      <c r="B30" t="s">
        <v>10</v>
      </c>
      <c r="C30" t="s">
        <v>105</v>
      </c>
      <c r="D30" s="6"/>
      <c r="H30" s="8"/>
      <c r="L30" s="8"/>
      <c r="P30" s="8"/>
      <c r="W30" s="7">
        <f t="shared" si="0"/>
        <v>0</v>
      </c>
      <c r="AA30" s="7">
        <f t="shared" si="1"/>
        <v>0</v>
      </c>
      <c r="AE30" s="7">
        <f t="shared" si="2"/>
        <v>0</v>
      </c>
      <c r="AI30" s="7">
        <f t="shared" si="3"/>
        <v>0</v>
      </c>
      <c r="AJ30" s="7">
        <f t="shared" si="4"/>
        <v>0</v>
      </c>
    </row>
    <row r="31" spans="1:36">
      <c r="A31">
        <v>36</v>
      </c>
      <c r="B31" t="s">
        <v>21</v>
      </c>
      <c r="C31" t="s">
        <v>104</v>
      </c>
      <c r="D31" s="6"/>
      <c r="H31" s="8"/>
      <c r="L31" s="8"/>
      <c r="P31" s="8"/>
      <c r="W31" s="7">
        <f t="shared" si="0"/>
        <v>0</v>
      </c>
      <c r="AA31" s="7">
        <f t="shared" si="1"/>
        <v>0</v>
      </c>
      <c r="AE31" s="7">
        <f t="shared" si="2"/>
        <v>0</v>
      </c>
      <c r="AI31" s="7">
        <f t="shared" si="3"/>
        <v>0</v>
      </c>
      <c r="AJ31" s="7">
        <f t="shared" si="4"/>
        <v>0</v>
      </c>
    </row>
    <row r="32" spans="1:36">
      <c r="A32">
        <v>37</v>
      </c>
      <c r="B32" t="s">
        <v>18</v>
      </c>
      <c r="C32" t="s">
        <v>105</v>
      </c>
      <c r="D32" s="6"/>
      <c r="H32" s="8"/>
      <c r="L32" s="8"/>
      <c r="P32" s="8"/>
      <c r="W32" s="7">
        <f t="shared" si="0"/>
        <v>0</v>
      </c>
      <c r="AA32" s="7">
        <f t="shared" si="1"/>
        <v>0</v>
      </c>
      <c r="AE32" s="7">
        <f t="shared" si="2"/>
        <v>0</v>
      </c>
      <c r="AI32" s="7">
        <f t="shared" si="3"/>
        <v>0</v>
      </c>
      <c r="AJ32" s="7">
        <f t="shared" si="4"/>
        <v>0</v>
      </c>
    </row>
    <row r="33" spans="1:36" hidden="1">
      <c r="A33">
        <v>41</v>
      </c>
      <c r="B33" t="s">
        <v>76</v>
      </c>
      <c r="D33" s="6"/>
      <c r="H33" s="8"/>
      <c r="L33" s="8"/>
      <c r="P33" s="8"/>
      <c r="W33" s="7">
        <f t="shared" si="0"/>
        <v>0</v>
      </c>
      <c r="AA33" s="7">
        <f t="shared" si="1"/>
        <v>0</v>
      </c>
      <c r="AE33" s="7">
        <f t="shared" si="2"/>
        <v>0</v>
      </c>
      <c r="AI33" s="7">
        <f t="shared" si="3"/>
        <v>0</v>
      </c>
      <c r="AJ33" s="7">
        <f t="shared" si="4"/>
        <v>0</v>
      </c>
    </row>
    <row r="34" spans="1:36">
      <c r="A34">
        <v>39</v>
      </c>
      <c r="B34" t="s">
        <v>28</v>
      </c>
      <c r="C34" t="s">
        <v>105</v>
      </c>
      <c r="D34" s="6"/>
      <c r="H34" s="8"/>
      <c r="L34" s="8"/>
      <c r="P34" s="8"/>
      <c r="W34" s="7">
        <f t="shared" ref="W34:W61" si="5">U34+V34</f>
        <v>0</v>
      </c>
      <c r="AA34" s="7">
        <f t="shared" ref="AA34:AA61" si="6">Y34+Z34</f>
        <v>0</v>
      </c>
      <c r="AE34" s="7">
        <f t="shared" ref="AE34:AE61" si="7">AC34+AD34</f>
        <v>0</v>
      </c>
      <c r="AI34" s="7">
        <f t="shared" ref="AI34:AI61" si="8">AG34+AH34</f>
        <v>0</v>
      </c>
      <c r="AJ34" s="7">
        <f t="shared" ref="AJ34:AJ61" si="9">G34+K34+O34+S34+W34+AA34+AE34+AI34</f>
        <v>0</v>
      </c>
    </row>
    <row r="35" spans="1:36" hidden="1">
      <c r="A35">
        <v>43</v>
      </c>
      <c r="B35" t="s">
        <v>90</v>
      </c>
      <c r="D35" s="6"/>
      <c r="H35" s="8"/>
      <c r="L35" s="8"/>
      <c r="P35" s="8"/>
      <c r="W35" s="7">
        <f t="shared" si="5"/>
        <v>0</v>
      </c>
      <c r="AA35" s="7">
        <f t="shared" si="6"/>
        <v>0</v>
      </c>
      <c r="AE35" s="7">
        <f t="shared" si="7"/>
        <v>0</v>
      </c>
      <c r="AI35" s="7">
        <f t="shared" si="8"/>
        <v>0</v>
      </c>
      <c r="AJ35" s="7">
        <f t="shared" si="9"/>
        <v>0</v>
      </c>
    </row>
    <row r="36" spans="1:36">
      <c r="A36">
        <v>42</v>
      </c>
      <c r="B36" t="s">
        <v>27</v>
      </c>
      <c r="C36" t="s">
        <v>104</v>
      </c>
      <c r="D36" s="6"/>
      <c r="H36" s="8"/>
      <c r="L36" s="8"/>
      <c r="P36" s="8"/>
      <c r="W36" s="7">
        <f t="shared" si="5"/>
        <v>0</v>
      </c>
      <c r="AA36" s="7">
        <f t="shared" si="6"/>
        <v>0</v>
      </c>
      <c r="AE36" s="7">
        <f t="shared" si="7"/>
        <v>0</v>
      </c>
      <c r="AI36" s="7">
        <f t="shared" si="8"/>
        <v>0</v>
      </c>
      <c r="AJ36" s="7">
        <f t="shared" si="9"/>
        <v>0</v>
      </c>
    </row>
    <row r="37" spans="1:36">
      <c r="A37">
        <v>44</v>
      </c>
      <c r="B37" t="s">
        <v>12</v>
      </c>
      <c r="C37" t="s">
        <v>105</v>
      </c>
      <c r="D37" s="6"/>
      <c r="H37" s="8"/>
      <c r="L37" s="8"/>
      <c r="P37" s="8"/>
      <c r="W37" s="7">
        <f t="shared" si="5"/>
        <v>0</v>
      </c>
      <c r="AA37" s="7">
        <f t="shared" si="6"/>
        <v>0</v>
      </c>
      <c r="AE37" s="7">
        <f t="shared" si="7"/>
        <v>0</v>
      </c>
      <c r="AI37" s="7">
        <f t="shared" si="8"/>
        <v>0</v>
      </c>
      <c r="AJ37" s="7">
        <f t="shared" si="9"/>
        <v>0</v>
      </c>
    </row>
    <row r="38" spans="1:36">
      <c r="A38">
        <v>45</v>
      </c>
      <c r="B38" t="s">
        <v>4</v>
      </c>
      <c r="C38" t="s">
        <v>106</v>
      </c>
      <c r="D38" s="6"/>
      <c r="H38" s="8"/>
      <c r="L38" s="8"/>
      <c r="P38" s="8"/>
      <c r="W38" s="7">
        <f t="shared" si="5"/>
        <v>0</v>
      </c>
      <c r="AA38" s="7">
        <f t="shared" si="6"/>
        <v>0</v>
      </c>
      <c r="AE38" s="7">
        <f t="shared" si="7"/>
        <v>0</v>
      </c>
      <c r="AI38" s="7">
        <f t="shared" si="8"/>
        <v>0</v>
      </c>
      <c r="AJ38" s="7">
        <f t="shared" si="9"/>
        <v>0</v>
      </c>
    </row>
    <row r="39" spans="1:36">
      <c r="A39">
        <v>46</v>
      </c>
      <c r="B39" t="s">
        <v>47</v>
      </c>
      <c r="C39" t="s">
        <v>105</v>
      </c>
      <c r="D39" s="6"/>
      <c r="H39" s="8"/>
      <c r="L39" s="8"/>
      <c r="P39" s="8"/>
      <c r="W39" s="7">
        <f t="shared" si="5"/>
        <v>0</v>
      </c>
      <c r="AA39" s="7">
        <f t="shared" si="6"/>
        <v>0</v>
      </c>
      <c r="AE39" s="7">
        <f t="shared" si="7"/>
        <v>0</v>
      </c>
      <c r="AI39" s="7">
        <f t="shared" si="8"/>
        <v>0</v>
      </c>
      <c r="AJ39" s="7">
        <f t="shared" si="9"/>
        <v>0</v>
      </c>
    </row>
    <row r="40" spans="1:36">
      <c r="A40">
        <v>48</v>
      </c>
      <c r="B40" t="s">
        <v>96</v>
      </c>
      <c r="C40" t="s">
        <v>104</v>
      </c>
      <c r="D40" s="6"/>
      <c r="H40" s="8"/>
      <c r="L40" s="8"/>
      <c r="P40" s="8"/>
      <c r="W40" s="7">
        <f t="shared" si="5"/>
        <v>0</v>
      </c>
      <c r="AA40" s="7">
        <f t="shared" si="6"/>
        <v>0</v>
      </c>
      <c r="AE40" s="7">
        <f t="shared" si="7"/>
        <v>0</v>
      </c>
      <c r="AI40" s="7">
        <f t="shared" si="8"/>
        <v>0</v>
      </c>
      <c r="AJ40" s="7">
        <f t="shared" si="9"/>
        <v>0</v>
      </c>
    </row>
    <row r="41" spans="1:36">
      <c r="A41">
        <v>50</v>
      </c>
      <c r="B41" t="s">
        <v>77</v>
      </c>
      <c r="C41" t="s">
        <v>105</v>
      </c>
      <c r="D41" s="6"/>
      <c r="H41" s="8"/>
      <c r="L41" s="8"/>
      <c r="P41" s="8"/>
      <c r="W41" s="7">
        <f t="shared" si="5"/>
        <v>0</v>
      </c>
      <c r="AA41" s="7">
        <f t="shared" si="6"/>
        <v>0</v>
      </c>
      <c r="AE41" s="7">
        <f t="shared" si="7"/>
        <v>0</v>
      </c>
      <c r="AI41" s="7">
        <f t="shared" si="8"/>
        <v>0</v>
      </c>
      <c r="AJ41" s="7">
        <f t="shared" si="9"/>
        <v>0</v>
      </c>
    </row>
    <row r="42" spans="1:36">
      <c r="A42">
        <v>52</v>
      </c>
      <c r="B42" t="s">
        <v>16</v>
      </c>
      <c r="C42" t="s">
        <v>105</v>
      </c>
      <c r="D42" s="6"/>
      <c r="H42" s="8"/>
      <c r="L42" s="8"/>
      <c r="P42" s="8"/>
      <c r="W42" s="7">
        <f t="shared" si="5"/>
        <v>0</v>
      </c>
      <c r="AA42" s="7">
        <f t="shared" si="6"/>
        <v>0</v>
      </c>
      <c r="AE42" s="7">
        <f t="shared" si="7"/>
        <v>0</v>
      </c>
      <c r="AI42" s="7">
        <f t="shared" si="8"/>
        <v>0</v>
      </c>
      <c r="AJ42" s="7">
        <f t="shared" si="9"/>
        <v>0</v>
      </c>
    </row>
    <row r="43" spans="1:36">
      <c r="A43">
        <v>54</v>
      </c>
      <c r="B43" t="s">
        <v>44</v>
      </c>
      <c r="C43" t="s">
        <v>104</v>
      </c>
      <c r="D43" s="6"/>
      <c r="H43" s="8"/>
      <c r="L43" s="8"/>
      <c r="P43" s="8"/>
      <c r="W43" s="7">
        <f t="shared" si="5"/>
        <v>0</v>
      </c>
      <c r="AA43" s="7">
        <f t="shared" si="6"/>
        <v>0</v>
      </c>
      <c r="AE43" s="7">
        <f t="shared" si="7"/>
        <v>0</v>
      </c>
      <c r="AI43" s="7">
        <f t="shared" si="8"/>
        <v>0</v>
      </c>
      <c r="AJ43" s="7">
        <f t="shared" si="9"/>
        <v>0</v>
      </c>
    </row>
    <row r="44" spans="1:36">
      <c r="A44">
        <v>55</v>
      </c>
      <c r="B44" t="s">
        <v>40</v>
      </c>
      <c r="C44" t="s">
        <v>105</v>
      </c>
      <c r="D44" s="6"/>
      <c r="H44" s="8"/>
      <c r="L44" s="8"/>
      <c r="P44" s="8"/>
      <c r="W44" s="7">
        <f t="shared" si="5"/>
        <v>0</v>
      </c>
      <c r="AA44" s="7">
        <f t="shared" si="6"/>
        <v>0</v>
      </c>
      <c r="AE44" s="7">
        <f t="shared" si="7"/>
        <v>0</v>
      </c>
      <c r="AI44" s="7">
        <f t="shared" si="8"/>
        <v>0</v>
      </c>
      <c r="AJ44" s="7">
        <f t="shared" si="9"/>
        <v>0</v>
      </c>
    </row>
    <row r="45" spans="1:36" hidden="1">
      <c r="A45">
        <v>66</v>
      </c>
      <c r="B45" t="s">
        <v>78</v>
      </c>
      <c r="D45" s="6"/>
      <c r="H45" s="8"/>
      <c r="L45" s="8"/>
      <c r="P45" s="8"/>
      <c r="W45" s="7">
        <f t="shared" si="5"/>
        <v>0</v>
      </c>
      <c r="AA45" s="7">
        <f t="shared" si="6"/>
        <v>0</v>
      </c>
      <c r="AE45" s="7">
        <f t="shared" si="7"/>
        <v>0</v>
      </c>
      <c r="AI45" s="7">
        <f t="shared" si="8"/>
        <v>0</v>
      </c>
      <c r="AJ45" s="7">
        <f t="shared" si="9"/>
        <v>0</v>
      </c>
    </row>
    <row r="46" spans="1:36">
      <c r="A46">
        <v>56</v>
      </c>
      <c r="B46" t="s">
        <v>14</v>
      </c>
      <c r="C46" t="s">
        <v>104</v>
      </c>
      <c r="D46" s="6"/>
      <c r="H46" s="8"/>
      <c r="L46" s="8"/>
      <c r="P46" s="8"/>
      <c r="W46" s="7">
        <f t="shared" si="5"/>
        <v>0</v>
      </c>
      <c r="AA46" s="7">
        <f t="shared" si="6"/>
        <v>0</v>
      </c>
      <c r="AE46" s="7">
        <f t="shared" si="7"/>
        <v>0</v>
      </c>
      <c r="AI46" s="7">
        <f t="shared" si="8"/>
        <v>0</v>
      </c>
      <c r="AJ46" s="7">
        <f t="shared" si="9"/>
        <v>0</v>
      </c>
    </row>
    <row r="47" spans="1:36">
      <c r="A47">
        <v>57</v>
      </c>
      <c r="B47" t="s">
        <v>26</v>
      </c>
      <c r="C47" t="s">
        <v>104</v>
      </c>
      <c r="D47" s="6"/>
      <c r="H47" s="8"/>
      <c r="L47" s="8"/>
      <c r="P47" s="8"/>
      <c r="W47" s="7">
        <f t="shared" si="5"/>
        <v>0</v>
      </c>
      <c r="AA47" s="7">
        <f t="shared" si="6"/>
        <v>0</v>
      </c>
      <c r="AE47" s="7">
        <f t="shared" si="7"/>
        <v>0</v>
      </c>
      <c r="AI47" s="7">
        <f t="shared" si="8"/>
        <v>0</v>
      </c>
      <c r="AJ47" s="7">
        <f t="shared" si="9"/>
        <v>0</v>
      </c>
    </row>
    <row r="48" spans="1:36">
      <c r="A48">
        <v>59</v>
      </c>
      <c r="B48" t="s">
        <v>15</v>
      </c>
      <c r="C48" t="s">
        <v>104</v>
      </c>
      <c r="D48" s="6"/>
      <c r="H48" s="8"/>
      <c r="L48" s="8"/>
      <c r="P48" s="8"/>
      <c r="W48" s="7">
        <f t="shared" si="5"/>
        <v>0</v>
      </c>
      <c r="AA48" s="7">
        <f t="shared" si="6"/>
        <v>0</v>
      </c>
      <c r="AE48" s="7">
        <f t="shared" si="7"/>
        <v>0</v>
      </c>
      <c r="AI48" s="7">
        <f t="shared" si="8"/>
        <v>0</v>
      </c>
      <c r="AJ48" s="7">
        <f t="shared" si="9"/>
        <v>0</v>
      </c>
    </row>
    <row r="49" spans="1:36" hidden="1">
      <c r="A49">
        <v>74</v>
      </c>
      <c r="B49" t="s">
        <v>91</v>
      </c>
      <c r="D49" s="6"/>
      <c r="H49" s="8"/>
      <c r="L49" s="8"/>
      <c r="P49" s="8"/>
      <c r="W49" s="7">
        <f t="shared" si="5"/>
        <v>0</v>
      </c>
      <c r="AA49" s="7">
        <f t="shared" si="6"/>
        <v>0</v>
      </c>
      <c r="AE49" s="7">
        <f t="shared" si="7"/>
        <v>0</v>
      </c>
      <c r="AI49" s="7">
        <f t="shared" si="8"/>
        <v>0</v>
      </c>
      <c r="AJ49" s="7">
        <f t="shared" si="9"/>
        <v>0</v>
      </c>
    </row>
    <row r="50" spans="1:36">
      <c r="A50">
        <v>68</v>
      </c>
      <c r="B50" t="s">
        <v>29</v>
      </c>
      <c r="C50" t="s">
        <v>104</v>
      </c>
      <c r="D50" s="6"/>
      <c r="H50" s="8"/>
      <c r="L50" s="8"/>
      <c r="P50" s="8"/>
      <c r="W50" s="7">
        <f t="shared" si="5"/>
        <v>0</v>
      </c>
      <c r="AA50" s="7">
        <f t="shared" si="6"/>
        <v>0</v>
      </c>
      <c r="AE50" s="7">
        <f t="shared" si="7"/>
        <v>0</v>
      </c>
      <c r="AI50" s="7">
        <f t="shared" si="8"/>
        <v>0</v>
      </c>
      <c r="AJ50" s="7">
        <f t="shared" si="9"/>
        <v>0</v>
      </c>
    </row>
    <row r="51" spans="1:36">
      <c r="A51">
        <v>69</v>
      </c>
      <c r="B51" t="s">
        <v>25</v>
      </c>
      <c r="C51" t="s">
        <v>105</v>
      </c>
      <c r="D51" s="6"/>
      <c r="H51" s="8"/>
      <c r="L51" s="8"/>
      <c r="P51" s="8"/>
      <c r="W51" s="7">
        <f t="shared" si="5"/>
        <v>0</v>
      </c>
      <c r="AA51" s="7">
        <f t="shared" si="6"/>
        <v>0</v>
      </c>
      <c r="AE51" s="7">
        <f t="shared" si="7"/>
        <v>0</v>
      </c>
      <c r="AI51" s="7">
        <f t="shared" si="8"/>
        <v>0</v>
      </c>
      <c r="AJ51" s="7">
        <f t="shared" si="9"/>
        <v>0</v>
      </c>
    </row>
    <row r="52" spans="1:36" hidden="1">
      <c r="A52">
        <v>88</v>
      </c>
      <c r="B52" t="s">
        <v>87</v>
      </c>
      <c r="D52" s="6"/>
      <c r="H52" s="8"/>
      <c r="L52" s="8"/>
      <c r="P52" s="8"/>
      <c r="W52" s="7">
        <f t="shared" si="5"/>
        <v>0</v>
      </c>
      <c r="AA52" s="7">
        <f t="shared" si="6"/>
        <v>0</v>
      </c>
      <c r="AE52" s="7">
        <f t="shared" si="7"/>
        <v>0</v>
      </c>
      <c r="AI52" s="7">
        <f t="shared" si="8"/>
        <v>0</v>
      </c>
      <c r="AJ52" s="7">
        <f t="shared" si="9"/>
        <v>0</v>
      </c>
    </row>
    <row r="53" spans="1:36" hidden="1">
      <c r="A53">
        <v>89</v>
      </c>
      <c r="B53" t="s">
        <v>92</v>
      </c>
      <c r="D53" s="6"/>
      <c r="H53" s="8"/>
      <c r="L53" s="8"/>
      <c r="P53" s="8"/>
      <c r="W53" s="7">
        <f t="shared" si="5"/>
        <v>0</v>
      </c>
      <c r="AA53" s="7">
        <f t="shared" si="6"/>
        <v>0</v>
      </c>
      <c r="AE53" s="7">
        <f t="shared" si="7"/>
        <v>0</v>
      </c>
      <c r="AI53" s="7">
        <f t="shared" si="8"/>
        <v>0</v>
      </c>
      <c r="AJ53" s="7">
        <f t="shared" si="9"/>
        <v>0</v>
      </c>
    </row>
    <row r="54" spans="1:36">
      <c r="A54">
        <v>71</v>
      </c>
      <c r="B54" t="s">
        <v>11</v>
      </c>
      <c r="C54" t="s">
        <v>107</v>
      </c>
      <c r="D54" s="6"/>
      <c r="H54" s="8"/>
      <c r="L54" s="8"/>
      <c r="P54" s="8"/>
      <c r="W54" s="7">
        <f t="shared" si="5"/>
        <v>0</v>
      </c>
      <c r="AA54" s="7">
        <f t="shared" si="6"/>
        <v>0</v>
      </c>
      <c r="AE54" s="7">
        <f t="shared" si="7"/>
        <v>0</v>
      </c>
      <c r="AI54" s="7">
        <f t="shared" si="8"/>
        <v>0</v>
      </c>
      <c r="AJ54" s="7">
        <f t="shared" si="9"/>
        <v>0</v>
      </c>
    </row>
    <row r="55" spans="1:36">
      <c r="A55">
        <v>77</v>
      </c>
      <c r="B55" t="s">
        <v>45</v>
      </c>
      <c r="D55" s="6"/>
      <c r="H55" s="8"/>
      <c r="L55" s="8"/>
      <c r="P55" s="8"/>
      <c r="W55" s="7">
        <f t="shared" si="5"/>
        <v>0</v>
      </c>
      <c r="AA55" s="7">
        <f t="shared" si="6"/>
        <v>0</v>
      </c>
      <c r="AE55" s="7">
        <f t="shared" si="7"/>
        <v>0</v>
      </c>
      <c r="AI55" s="7">
        <f t="shared" si="8"/>
        <v>0</v>
      </c>
      <c r="AJ55" s="7">
        <f t="shared" si="9"/>
        <v>0</v>
      </c>
    </row>
    <row r="56" spans="1:36">
      <c r="A56">
        <v>86</v>
      </c>
      <c r="B56" t="s">
        <v>22</v>
      </c>
      <c r="C56" t="s">
        <v>105</v>
      </c>
      <c r="H56" s="8"/>
      <c r="L56" s="8"/>
      <c r="P56" s="8"/>
      <c r="W56" s="7">
        <f t="shared" si="5"/>
        <v>0</v>
      </c>
      <c r="AA56" s="7">
        <f t="shared" si="6"/>
        <v>0</v>
      </c>
      <c r="AE56" s="7">
        <f t="shared" si="7"/>
        <v>0</v>
      </c>
      <c r="AI56" s="7">
        <f t="shared" si="8"/>
        <v>0</v>
      </c>
      <c r="AJ56" s="7">
        <f t="shared" si="9"/>
        <v>0</v>
      </c>
    </row>
    <row r="57" spans="1:36">
      <c r="A57">
        <v>96</v>
      </c>
      <c r="B57" t="s">
        <v>39</v>
      </c>
      <c r="C57" t="s">
        <v>106</v>
      </c>
      <c r="D57" s="6"/>
      <c r="H57" s="8"/>
      <c r="L57" s="8"/>
      <c r="P57" s="8"/>
      <c r="W57" s="7">
        <f t="shared" si="5"/>
        <v>0</v>
      </c>
      <c r="AA57" s="7">
        <f t="shared" si="6"/>
        <v>0</v>
      </c>
      <c r="AE57" s="7">
        <f t="shared" si="7"/>
        <v>0</v>
      </c>
      <c r="AI57" s="7">
        <f t="shared" si="8"/>
        <v>0</v>
      </c>
      <c r="AJ57" s="7">
        <f t="shared" si="9"/>
        <v>0</v>
      </c>
    </row>
    <row r="58" spans="1:36">
      <c r="A58">
        <v>99</v>
      </c>
      <c r="B58" t="s">
        <v>23</v>
      </c>
      <c r="C58" t="s">
        <v>107</v>
      </c>
      <c r="D58" s="6"/>
      <c r="H58" s="8"/>
      <c r="L58" s="8"/>
      <c r="P58" s="8"/>
      <c r="W58" s="7">
        <f t="shared" si="5"/>
        <v>0</v>
      </c>
      <c r="AA58" s="7">
        <f t="shared" si="6"/>
        <v>0</v>
      </c>
      <c r="AE58" s="7">
        <f t="shared" si="7"/>
        <v>0</v>
      </c>
      <c r="AI58" s="7">
        <f t="shared" si="8"/>
        <v>0</v>
      </c>
      <c r="AJ58" s="7">
        <f t="shared" si="9"/>
        <v>0</v>
      </c>
    </row>
    <row r="59" spans="1:36">
      <c r="H59" s="8"/>
      <c r="L59" s="8"/>
      <c r="W59" s="7">
        <f t="shared" si="5"/>
        <v>0</v>
      </c>
      <c r="AA59" s="7">
        <f t="shared" si="6"/>
        <v>0</v>
      </c>
      <c r="AE59" s="7">
        <f t="shared" si="7"/>
        <v>0</v>
      </c>
      <c r="AI59" s="7">
        <f t="shared" si="8"/>
        <v>0</v>
      </c>
      <c r="AJ59" s="7">
        <f t="shared" si="9"/>
        <v>0</v>
      </c>
    </row>
    <row r="60" spans="1:36">
      <c r="H60" s="8"/>
      <c r="L60" s="8"/>
      <c r="W60" s="7">
        <f t="shared" si="5"/>
        <v>0</v>
      </c>
      <c r="AA60" s="7">
        <f t="shared" si="6"/>
        <v>0</v>
      </c>
      <c r="AE60" s="7">
        <f t="shared" si="7"/>
        <v>0</v>
      </c>
      <c r="AI60" s="7">
        <f t="shared" si="8"/>
        <v>0</v>
      </c>
      <c r="AJ60" s="7">
        <f t="shared" si="9"/>
        <v>0</v>
      </c>
    </row>
    <row r="61" spans="1:36">
      <c r="H61" s="8"/>
      <c r="L61" s="8"/>
      <c r="W61" s="7">
        <f t="shared" si="5"/>
        <v>0</v>
      </c>
      <c r="AA61" s="7">
        <f t="shared" si="6"/>
        <v>0</v>
      </c>
      <c r="AE61" s="7">
        <f t="shared" si="7"/>
        <v>0</v>
      </c>
      <c r="AI61" s="7">
        <f t="shared" si="8"/>
        <v>0</v>
      </c>
      <c r="AJ61" s="7">
        <f t="shared" si="9"/>
        <v>0</v>
      </c>
    </row>
  </sheetData>
  <sortState ref="A2:B58">
    <sortCondition ref="A2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1"/>
  <sheetViews>
    <sheetView workbookViewId="0">
      <selection activeCell="P2" sqref="P2"/>
    </sheetView>
  </sheetViews>
  <sheetFormatPr defaultColWidth="8.85546875" defaultRowHeight="15"/>
  <cols>
    <col min="1" max="1" width="6.85546875" bestFit="1" customWidth="1"/>
    <col min="2" max="2" width="20.140625" bestFit="1" customWidth="1"/>
    <col min="3" max="3" width="5" customWidth="1"/>
    <col min="4" max="4" width="12.42578125" hidden="1" customWidth="1"/>
    <col min="5" max="5" width="7.42578125" hidden="1" customWidth="1"/>
    <col min="6" max="6" width="9.140625" hidden="1" customWidth="1"/>
    <col min="7" max="7" width="9.140625" style="7" hidden="1" customWidth="1"/>
    <col min="8" max="8" width="12.42578125" style="7" hidden="1" customWidth="1"/>
    <col min="9" max="11" width="9.140625" style="7" hidden="1" customWidth="1"/>
    <col min="12" max="12" width="12.42578125" style="7" hidden="1" customWidth="1"/>
    <col min="13" max="13" width="7.42578125" style="7" hidden="1" customWidth="1"/>
    <col min="14" max="15" width="9.140625" style="7" hidden="1" customWidth="1"/>
    <col min="16" max="16" width="12.42578125" style="7" customWidth="1"/>
    <col min="17" max="19" width="9.140625" style="7" customWidth="1"/>
    <col min="20" max="20" width="12.42578125" style="7" hidden="1" customWidth="1"/>
    <col min="21" max="23" width="9.140625" style="7" hidden="1" customWidth="1"/>
    <col min="24" max="24" width="12.42578125" style="7" hidden="1" customWidth="1"/>
    <col min="25" max="27" width="9.140625" style="7" hidden="1" customWidth="1"/>
    <col min="28" max="28" width="12.42578125" style="7" hidden="1" customWidth="1"/>
    <col min="29" max="31" width="9.140625" style="7" hidden="1" customWidth="1"/>
    <col min="32" max="32" width="12.42578125" style="7" hidden="1" customWidth="1"/>
    <col min="33" max="35" width="9.140625" style="7" hidden="1" customWidth="1"/>
    <col min="36" max="36" width="9.140625" style="7" customWidth="1"/>
    <col min="37" max="37" width="9.140625" customWidth="1"/>
  </cols>
  <sheetData>
    <row r="1" spans="1:36">
      <c r="A1" t="s">
        <v>48</v>
      </c>
      <c r="B1" t="s">
        <v>0</v>
      </c>
      <c r="C1" t="s">
        <v>102</v>
      </c>
      <c r="D1" t="s">
        <v>88</v>
      </c>
      <c r="E1" t="s">
        <v>49</v>
      </c>
      <c r="F1" t="s">
        <v>50</v>
      </c>
      <c r="G1" s="7" t="s">
        <v>79</v>
      </c>
      <c r="H1" s="7" t="s">
        <v>93</v>
      </c>
      <c r="I1" s="7" t="s">
        <v>51</v>
      </c>
      <c r="J1" s="7" t="s">
        <v>52</v>
      </c>
      <c r="K1" s="7" t="s">
        <v>86</v>
      </c>
      <c r="L1" s="7" t="s">
        <v>95</v>
      </c>
      <c r="M1" s="7" t="s">
        <v>53</v>
      </c>
      <c r="N1" s="7" t="s">
        <v>54</v>
      </c>
      <c r="O1" s="7" t="s">
        <v>85</v>
      </c>
      <c r="P1" s="7" t="s">
        <v>97</v>
      </c>
      <c r="Q1" s="7" t="s">
        <v>55</v>
      </c>
      <c r="R1" s="7" t="s">
        <v>56</v>
      </c>
      <c r="S1" s="7" t="s">
        <v>84</v>
      </c>
      <c r="T1" s="7" t="s">
        <v>98</v>
      </c>
      <c r="U1" s="7" t="s">
        <v>57</v>
      </c>
      <c r="V1" s="7" t="s">
        <v>58</v>
      </c>
      <c r="W1" s="7" t="s">
        <v>83</v>
      </c>
      <c r="X1" s="7" t="s">
        <v>99</v>
      </c>
      <c r="Y1" s="7" t="s">
        <v>59</v>
      </c>
      <c r="Z1" s="7" t="s">
        <v>60</v>
      </c>
      <c r="AA1" s="7" t="s">
        <v>82</v>
      </c>
      <c r="AB1" s="7" t="s">
        <v>100</v>
      </c>
      <c r="AC1" s="7" t="s">
        <v>61</v>
      </c>
      <c r="AD1" s="7" t="s">
        <v>62</v>
      </c>
      <c r="AE1" s="7" t="s">
        <v>81</v>
      </c>
      <c r="AF1" s="7" t="s">
        <v>101</v>
      </c>
      <c r="AG1" s="7" t="s">
        <v>63</v>
      </c>
      <c r="AH1" s="7" t="s">
        <v>64</v>
      </c>
      <c r="AI1" s="7" t="s">
        <v>80</v>
      </c>
      <c r="AJ1" s="7" t="s">
        <v>65</v>
      </c>
    </row>
    <row r="2" spans="1:36">
      <c r="A2">
        <v>1</v>
      </c>
      <c r="B2" t="s">
        <v>35</v>
      </c>
      <c r="C2" t="s">
        <v>103</v>
      </c>
      <c r="D2" s="6">
        <v>0</v>
      </c>
      <c r="E2">
        <v>0</v>
      </c>
      <c r="F2">
        <v>0</v>
      </c>
      <c r="G2" s="7">
        <f t="shared" ref="G2:G33" si="0">E2+F2</f>
        <v>0</v>
      </c>
      <c r="H2" s="8">
        <v>77</v>
      </c>
      <c r="I2" s="7">
        <v>6</v>
      </c>
      <c r="J2" s="7">
        <v>80</v>
      </c>
      <c r="K2" s="7">
        <f t="shared" ref="K2:K33" si="1">I2+J2</f>
        <v>86</v>
      </c>
      <c r="L2" s="8">
        <v>79</v>
      </c>
      <c r="M2" s="7">
        <v>10</v>
      </c>
      <c r="N2" s="7">
        <v>90</v>
      </c>
      <c r="O2" s="7">
        <f t="shared" ref="O2:O33" si="2">M2+N2</f>
        <v>100</v>
      </c>
      <c r="S2" s="7">
        <f t="shared" ref="S2:S33" si="3">Q2+R2</f>
        <v>0</v>
      </c>
      <c r="W2" s="7">
        <f t="shared" ref="W2:W33" si="4">U2+V2</f>
        <v>0</v>
      </c>
      <c r="AA2" s="7">
        <f t="shared" ref="AA2:AA33" si="5">Y2+Z2</f>
        <v>0</v>
      </c>
      <c r="AE2" s="7">
        <f t="shared" ref="AE2:AE33" si="6">AC2+AD2</f>
        <v>0</v>
      </c>
      <c r="AI2" s="7">
        <f t="shared" ref="AI2:AI33" si="7">AG2+AH2</f>
        <v>0</v>
      </c>
      <c r="AJ2" s="7">
        <f t="shared" ref="AJ2:AJ33" si="8">G2+K2+O2+S2+W2+AA2+AE2+AI2</f>
        <v>186</v>
      </c>
    </row>
    <row r="3" spans="1:36">
      <c r="A3">
        <v>3</v>
      </c>
      <c r="B3" t="s">
        <v>5</v>
      </c>
      <c r="C3" t="s">
        <v>104</v>
      </c>
      <c r="D3" s="6">
        <v>85.75</v>
      </c>
      <c r="E3">
        <v>9</v>
      </c>
      <c r="F3">
        <v>90</v>
      </c>
      <c r="G3" s="7">
        <f t="shared" si="0"/>
        <v>99</v>
      </c>
      <c r="H3" s="8">
        <v>82.75</v>
      </c>
      <c r="I3" s="7">
        <v>9</v>
      </c>
      <c r="J3" s="7">
        <v>70</v>
      </c>
      <c r="K3" s="7">
        <f t="shared" si="1"/>
        <v>79</v>
      </c>
      <c r="L3" s="8">
        <v>77</v>
      </c>
      <c r="M3" s="7">
        <v>7</v>
      </c>
      <c r="N3" s="7">
        <v>60</v>
      </c>
      <c r="O3" s="7">
        <f t="shared" si="2"/>
        <v>67</v>
      </c>
      <c r="S3" s="7">
        <f t="shared" si="3"/>
        <v>0</v>
      </c>
      <c r="W3" s="7">
        <f t="shared" si="4"/>
        <v>0</v>
      </c>
      <c r="AA3" s="7">
        <f t="shared" si="5"/>
        <v>0</v>
      </c>
      <c r="AE3" s="7">
        <f t="shared" si="6"/>
        <v>0</v>
      </c>
      <c r="AI3" s="7">
        <f t="shared" si="7"/>
        <v>0</v>
      </c>
      <c r="AJ3" s="7">
        <f t="shared" si="8"/>
        <v>245</v>
      </c>
    </row>
    <row r="4" spans="1:36">
      <c r="A4">
        <v>4</v>
      </c>
      <c r="B4" t="s">
        <v>94</v>
      </c>
      <c r="C4" t="s">
        <v>104</v>
      </c>
      <c r="D4" s="6">
        <v>81.75</v>
      </c>
      <c r="E4">
        <v>8</v>
      </c>
      <c r="F4">
        <v>60</v>
      </c>
      <c r="G4" s="7">
        <f t="shared" si="0"/>
        <v>68</v>
      </c>
      <c r="H4" s="8">
        <v>78.25</v>
      </c>
      <c r="I4" s="7">
        <v>7</v>
      </c>
      <c r="J4" s="7">
        <v>60</v>
      </c>
      <c r="K4" s="7">
        <f t="shared" si="1"/>
        <v>67</v>
      </c>
      <c r="L4" s="8">
        <v>78</v>
      </c>
      <c r="M4" s="7">
        <v>9</v>
      </c>
      <c r="N4" s="7">
        <v>80</v>
      </c>
      <c r="O4" s="7">
        <f t="shared" si="2"/>
        <v>89</v>
      </c>
      <c r="S4" s="7">
        <f t="shared" si="3"/>
        <v>0</v>
      </c>
      <c r="W4" s="7">
        <f t="shared" si="4"/>
        <v>0</v>
      </c>
      <c r="AA4" s="7">
        <f t="shared" si="5"/>
        <v>0</v>
      </c>
      <c r="AE4" s="7">
        <f t="shared" si="6"/>
        <v>0</v>
      </c>
      <c r="AI4" s="7">
        <f t="shared" si="7"/>
        <v>0</v>
      </c>
      <c r="AJ4" s="7">
        <f t="shared" si="8"/>
        <v>224</v>
      </c>
    </row>
    <row r="5" spans="1:36">
      <c r="A5">
        <v>6</v>
      </c>
      <c r="B5" t="s">
        <v>66</v>
      </c>
      <c r="D5" s="6"/>
      <c r="G5" s="7">
        <f t="shared" si="0"/>
        <v>0</v>
      </c>
      <c r="H5" s="8"/>
      <c r="K5" s="7">
        <f t="shared" si="1"/>
        <v>0</v>
      </c>
      <c r="L5" s="8"/>
      <c r="O5" s="7">
        <f t="shared" si="2"/>
        <v>0</v>
      </c>
      <c r="S5" s="7">
        <f t="shared" si="3"/>
        <v>0</v>
      </c>
      <c r="W5" s="7">
        <f t="shared" si="4"/>
        <v>0</v>
      </c>
      <c r="AA5" s="7">
        <f t="shared" si="5"/>
        <v>0</v>
      </c>
      <c r="AE5" s="7">
        <f t="shared" si="6"/>
        <v>0</v>
      </c>
      <c r="AI5" s="7">
        <f t="shared" si="7"/>
        <v>0</v>
      </c>
      <c r="AJ5" s="7">
        <f t="shared" si="8"/>
        <v>0</v>
      </c>
    </row>
    <row r="6" spans="1:36">
      <c r="A6">
        <v>7</v>
      </c>
      <c r="B6" t="s">
        <v>67</v>
      </c>
      <c r="D6" s="6"/>
      <c r="G6" s="7">
        <f t="shared" si="0"/>
        <v>0</v>
      </c>
      <c r="H6" s="8"/>
      <c r="K6" s="7">
        <f t="shared" si="1"/>
        <v>0</v>
      </c>
      <c r="L6" s="8"/>
      <c r="O6" s="7">
        <f t="shared" si="2"/>
        <v>0</v>
      </c>
      <c r="S6" s="7">
        <f t="shared" si="3"/>
        <v>0</v>
      </c>
      <c r="W6" s="7">
        <f t="shared" si="4"/>
        <v>0</v>
      </c>
      <c r="AA6" s="7">
        <f t="shared" si="5"/>
        <v>0</v>
      </c>
      <c r="AE6" s="7">
        <f t="shared" si="6"/>
        <v>0</v>
      </c>
      <c r="AI6" s="7">
        <f t="shared" si="7"/>
        <v>0</v>
      </c>
      <c r="AJ6" s="7">
        <f t="shared" si="8"/>
        <v>0</v>
      </c>
    </row>
    <row r="7" spans="1:36">
      <c r="A7">
        <v>8</v>
      </c>
      <c r="B7" t="s">
        <v>9</v>
      </c>
      <c r="C7" t="s">
        <v>105</v>
      </c>
      <c r="D7" s="6">
        <v>70.5</v>
      </c>
      <c r="E7">
        <v>4</v>
      </c>
      <c r="F7">
        <v>55</v>
      </c>
      <c r="G7" s="7">
        <f t="shared" si="0"/>
        <v>59</v>
      </c>
      <c r="H7" s="8">
        <v>70.25</v>
      </c>
      <c r="I7" s="7">
        <v>2</v>
      </c>
      <c r="J7" s="7">
        <v>55</v>
      </c>
      <c r="K7" s="7">
        <f t="shared" si="1"/>
        <v>57</v>
      </c>
      <c r="L7" s="8">
        <v>57</v>
      </c>
      <c r="M7" s="7">
        <v>2</v>
      </c>
      <c r="N7" s="7">
        <v>55</v>
      </c>
      <c r="O7" s="7">
        <f t="shared" si="2"/>
        <v>57</v>
      </c>
      <c r="S7" s="7">
        <f t="shared" si="3"/>
        <v>0</v>
      </c>
      <c r="W7" s="7">
        <f t="shared" si="4"/>
        <v>0</v>
      </c>
      <c r="AA7" s="7">
        <f t="shared" si="5"/>
        <v>0</v>
      </c>
      <c r="AE7" s="7">
        <f t="shared" si="6"/>
        <v>0</v>
      </c>
      <c r="AI7" s="7">
        <f t="shared" si="7"/>
        <v>0</v>
      </c>
      <c r="AJ7" s="7">
        <f t="shared" si="8"/>
        <v>173</v>
      </c>
    </row>
    <row r="8" spans="1:36">
      <c r="A8">
        <v>9</v>
      </c>
      <c r="B8" t="s">
        <v>68</v>
      </c>
      <c r="C8" t="s">
        <v>105</v>
      </c>
      <c r="D8" s="6">
        <v>46.5</v>
      </c>
      <c r="E8">
        <v>0</v>
      </c>
      <c r="F8">
        <v>45</v>
      </c>
      <c r="G8" s="7">
        <f t="shared" si="0"/>
        <v>45</v>
      </c>
      <c r="H8" s="8">
        <v>0</v>
      </c>
      <c r="I8" s="7">
        <v>0</v>
      </c>
      <c r="J8" s="7">
        <v>0</v>
      </c>
      <c r="K8" s="7">
        <f t="shared" si="1"/>
        <v>0</v>
      </c>
      <c r="L8" s="8">
        <v>0</v>
      </c>
      <c r="M8" s="7">
        <v>0</v>
      </c>
      <c r="N8" s="7">
        <v>0</v>
      </c>
      <c r="O8" s="7">
        <f t="shared" si="2"/>
        <v>0</v>
      </c>
      <c r="S8" s="7">
        <f t="shared" si="3"/>
        <v>0</v>
      </c>
      <c r="W8" s="7">
        <f t="shared" si="4"/>
        <v>0</v>
      </c>
      <c r="AA8" s="7">
        <f t="shared" si="5"/>
        <v>0</v>
      </c>
      <c r="AE8" s="7">
        <f t="shared" si="6"/>
        <v>0</v>
      </c>
      <c r="AI8" s="7">
        <f t="shared" si="7"/>
        <v>0</v>
      </c>
      <c r="AJ8" s="7">
        <f t="shared" si="8"/>
        <v>45</v>
      </c>
    </row>
    <row r="9" spans="1:36">
      <c r="A9">
        <v>10</v>
      </c>
      <c r="B9" t="s">
        <v>19</v>
      </c>
      <c r="C9" t="s">
        <v>106</v>
      </c>
      <c r="D9" s="6">
        <v>56.25</v>
      </c>
      <c r="E9">
        <v>0</v>
      </c>
      <c r="F9">
        <v>45</v>
      </c>
      <c r="G9" s="7">
        <f t="shared" si="0"/>
        <v>45</v>
      </c>
      <c r="H9" s="8">
        <v>0</v>
      </c>
      <c r="I9" s="7">
        <v>0</v>
      </c>
      <c r="J9" s="7">
        <v>0</v>
      </c>
      <c r="K9" s="7">
        <f t="shared" si="1"/>
        <v>0</v>
      </c>
      <c r="L9" s="8">
        <v>0</v>
      </c>
      <c r="M9" s="7">
        <v>0</v>
      </c>
      <c r="N9" s="7">
        <v>0</v>
      </c>
      <c r="O9" s="7">
        <f t="shared" si="2"/>
        <v>0</v>
      </c>
      <c r="S9" s="7">
        <f t="shared" si="3"/>
        <v>0</v>
      </c>
      <c r="W9" s="7">
        <f t="shared" si="4"/>
        <v>0</v>
      </c>
      <c r="AA9" s="7">
        <f t="shared" si="5"/>
        <v>0</v>
      </c>
      <c r="AE9" s="7">
        <f t="shared" si="6"/>
        <v>0</v>
      </c>
      <c r="AI9" s="7">
        <f t="shared" si="7"/>
        <v>0</v>
      </c>
      <c r="AJ9" s="7">
        <f t="shared" si="8"/>
        <v>45</v>
      </c>
    </row>
    <row r="10" spans="1:36">
      <c r="A10">
        <v>11</v>
      </c>
      <c r="B10" t="s">
        <v>69</v>
      </c>
      <c r="C10" t="s">
        <v>105</v>
      </c>
      <c r="D10" s="6">
        <v>0</v>
      </c>
      <c r="E10">
        <v>0</v>
      </c>
      <c r="F10">
        <v>45</v>
      </c>
      <c r="G10" s="7">
        <f t="shared" si="0"/>
        <v>45</v>
      </c>
      <c r="H10" s="8">
        <v>51.5</v>
      </c>
      <c r="I10" s="7">
        <v>0</v>
      </c>
      <c r="J10" s="7">
        <v>45</v>
      </c>
      <c r="K10" s="7">
        <f t="shared" si="1"/>
        <v>45</v>
      </c>
      <c r="L10" s="8">
        <v>0</v>
      </c>
      <c r="M10" s="7">
        <v>0</v>
      </c>
      <c r="N10" s="7">
        <v>0</v>
      </c>
      <c r="O10" s="7">
        <f t="shared" si="2"/>
        <v>0</v>
      </c>
      <c r="S10" s="7">
        <f t="shared" si="3"/>
        <v>0</v>
      </c>
      <c r="W10" s="7">
        <f t="shared" si="4"/>
        <v>0</v>
      </c>
      <c r="AA10" s="7">
        <f t="shared" si="5"/>
        <v>0</v>
      </c>
      <c r="AE10" s="7">
        <f t="shared" si="6"/>
        <v>0</v>
      </c>
      <c r="AI10" s="7">
        <f t="shared" si="7"/>
        <v>0</v>
      </c>
      <c r="AJ10" s="7">
        <f t="shared" si="8"/>
        <v>90</v>
      </c>
    </row>
    <row r="11" spans="1:36">
      <c r="A11">
        <v>12</v>
      </c>
      <c r="B11" t="s">
        <v>42</v>
      </c>
      <c r="C11" t="s">
        <v>105</v>
      </c>
      <c r="D11" s="6">
        <v>0</v>
      </c>
      <c r="E11">
        <v>0</v>
      </c>
      <c r="F11">
        <v>0</v>
      </c>
      <c r="G11" s="7">
        <f t="shared" si="0"/>
        <v>0</v>
      </c>
      <c r="H11" s="8">
        <v>48</v>
      </c>
      <c r="I11" s="7">
        <v>0</v>
      </c>
      <c r="J11" s="7">
        <v>45</v>
      </c>
      <c r="K11" s="7">
        <f t="shared" si="1"/>
        <v>45</v>
      </c>
      <c r="L11" s="8">
        <v>0</v>
      </c>
      <c r="M11" s="7">
        <v>0</v>
      </c>
      <c r="N11" s="7">
        <v>0</v>
      </c>
      <c r="O11" s="7">
        <f t="shared" si="2"/>
        <v>0</v>
      </c>
      <c r="S11" s="7">
        <f t="shared" si="3"/>
        <v>0</v>
      </c>
      <c r="W11" s="7">
        <f t="shared" si="4"/>
        <v>0</v>
      </c>
      <c r="AA11" s="7">
        <f t="shared" si="5"/>
        <v>0</v>
      </c>
      <c r="AE11" s="7">
        <f t="shared" si="6"/>
        <v>0</v>
      </c>
      <c r="AI11" s="7">
        <f t="shared" si="7"/>
        <v>0</v>
      </c>
      <c r="AJ11" s="7">
        <f t="shared" si="8"/>
        <v>45</v>
      </c>
    </row>
    <row r="12" spans="1:36">
      <c r="A12">
        <v>13</v>
      </c>
      <c r="B12" t="s">
        <v>41</v>
      </c>
      <c r="C12" t="s">
        <v>105</v>
      </c>
      <c r="D12" s="6">
        <v>0</v>
      </c>
      <c r="E12">
        <v>0</v>
      </c>
      <c r="F12">
        <v>0</v>
      </c>
      <c r="G12" s="7">
        <f t="shared" si="0"/>
        <v>0</v>
      </c>
      <c r="H12" s="8">
        <v>67.75</v>
      </c>
      <c r="I12" s="7">
        <v>2</v>
      </c>
      <c r="J12" s="7">
        <v>55</v>
      </c>
      <c r="K12" s="7">
        <f t="shared" si="1"/>
        <v>57</v>
      </c>
      <c r="L12" s="8">
        <v>62</v>
      </c>
      <c r="M12" s="7">
        <v>2</v>
      </c>
      <c r="N12" s="7">
        <v>60</v>
      </c>
      <c r="O12" s="7">
        <f t="shared" si="2"/>
        <v>62</v>
      </c>
      <c r="S12" s="7">
        <f t="shared" si="3"/>
        <v>0</v>
      </c>
      <c r="W12" s="7">
        <f t="shared" si="4"/>
        <v>0</v>
      </c>
      <c r="AA12" s="7">
        <f t="shared" si="5"/>
        <v>0</v>
      </c>
      <c r="AE12" s="7">
        <f t="shared" si="6"/>
        <v>0</v>
      </c>
      <c r="AI12" s="7">
        <f t="shared" si="7"/>
        <v>0</v>
      </c>
      <c r="AJ12" s="7">
        <f t="shared" si="8"/>
        <v>119</v>
      </c>
    </row>
    <row r="13" spans="1:36">
      <c r="A13">
        <v>14</v>
      </c>
      <c r="B13" t="s">
        <v>30</v>
      </c>
      <c r="C13" t="s">
        <v>105</v>
      </c>
      <c r="D13" s="6">
        <v>0</v>
      </c>
      <c r="E13">
        <v>0</v>
      </c>
      <c r="F13">
        <v>45</v>
      </c>
      <c r="G13" s="7">
        <f t="shared" si="0"/>
        <v>45</v>
      </c>
      <c r="H13" s="8">
        <v>47.25</v>
      </c>
      <c r="I13" s="7">
        <v>0</v>
      </c>
      <c r="J13" s="7">
        <v>45</v>
      </c>
      <c r="K13" s="7">
        <f t="shared" si="1"/>
        <v>45</v>
      </c>
      <c r="L13" s="8">
        <v>50</v>
      </c>
      <c r="M13" s="7">
        <v>0</v>
      </c>
      <c r="N13" s="7">
        <v>45</v>
      </c>
      <c r="O13" s="7">
        <f t="shared" si="2"/>
        <v>45</v>
      </c>
      <c r="S13" s="7">
        <f t="shared" si="3"/>
        <v>0</v>
      </c>
      <c r="W13" s="7">
        <f t="shared" si="4"/>
        <v>0</v>
      </c>
      <c r="AA13" s="7">
        <f t="shared" si="5"/>
        <v>0</v>
      </c>
      <c r="AE13" s="7">
        <f t="shared" si="6"/>
        <v>0</v>
      </c>
      <c r="AI13" s="7">
        <f t="shared" si="7"/>
        <v>0</v>
      </c>
      <c r="AJ13" s="7">
        <f t="shared" si="8"/>
        <v>135</v>
      </c>
    </row>
    <row r="14" spans="1:36">
      <c r="A14">
        <v>15</v>
      </c>
      <c r="B14" t="s">
        <v>8</v>
      </c>
      <c r="C14" t="s">
        <v>105</v>
      </c>
      <c r="D14" s="6">
        <v>76</v>
      </c>
      <c r="E14">
        <v>6</v>
      </c>
      <c r="F14">
        <v>55</v>
      </c>
      <c r="G14" s="7">
        <f t="shared" si="0"/>
        <v>61</v>
      </c>
      <c r="H14" s="8">
        <v>69.75</v>
      </c>
      <c r="I14" s="7">
        <v>2</v>
      </c>
      <c r="J14" s="7">
        <v>60</v>
      </c>
      <c r="K14" s="7">
        <f t="shared" si="1"/>
        <v>62</v>
      </c>
      <c r="L14" s="8">
        <v>75</v>
      </c>
      <c r="M14" s="7">
        <v>5</v>
      </c>
      <c r="N14" s="7">
        <v>100</v>
      </c>
      <c r="O14" s="7">
        <f t="shared" si="2"/>
        <v>105</v>
      </c>
      <c r="S14" s="7">
        <f t="shared" si="3"/>
        <v>0</v>
      </c>
      <c r="W14" s="7">
        <f t="shared" si="4"/>
        <v>0</v>
      </c>
      <c r="AA14" s="7">
        <f t="shared" si="5"/>
        <v>0</v>
      </c>
      <c r="AE14" s="7">
        <f t="shared" si="6"/>
        <v>0</v>
      </c>
      <c r="AI14" s="7">
        <f t="shared" si="7"/>
        <v>0</v>
      </c>
      <c r="AJ14" s="7">
        <f t="shared" si="8"/>
        <v>228</v>
      </c>
    </row>
    <row r="15" spans="1:36">
      <c r="A15">
        <v>16</v>
      </c>
      <c r="B15" t="s">
        <v>70</v>
      </c>
      <c r="D15" s="6"/>
      <c r="G15" s="7">
        <f t="shared" si="0"/>
        <v>0</v>
      </c>
      <c r="H15" s="8"/>
      <c r="K15" s="7">
        <f t="shared" si="1"/>
        <v>0</v>
      </c>
      <c r="L15" s="8"/>
      <c r="O15" s="7">
        <f t="shared" si="2"/>
        <v>0</v>
      </c>
      <c r="S15" s="7">
        <f t="shared" si="3"/>
        <v>0</v>
      </c>
      <c r="W15" s="7">
        <f t="shared" si="4"/>
        <v>0</v>
      </c>
      <c r="AA15" s="7">
        <f t="shared" si="5"/>
        <v>0</v>
      </c>
      <c r="AE15" s="7">
        <f t="shared" si="6"/>
        <v>0</v>
      </c>
      <c r="AI15" s="7">
        <f t="shared" si="7"/>
        <v>0</v>
      </c>
      <c r="AJ15" s="7">
        <f t="shared" si="8"/>
        <v>0</v>
      </c>
    </row>
    <row r="16" spans="1:36">
      <c r="A16">
        <v>17</v>
      </c>
      <c r="B16" t="s">
        <v>89</v>
      </c>
      <c r="D16" s="6">
        <v>0</v>
      </c>
      <c r="E16">
        <v>0</v>
      </c>
      <c r="F16">
        <v>0</v>
      </c>
      <c r="G16" s="7">
        <f t="shared" si="0"/>
        <v>0</v>
      </c>
      <c r="H16" s="8"/>
      <c r="K16" s="7">
        <f t="shared" si="1"/>
        <v>0</v>
      </c>
      <c r="L16" s="8"/>
      <c r="O16" s="7">
        <f t="shared" si="2"/>
        <v>0</v>
      </c>
      <c r="S16" s="7">
        <f t="shared" si="3"/>
        <v>0</v>
      </c>
      <c r="W16" s="7">
        <f t="shared" si="4"/>
        <v>0</v>
      </c>
      <c r="AA16" s="7">
        <f t="shared" si="5"/>
        <v>0</v>
      </c>
      <c r="AE16" s="7">
        <f t="shared" si="6"/>
        <v>0</v>
      </c>
      <c r="AI16" s="7">
        <f t="shared" si="7"/>
        <v>0</v>
      </c>
      <c r="AJ16" s="7">
        <f t="shared" si="8"/>
        <v>0</v>
      </c>
    </row>
    <row r="17" spans="1:36">
      <c r="A17">
        <v>18</v>
      </c>
      <c r="B17" t="s">
        <v>71</v>
      </c>
      <c r="D17" s="6"/>
      <c r="G17" s="7">
        <f t="shared" si="0"/>
        <v>0</v>
      </c>
      <c r="H17" s="8"/>
      <c r="K17" s="7">
        <f t="shared" si="1"/>
        <v>0</v>
      </c>
      <c r="L17" s="8"/>
      <c r="O17" s="7">
        <f t="shared" si="2"/>
        <v>0</v>
      </c>
      <c r="S17" s="7">
        <f t="shared" si="3"/>
        <v>0</v>
      </c>
      <c r="W17" s="7">
        <f t="shared" si="4"/>
        <v>0</v>
      </c>
      <c r="AA17" s="7">
        <f t="shared" si="5"/>
        <v>0</v>
      </c>
      <c r="AE17" s="7">
        <f t="shared" si="6"/>
        <v>0</v>
      </c>
      <c r="AI17" s="7">
        <f t="shared" si="7"/>
        <v>0</v>
      </c>
      <c r="AJ17" s="7">
        <f t="shared" si="8"/>
        <v>0</v>
      </c>
    </row>
    <row r="18" spans="1:36">
      <c r="A18">
        <v>19</v>
      </c>
      <c r="B18" t="s">
        <v>31</v>
      </c>
      <c r="C18" t="s">
        <v>105</v>
      </c>
      <c r="D18" s="6">
        <v>0</v>
      </c>
      <c r="E18">
        <v>0</v>
      </c>
      <c r="F18">
        <v>45</v>
      </c>
      <c r="G18" s="7">
        <f t="shared" si="0"/>
        <v>45</v>
      </c>
      <c r="H18" s="8">
        <v>0</v>
      </c>
      <c r="I18" s="7">
        <v>0</v>
      </c>
      <c r="J18" s="7">
        <v>0</v>
      </c>
      <c r="K18" s="7">
        <f t="shared" si="1"/>
        <v>0</v>
      </c>
      <c r="L18" s="8">
        <v>52</v>
      </c>
      <c r="M18" s="7">
        <v>0</v>
      </c>
      <c r="N18" s="7">
        <v>45</v>
      </c>
      <c r="O18" s="7">
        <f t="shared" si="2"/>
        <v>45</v>
      </c>
      <c r="S18" s="7">
        <f t="shared" si="3"/>
        <v>0</v>
      </c>
      <c r="W18" s="7">
        <f t="shared" si="4"/>
        <v>0</v>
      </c>
      <c r="AA18" s="7">
        <f t="shared" si="5"/>
        <v>0</v>
      </c>
      <c r="AE18" s="7">
        <f t="shared" si="6"/>
        <v>0</v>
      </c>
      <c r="AI18" s="7">
        <f t="shared" si="7"/>
        <v>0</v>
      </c>
      <c r="AJ18" s="7">
        <f t="shared" si="8"/>
        <v>90</v>
      </c>
    </row>
    <row r="19" spans="1:36">
      <c r="A19">
        <v>20</v>
      </c>
      <c r="B19" t="s">
        <v>24</v>
      </c>
      <c r="C19" t="s">
        <v>107</v>
      </c>
      <c r="D19" s="6">
        <v>0</v>
      </c>
      <c r="E19">
        <v>0</v>
      </c>
      <c r="F19">
        <v>45</v>
      </c>
      <c r="G19" s="7">
        <f t="shared" si="0"/>
        <v>45</v>
      </c>
      <c r="H19" s="8">
        <v>0</v>
      </c>
      <c r="I19" s="7">
        <v>0</v>
      </c>
      <c r="J19" s="7">
        <v>0</v>
      </c>
      <c r="K19" s="7">
        <f t="shared" si="1"/>
        <v>0</v>
      </c>
      <c r="L19" s="8">
        <v>0</v>
      </c>
      <c r="M19" s="7">
        <v>0</v>
      </c>
      <c r="N19" s="7">
        <v>45</v>
      </c>
      <c r="O19" s="7">
        <f t="shared" si="2"/>
        <v>45</v>
      </c>
      <c r="S19" s="7">
        <f t="shared" si="3"/>
        <v>0</v>
      </c>
      <c r="W19" s="7">
        <f t="shared" si="4"/>
        <v>0</v>
      </c>
      <c r="AA19" s="7">
        <f t="shared" si="5"/>
        <v>0</v>
      </c>
      <c r="AE19" s="7">
        <f t="shared" si="6"/>
        <v>0</v>
      </c>
      <c r="AI19" s="7">
        <f t="shared" si="7"/>
        <v>0</v>
      </c>
      <c r="AJ19" s="7">
        <f t="shared" si="8"/>
        <v>90</v>
      </c>
    </row>
    <row r="20" spans="1:36">
      <c r="A20">
        <v>21</v>
      </c>
      <c r="B20" t="s">
        <v>72</v>
      </c>
      <c r="D20" s="6"/>
      <c r="G20" s="7">
        <f t="shared" si="0"/>
        <v>0</v>
      </c>
      <c r="H20" s="8"/>
      <c r="K20" s="7">
        <f t="shared" si="1"/>
        <v>0</v>
      </c>
      <c r="L20" s="8"/>
      <c r="O20" s="7">
        <f t="shared" si="2"/>
        <v>0</v>
      </c>
      <c r="S20" s="7">
        <f t="shared" si="3"/>
        <v>0</v>
      </c>
      <c r="W20" s="7">
        <f t="shared" si="4"/>
        <v>0</v>
      </c>
      <c r="AA20" s="7">
        <f t="shared" si="5"/>
        <v>0</v>
      </c>
      <c r="AE20" s="7">
        <f t="shared" si="6"/>
        <v>0</v>
      </c>
      <c r="AI20" s="7">
        <f t="shared" si="7"/>
        <v>0</v>
      </c>
      <c r="AJ20" s="7">
        <f t="shared" si="8"/>
        <v>0</v>
      </c>
    </row>
    <row r="21" spans="1:36">
      <c r="A21">
        <v>22</v>
      </c>
      <c r="B21" t="s">
        <v>38</v>
      </c>
      <c r="D21" s="6">
        <v>0</v>
      </c>
      <c r="E21">
        <v>0</v>
      </c>
      <c r="F21">
        <v>0</v>
      </c>
      <c r="G21" s="7">
        <f t="shared" si="0"/>
        <v>0</v>
      </c>
      <c r="H21" s="8">
        <v>86.5</v>
      </c>
      <c r="I21" s="7">
        <v>10</v>
      </c>
      <c r="J21" s="7">
        <v>100</v>
      </c>
      <c r="K21" s="7">
        <f t="shared" si="1"/>
        <v>110</v>
      </c>
      <c r="L21" s="8">
        <v>77</v>
      </c>
      <c r="M21" s="7">
        <v>8</v>
      </c>
      <c r="N21" s="7">
        <v>55</v>
      </c>
      <c r="O21" s="7">
        <f t="shared" si="2"/>
        <v>63</v>
      </c>
      <c r="S21" s="7">
        <f t="shared" si="3"/>
        <v>0</v>
      </c>
      <c r="W21" s="7">
        <f t="shared" si="4"/>
        <v>0</v>
      </c>
      <c r="AA21" s="7">
        <f t="shared" si="5"/>
        <v>0</v>
      </c>
      <c r="AE21" s="7">
        <f t="shared" si="6"/>
        <v>0</v>
      </c>
      <c r="AI21" s="7">
        <f t="shared" si="7"/>
        <v>0</v>
      </c>
      <c r="AJ21" s="7">
        <f t="shared" si="8"/>
        <v>173</v>
      </c>
    </row>
    <row r="22" spans="1:36">
      <c r="A22">
        <v>24</v>
      </c>
      <c r="B22" t="s">
        <v>73</v>
      </c>
      <c r="D22" s="6"/>
      <c r="G22" s="7">
        <f t="shared" si="0"/>
        <v>0</v>
      </c>
      <c r="H22" s="8"/>
      <c r="K22" s="7">
        <f t="shared" si="1"/>
        <v>0</v>
      </c>
      <c r="L22" s="8"/>
      <c r="O22" s="7">
        <f t="shared" si="2"/>
        <v>0</v>
      </c>
      <c r="S22" s="7">
        <f t="shared" si="3"/>
        <v>0</v>
      </c>
      <c r="W22" s="7">
        <f t="shared" si="4"/>
        <v>0</v>
      </c>
      <c r="AA22" s="7">
        <f t="shared" si="5"/>
        <v>0</v>
      </c>
      <c r="AE22" s="7">
        <f t="shared" si="6"/>
        <v>0</v>
      </c>
      <c r="AI22" s="7">
        <f t="shared" si="7"/>
        <v>0</v>
      </c>
      <c r="AJ22" s="7">
        <f t="shared" si="8"/>
        <v>0</v>
      </c>
    </row>
    <row r="23" spans="1:36">
      <c r="A23">
        <v>25</v>
      </c>
      <c r="B23" t="s">
        <v>20</v>
      </c>
      <c r="C23" t="s">
        <v>104</v>
      </c>
      <c r="D23" s="6">
        <v>48</v>
      </c>
      <c r="E23">
        <v>0</v>
      </c>
      <c r="F23">
        <v>45</v>
      </c>
      <c r="G23" s="7">
        <f t="shared" si="0"/>
        <v>45</v>
      </c>
      <c r="H23" s="8">
        <v>0</v>
      </c>
      <c r="I23" s="7">
        <v>0</v>
      </c>
      <c r="J23" s="7">
        <v>0</v>
      </c>
      <c r="K23" s="7">
        <f t="shared" si="1"/>
        <v>0</v>
      </c>
      <c r="L23" s="8">
        <v>0</v>
      </c>
      <c r="M23" s="7">
        <v>0</v>
      </c>
      <c r="N23" s="7">
        <v>0</v>
      </c>
      <c r="O23" s="7">
        <f t="shared" si="2"/>
        <v>0</v>
      </c>
      <c r="S23" s="7">
        <f t="shared" si="3"/>
        <v>0</v>
      </c>
      <c r="W23" s="7">
        <f t="shared" si="4"/>
        <v>0</v>
      </c>
      <c r="AA23" s="7">
        <f t="shared" si="5"/>
        <v>0</v>
      </c>
      <c r="AE23" s="7">
        <f t="shared" si="6"/>
        <v>0</v>
      </c>
      <c r="AI23" s="7">
        <f t="shared" si="7"/>
        <v>0</v>
      </c>
      <c r="AJ23" s="7">
        <f t="shared" si="8"/>
        <v>45</v>
      </c>
    </row>
    <row r="24" spans="1:36">
      <c r="A24">
        <v>27</v>
      </c>
      <c r="B24" t="s">
        <v>17</v>
      </c>
      <c r="C24" t="s">
        <v>106</v>
      </c>
      <c r="D24" s="6">
        <v>60.25</v>
      </c>
      <c r="E24">
        <v>2</v>
      </c>
      <c r="F24">
        <v>55</v>
      </c>
      <c r="G24" s="7">
        <f t="shared" si="0"/>
        <v>57</v>
      </c>
      <c r="H24" s="8">
        <v>0</v>
      </c>
      <c r="I24" s="7">
        <v>0</v>
      </c>
      <c r="J24" s="7">
        <v>0</v>
      </c>
      <c r="K24" s="7">
        <f t="shared" si="1"/>
        <v>0</v>
      </c>
      <c r="L24" s="8">
        <v>0</v>
      </c>
      <c r="M24" s="7">
        <v>0</v>
      </c>
      <c r="N24" s="7">
        <v>0</v>
      </c>
      <c r="O24" s="7">
        <f t="shared" si="2"/>
        <v>0</v>
      </c>
      <c r="S24" s="7">
        <f t="shared" si="3"/>
        <v>0</v>
      </c>
      <c r="W24" s="7">
        <f t="shared" si="4"/>
        <v>0</v>
      </c>
      <c r="AA24" s="7">
        <f t="shared" si="5"/>
        <v>0</v>
      </c>
      <c r="AE24" s="7">
        <f t="shared" si="6"/>
        <v>0</v>
      </c>
      <c r="AI24" s="7">
        <f t="shared" si="7"/>
        <v>0</v>
      </c>
      <c r="AJ24" s="7">
        <f t="shared" si="8"/>
        <v>57</v>
      </c>
    </row>
    <row r="25" spans="1:36">
      <c r="A25">
        <v>28</v>
      </c>
      <c r="B25" t="s">
        <v>7</v>
      </c>
      <c r="C25" t="s">
        <v>107</v>
      </c>
      <c r="D25" s="6">
        <v>76.25</v>
      </c>
      <c r="E25">
        <v>7</v>
      </c>
      <c r="F25">
        <v>70</v>
      </c>
      <c r="G25" s="7">
        <f t="shared" si="0"/>
        <v>77</v>
      </c>
      <c r="H25" s="8">
        <v>80.25</v>
      </c>
      <c r="I25" s="7">
        <v>8</v>
      </c>
      <c r="J25" s="7">
        <v>90</v>
      </c>
      <c r="K25" s="7">
        <f t="shared" si="1"/>
        <v>98</v>
      </c>
      <c r="L25" s="8">
        <v>72</v>
      </c>
      <c r="M25" s="7">
        <v>3</v>
      </c>
      <c r="N25" s="7">
        <v>60</v>
      </c>
      <c r="O25" s="7">
        <f t="shared" si="2"/>
        <v>63</v>
      </c>
      <c r="S25" s="7">
        <f t="shared" si="3"/>
        <v>0</v>
      </c>
      <c r="W25" s="7">
        <f t="shared" si="4"/>
        <v>0</v>
      </c>
      <c r="AA25" s="7">
        <f t="shared" si="5"/>
        <v>0</v>
      </c>
      <c r="AE25" s="7">
        <f t="shared" si="6"/>
        <v>0</v>
      </c>
      <c r="AI25" s="7">
        <f t="shared" si="7"/>
        <v>0</v>
      </c>
      <c r="AJ25" s="7">
        <f t="shared" si="8"/>
        <v>238</v>
      </c>
    </row>
    <row r="26" spans="1:36">
      <c r="A26">
        <v>29</v>
      </c>
      <c r="B26" t="s">
        <v>13</v>
      </c>
      <c r="C26" t="s">
        <v>105</v>
      </c>
      <c r="D26" s="6">
        <v>63.75</v>
      </c>
      <c r="E26">
        <v>2</v>
      </c>
      <c r="F26">
        <v>80</v>
      </c>
      <c r="G26" s="7">
        <f t="shared" si="0"/>
        <v>82</v>
      </c>
      <c r="H26" s="8">
        <v>75.75</v>
      </c>
      <c r="I26" s="7">
        <v>5</v>
      </c>
      <c r="J26" s="7">
        <v>55</v>
      </c>
      <c r="K26" s="7">
        <f t="shared" si="1"/>
        <v>60</v>
      </c>
      <c r="L26" s="8">
        <v>66</v>
      </c>
      <c r="M26" s="7">
        <v>2</v>
      </c>
      <c r="N26" s="7">
        <v>55</v>
      </c>
      <c r="O26" s="7">
        <f t="shared" si="2"/>
        <v>57</v>
      </c>
      <c r="S26" s="7">
        <f t="shared" si="3"/>
        <v>0</v>
      </c>
      <c r="W26" s="7">
        <f t="shared" si="4"/>
        <v>0</v>
      </c>
      <c r="AA26" s="7">
        <f t="shared" si="5"/>
        <v>0</v>
      </c>
      <c r="AE26" s="7">
        <f t="shared" si="6"/>
        <v>0</v>
      </c>
      <c r="AI26" s="7">
        <f t="shared" si="7"/>
        <v>0</v>
      </c>
      <c r="AJ26" s="7">
        <f t="shared" si="8"/>
        <v>199</v>
      </c>
    </row>
    <row r="27" spans="1:36">
      <c r="A27">
        <v>32</v>
      </c>
      <c r="B27" t="s">
        <v>74</v>
      </c>
      <c r="D27" s="6"/>
      <c r="G27" s="7">
        <f t="shared" si="0"/>
        <v>0</v>
      </c>
      <c r="H27" s="8"/>
      <c r="K27" s="7">
        <f t="shared" si="1"/>
        <v>0</v>
      </c>
      <c r="L27" s="8"/>
      <c r="O27" s="7">
        <f t="shared" si="2"/>
        <v>0</v>
      </c>
      <c r="S27" s="7">
        <f t="shared" si="3"/>
        <v>0</v>
      </c>
      <c r="W27" s="7">
        <f t="shared" si="4"/>
        <v>0</v>
      </c>
      <c r="AA27" s="7">
        <f t="shared" si="5"/>
        <v>0</v>
      </c>
      <c r="AE27" s="7">
        <f t="shared" si="6"/>
        <v>0</v>
      </c>
      <c r="AI27" s="7">
        <f t="shared" si="7"/>
        <v>0</v>
      </c>
      <c r="AJ27" s="7">
        <f t="shared" si="8"/>
        <v>0</v>
      </c>
    </row>
    <row r="28" spans="1:36">
      <c r="A28">
        <v>33</v>
      </c>
      <c r="B28" t="s">
        <v>75</v>
      </c>
      <c r="D28" s="6"/>
      <c r="G28" s="7">
        <f t="shared" si="0"/>
        <v>0</v>
      </c>
      <c r="H28" s="8"/>
      <c r="K28" s="7">
        <f t="shared" si="1"/>
        <v>0</v>
      </c>
      <c r="L28" s="8"/>
      <c r="O28" s="7">
        <f t="shared" si="2"/>
        <v>0</v>
      </c>
      <c r="S28" s="7">
        <f t="shared" si="3"/>
        <v>0</v>
      </c>
      <c r="W28" s="7">
        <f t="shared" si="4"/>
        <v>0</v>
      </c>
      <c r="AA28" s="7">
        <f t="shared" si="5"/>
        <v>0</v>
      </c>
      <c r="AE28" s="7">
        <f t="shared" si="6"/>
        <v>0</v>
      </c>
      <c r="AI28" s="7">
        <f t="shared" si="7"/>
        <v>0</v>
      </c>
      <c r="AJ28" s="7">
        <f t="shared" si="8"/>
        <v>0</v>
      </c>
    </row>
    <row r="29" spans="1:36">
      <c r="A29">
        <v>30</v>
      </c>
      <c r="B29" t="s">
        <v>33</v>
      </c>
      <c r="C29" t="s">
        <v>107</v>
      </c>
      <c r="D29" s="6">
        <v>69.75</v>
      </c>
      <c r="E29">
        <v>3</v>
      </c>
      <c r="F29">
        <v>55</v>
      </c>
      <c r="G29" s="7">
        <f t="shared" si="0"/>
        <v>58</v>
      </c>
      <c r="H29" s="8">
        <v>0</v>
      </c>
      <c r="I29" s="7">
        <v>0</v>
      </c>
      <c r="J29" s="7">
        <v>0</v>
      </c>
      <c r="K29" s="7">
        <f t="shared" si="1"/>
        <v>0</v>
      </c>
      <c r="L29" s="8">
        <v>0</v>
      </c>
      <c r="M29" s="7">
        <v>0</v>
      </c>
      <c r="N29" s="7">
        <v>0</v>
      </c>
      <c r="O29" s="7">
        <f t="shared" si="2"/>
        <v>0</v>
      </c>
      <c r="S29" s="7">
        <f t="shared" si="3"/>
        <v>0</v>
      </c>
      <c r="W29" s="7">
        <f t="shared" si="4"/>
        <v>0</v>
      </c>
      <c r="AA29" s="7">
        <f t="shared" si="5"/>
        <v>0</v>
      </c>
      <c r="AE29" s="7">
        <f t="shared" si="6"/>
        <v>0</v>
      </c>
      <c r="AI29" s="7">
        <f t="shared" si="7"/>
        <v>0</v>
      </c>
      <c r="AJ29" s="7">
        <f t="shared" si="8"/>
        <v>58</v>
      </c>
    </row>
    <row r="30" spans="1:36">
      <c r="A30">
        <v>35</v>
      </c>
      <c r="B30" t="s">
        <v>10</v>
      </c>
      <c r="C30" t="s">
        <v>105</v>
      </c>
      <c r="D30" s="6">
        <v>43.5</v>
      </c>
      <c r="E30">
        <v>0</v>
      </c>
      <c r="F30">
        <v>45</v>
      </c>
      <c r="G30" s="7">
        <f t="shared" si="0"/>
        <v>45</v>
      </c>
      <c r="H30" s="8">
        <v>0</v>
      </c>
      <c r="I30" s="7">
        <v>0</v>
      </c>
      <c r="J30" s="7">
        <v>0</v>
      </c>
      <c r="K30" s="7">
        <f t="shared" si="1"/>
        <v>0</v>
      </c>
      <c r="L30" s="8">
        <v>0</v>
      </c>
      <c r="M30" s="7">
        <v>0</v>
      </c>
      <c r="N30" s="7">
        <v>0</v>
      </c>
      <c r="O30" s="7">
        <f t="shared" si="2"/>
        <v>0</v>
      </c>
      <c r="S30" s="7">
        <f t="shared" si="3"/>
        <v>0</v>
      </c>
      <c r="W30" s="7">
        <f t="shared" si="4"/>
        <v>0</v>
      </c>
      <c r="AA30" s="7">
        <f t="shared" si="5"/>
        <v>0</v>
      </c>
      <c r="AE30" s="7">
        <f t="shared" si="6"/>
        <v>0</v>
      </c>
      <c r="AI30" s="7">
        <f t="shared" si="7"/>
        <v>0</v>
      </c>
      <c r="AJ30" s="7">
        <f t="shared" si="8"/>
        <v>45</v>
      </c>
    </row>
    <row r="31" spans="1:36">
      <c r="A31">
        <v>36</v>
      </c>
      <c r="B31" t="s">
        <v>21</v>
      </c>
      <c r="C31" t="s">
        <v>104</v>
      </c>
      <c r="D31" s="6">
        <v>58.5</v>
      </c>
      <c r="E31">
        <v>2</v>
      </c>
      <c r="F31">
        <v>55</v>
      </c>
      <c r="G31" s="7">
        <f t="shared" si="0"/>
        <v>57</v>
      </c>
      <c r="H31" s="8">
        <v>68.75</v>
      </c>
      <c r="I31" s="7">
        <v>2</v>
      </c>
      <c r="J31" s="7">
        <v>55</v>
      </c>
      <c r="K31" s="7">
        <f t="shared" si="1"/>
        <v>57</v>
      </c>
      <c r="L31" s="8">
        <v>72</v>
      </c>
      <c r="M31" s="7">
        <v>4</v>
      </c>
      <c r="N31" s="7">
        <v>55</v>
      </c>
      <c r="O31" s="7">
        <f t="shared" si="2"/>
        <v>59</v>
      </c>
      <c r="S31" s="7">
        <f t="shared" si="3"/>
        <v>0</v>
      </c>
      <c r="W31" s="7">
        <f t="shared" si="4"/>
        <v>0</v>
      </c>
      <c r="AA31" s="7">
        <f t="shared" si="5"/>
        <v>0</v>
      </c>
      <c r="AE31" s="7">
        <f t="shared" si="6"/>
        <v>0</v>
      </c>
      <c r="AI31" s="7">
        <f t="shared" si="7"/>
        <v>0</v>
      </c>
      <c r="AJ31" s="7">
        <f t="shared" si="8"/>
        <v>173</v>
      </c>
    </row>
    <row r="32" spans="1:36">
      <c r="A32">
        <v>37</v>
      </c>
      <c r="B32" t="s">
        <v>18</v>
      </c>
      <c r="C32" t="s">
        <v>105</v>
      </c>
      <c r="D32" s="6">
        <v>0</v>
      </c>
      <c r="E32">
        <v>0</v>
      </c>
      <c r="F32">
        <v>45</v>
      </c>
      <c r="G32" s="7">
        <f t="shared" si="0"/>
        <v>45</v>
      </c>
      <c r="H32" s="8">
        <v>0</v>
      </c>
      <c r="I32" s="7">
        <v>0</v>
      </c>
      <c r="J32" s="7">
        <v>0</v>
      </c>
      <c r="K32" s="7">
        <f t="shared" si="1"/>
        <v>0</v>
      </c>
      <c r="L32" s="8">
        <v>16</v>
      </c>
      <c r="M32" s="7">
        <v>0</v>
      </c>
      <c r="N32" s="7">
        <v>45</v>
      </c>
      <c r="O32" s="7">
        <f t="shared" si="2"/>
        <v>45</v>
      </c>
      <c r="S32" s="7">
        <f t="shared" si="3"/>
        <v>0</v>
      </c>
      <c r="W32" s="7">
        <f t="shared" si="4"/>
        <v>0</v>
      </c>
      <c r="AA32" s="7">
        <f t="shared" si="5"/>
        <v>0</v>
      </c>
      <c r="AE32" s="7">
        <f t="shared" si="6"/>
        <v>0</v>
      </c>
      <c r="AI32" s="7">
        <f t="shared" si="7"/>
        <v>0</v>
      </c>
      <c r="AJ32" s="7">
        <f t="shared" si="8"/>
        <v>90</v>
      </c>
    </row>
    <row r="33" spans="1:36">
      <c r="A33">
        <v>41</v>
      </c>
      <c r="B33" t="s">
        <v>76</v>
      </c>
      <c r="D33" s="6"/>
      <c r="G33" s="7">
        <f t="shared" si="0"/>
        <v>0</v>
      </c>
      <c r="H33" s="8"/>
      <c r="K33" s="7">
        <f t="shared" si="1"/>
        <v>0</v>
      </c>
      <c r="L33" s="8"/>
      <c r="O33" s="7">
        <f t="shared" si="2"/>
        <v>0</v>
      </c>
      <c r="S33" s="7">
        <f t="shared" si="3"/>
        <v>0</v>
      </c>
      <c r="W33" s="7">
        <f t="shared" si="4"/>
        <v>0</v>
      </c>
      <c r="AA33" s="7">
        <f t="shared" si="5"/>
        <v>0</v>
      </c>
      <c r="AE33" s="7">
        <f t="shared" si="6"/>
        <v>0</v>
      </c>
      <c r="AI33" s="7">
        <f t="shared" si="7"/>
        <v>0</v>
      </c>
      <c r="AJ33" s="7">
        <f t="shared" si="8"/>
        <v>0</v>
      </c>
    </row>
    <row r="34" spans="1:36">
      <c r="A34">
        <v>39</v>
      </c>
      <c r="B34" t="s">
        <v>28</v>
      </c>
      <c r="C34" t="s">
        <v>105</v>
      </c>
      <c r="D34" s="6">
        <v>0</v>
      </c>
      <c r="E34">
        <v>0</v>
      </c>
      <c r="F34">
        <v>45</v>
      </c>
      <c r="G34" s="7">
        <f t="shared" ref="G34:G61" si="9">E34+F34</f>
        <v>45</v>
      </c>
      <c r="H34" s="8">
        <v>0</v>
      </c>
      <c r="I34" s="7">
        <v>0</v>
      </c>
      <c r="J34" s="7">
        <v>0</v>
      </c>
      <c r="K34" s="7">
        <f t="shared" ref="K34:K61" si="10">I34+J34</f>
        <v>0</v>
      </c>
      <c r="L34" s="8">
        <v>0</v>
      </c>
      <c r="M34" s="7">
        <v>0</v>
      </c>
      <c r="N34" s="7">
        <v>45</v>
      </c>
      <c r="O34" s="7">
        <f t="shared" ref="O34:O61" si="11">M34+N34</f>
        <v>45</v>
      </c>
      <c r="S34" s="7">
        <f t="shared" ref="S34:S61" si="12">Q34+R34</f>
        <v>0</v>
      </c>
      <c r="W34" s="7">
        <f t="shared" ref="W34:W61" si="13">U34+V34</f>
        <v>0</v>
      </c>
      <c r="AA34" s="7">
        <f t="shared" ref="AA34:AA61" si="14">Y34+Z34</f>
        <v>0</v>
      </c>
      <c r="AE34" s="7">
        <f t="shared" ref="AE34:AE61" si="15">AC34+AD34</f>
        <v>0</v>
      </c>
      <c r="AI34" s="7">
        <f t="shared" ref="AI34:AI61" si="16">AG34+AH34</f>
        <v>0</v>
      </c>
      <c r="AJ34" s="7">
        <f t="shared" ref="AJ34:AJ61" si="17">G34+K34+O34+S34+W34+AA34+AE34+AI34</f>
        <v>90</v>
      </c>
    </row>
    <row r="35" spans="1:36">
      <c r="A35">
        <v>43</v>
      </c>
      <c r="B35" t="s">
        <v>90</v>
      </c>
      <c r="D35" s="6">
        <v>0</v>
      </c>
      <c r="E35">
        <v>0</v>
      </c>
      <c r="F35">
        <v>0</v>
      </c>
      <c r="G35" s="7">
        <f t="shared" si="9"/>
        <v>0</v>
      </c>
      <c r="H35" s="8"/>
      <c r="K35" s="7">
        <f t="shared" si="10"/>
        <v>0</v>
      </c>
      <c r="L35" s="8"/>
      <c r="O35" s="7">
        <f t="shared" si="11"/>
        <v>0</v>
      </c>
      <c r="S35" s="7">
        <f t="shared" si="12"/>
        <v>0</v>
      </c>
      <c r="W35" s="7">
        <f t="shared" si="13"/>
        <v>0</v>
      </c>
      <c r="AA35" s="7">
        <f t="shared" si="14"/>
        <v>0</v>
      </c>
      <c r="AE35" s="7">
        <f t="shared" si="15"/>
        <v>0</v>
      </c>
      <c r="AI35" s="7">
        <f t="shared" si="16"/>
        <v>0</v>
      </c>
      <c r="AJ35" s="7">
        <f t="shared" si="17"/>
        <v>0</v>
      </c>
    </row>
    <row r="36" spans="1:36">
      <c r="A36">
        <v>42</v>
      </c>
      <c r="B36" t="s">
        <v>27</v>
      </c>
      <c r="C36" t="s">
        <v>104</v>
      </c>
      <c r="D36" s="6">
        <v>66.25</v>
      </c>
      <c r="E36">
        <v>2</v>
      </c>
      <c r="F36">
        <v>60</v>
      </c>
      <c r="G36" s="7">
        <f t="shared" si="9"/>
        <v>62</v>
      </c>
      <c r="H36" s="8">
        <v>0</v>
      </c>
      <c r="I36" s="7">
        <v>0</v>
      </c>
      <c r="J36" s="7">
        <v>0</v>
      </c>
      <c r="K36" s="7">
        <f t="shared" si="10"/>
        <v>0</v>
      </c>
      <c r="L36" s="8">
        <v>3</v>
      </c>
      <c r="M36" s="7">
        <v>0</v>
      </c>
      <c r="N36" s="7">
        <v>45</v>
      </c>
      <c r="O36" s="7">
        <f t="shared" si="11"/>
        <v>45</v>
      </c>
      <c r="S36" s="7">
        <f t="shared" si="12"/>
        <v>0</v>
      </c>
      <c r="W36" s="7">
        <f t="shared" si="13"/>
        <v>0</v>
      </c>
      <c r="AA36" s="7">
        <f t="shared" si="14"/>
        <v>0</v>
      </c>
      <c r="AE36" s="7">
        <f t="shared" si="15"/>
        <v>0</v>
      </c>
      <c r="AI36" s="7">
        <f t="shared" si="16"/>
        <v>0</v>
      </c>
      <c r="AJ36" s="7">
        <f t="shared" si="17"/>
        <v>107</v>
      </c>
    </row>
    <row r="37" spans="1:36">
      <c r="A37">
        <v>44</v>
      </c>
      <c r="B37" t="s">
        <v>12</v>
      </c>
      <c r="C37" t="s">
        <v>105</v>
      </c>
      <c r="D37" s="6">
        <v>88.25</v>
      </c>
      <c r="E37">
        <v>10</v>
      </c>
      <c r="F37">
        <v>60</v>
      </c>
      <c r="G37" s="7">
        <f t="shared" si="9"/>
        <v>70</v>
      </c>
      <c r="H37" s="8">
        <v>0</v>
      </c>
      <c r="I37" s="7">
        <v>0</v>
      </c>
      <c r="J37" s="7">
        <v>45</v>
      </c>
      <c r="K37" s="7">
        <f t="shared" si="10"/>
        <v>45</v>
      </c>
      <c r="L37" s="8">
        <v>76</v>
      </c>
      <c r="M37" s="7">
        <v>6</v>
      </c>
      <c r="N37" s="7">
        <v>70</v>
      </c>
      <c r="O37" s="7">
        <f t="shared" si="11"/>
        <v>76</v>
      </c>
      <c r="S37" s="7">
        <f t="shared" si="12"/>
        <v>0</v>
      </c>
      <c r="W37" s="7">
        <f t="shared" si="13"/>
        <v>0</v>
      </c>
      <c r="AA37" s="7">
        <f t="shared" si="14"/>
        <v>0</v>
      </c>
      <c r="AE37" s="7">
        <f t="shared" si="15"/>
        <v>0</v>
      </c>
      <c r="AI37" s="7">
        <f t="shared" si="16"/>
        <v>0</v>
      </c>
      <c r="AJ37" s="7">
        <f t="shared" si="17"/>
        <v>191</v>
      </c>
    </row>
    <row r="38" spans="1:36">
      <c r="A38">
        <v>45</v>
      </c>
      <c r="B38" t="s">
        <v>4</v>
      </c>
      <c r="C38" t="s">
        <v>106</v>
      </c>
      <c r="D38" s="6">
        <v>73.5</v>
      </c>
      <c r="E38">
        <v>5</v>
      </c>
      <c r="F38">
        <v>55</v>
      </c>
      <c r="G38" s="7">
        <f t="shared" si="9"/>
        <v>60</v>
      </c>
      <c r="H38" s="8">
        <v>0</v>
      </c>
      <c r="I38" s="7">
        <v>0</v>
      </c>
      <c r="J38" s="7">
        <v>45</v>
      </c>
      <c r="K38" s="7">
        <f t="shared" si="10"/>
        <v>45</v>
      </c>
      <c r="L38" s="8">
        <v>0</v>
      </c>
      <c r="M38" s="7">
        <v>0</v>
      </c>
      <c r="N38" s="7">
        <v>45</v>
      </c>
      <c r="O38" s="7">
        <f t="shared" si="11"/>
        <v>45</v>
      </c>
      <c r="S38" s="7">
        <f t="shared" si="12"/>
        <v>0</v>
      </c>
      <c r="W38" s="7">
        <f t="shared" si="13"/>
        <v>0</v>
      </c>
      <c r="AA38" s="7">
        <f t="shared" si="14"/>
        <v>0</v>
      </c>
      <c r="AE38" s="7">
        <f t="shared" si="15"/>
        <v>0</v>
      </c>
      <c r="AI38" s="7">
        <f t="shared" si="16"/>
        <v>0</v>
      </c>
      <c r="AJ38" s="7">
        <f t="shared" si="17"/>
        <v>150</v>
      </c>
    </row>
    <row r="39" spans="1:36">
      <c r="A39">
        <v>46</v>
      </c>
      <c r="B39" t="s">
        <v>47</v>
      </c>
      <c r="C39" t="s">
        <v>105</v>
      </c>
      <c r="D39" s="6">
        <v>61.75</v>
      </c>
      <c r="E39">
        <v>2</v>
      </c>
      <c r="F39">
        <v>55</v>
      </c>
      <c r="G39" s="7">
        <f t="shared" si="9"/>
        <v>57</v>
      </c>
      <c r="H39" s="8">
        <v>0</v>
      </c>
      <c r="I39" s="7">
        <v>0</v>
      </c>
      <c r="J39" s="7">
        <v>0</v>
      </c>
      <c r="K39" s="7">
        <f t="shared" si="10"/>
        <v>0</v>
      </c>
      <c r="L39" s="8">
        <v>48</v>
      </c>
      <c r="M39" s="7">
        <v>0</v>
      </c>
      <c r="N39" s="7">
        <v>45</v>
      </c>
      <c r="O39" s="7">
        <f t="shared" si="11"/>
        <v>45</v>
      </c>
      <c r="S39" s="7">
        <f t="shared" si="12"/>
        <v>0</v>
      </c>
      <c r="W39" s="7">
        <f t="shared" si="13"/>
        <v>0</v>
      </c>
      <c r="AA39" s="7">
        <f t="shared" si="14"/>
        <v>0</v>
      </c>
      <c r="AE39" s="7">
        <f t="shared" si="15"/>
        <v>0</v>
      </c>
      <c r="AI39" s="7">
        <f t="shared" si="16"/>
        <v>0</v>
      </c>
      <c r="AJ39" s="7">
        <f t="shared" si="17"/>
        <v>102</v>
      </c>
    </row>
    <row r="40" spans="1:36">
      <c r="A40">
        <v>48</v>
      </c>
      <c r="B40" t="s">
        <v>96</v>
      </c>
      <c r="C40" t="s">
        <v>104</v>
      </c>
      <c r="D40" s="6">
        <v>0</v>
      </c>
      <c r="E40">
        <v>0</v>
      </c>
      <c r="F40">
        <v>0</v>
      </c>
      <c r="G40" s="7">
        <f t="shared" si="9"/>
        <v>0</v>
      </c>
      <c r="H40" s="8">
        <v>69.5</v>
      </c>
      <c r="I40" s="7">
        <v>2</v>
      </c>
      <c r="J40" s="7">
        <v>60</v>
      </c>
      <c r="K40" s="7">
        <f t="shared" si="10"/>
        <v>62</v>
      </c>
      <c r="L40" s="8">
        <v>51</v>
      </c>
      <c r="M40" s="7">
        <v>0</v>
      </c>
      <c r="N40" s="7">
        <v>45</v>
      </c>
      <c r="O40" s="7">
        <f t="shared" si="11"/>
        <v>45</v>
      </c>
      <c r="S40" s="7">
        <f t="shared" si="12"/>
        <v>0</v>
      </c>
      <c r="W40" s="7">
        <f t="shared" si="13"/>
        <v>0</v>
      </c>
      <c r="AA40" s="7">
        <f t="shared" si="14"/>
        <v>0</v>
      </c>
      <c r="AE40" s="7">
        <f t="shared" si="15"/>
        <v>0</v>
      </c>
      <c r="AI40" s="7">
        <f t="shared" si="16"/>
        <v>0</v>
      </c>
      <c r="AJ40" s="7">
        <f t="shared" si="17"/>
        <v>107</v>
      </c>
    </row>
    <row r="41" spans="1:36">
      <c r="A41">
        <v>50</v>
      </c>
      <c r="B41" t="s">
        <v>77</v>
      </c>
      <c r="C41" t="s">
        <v>105</v>
      </c>
      <c r="D41" s="6">
        <v>0</v>
      </c>
      <c r="E41">
        <v>0</v>
      </c>
      <c r="F41">
        <v>0</v>
      </c>
      <c r="G41" s="7">
        <f t="shared" si="9"/>
        <v>0</v>
      </c>
      <c r="H41" s="8">
        <v>71.25</v>
      </c>
      <c r="I41" s="7">
        <v>3</v>
      </c>
      <c r="J41" s="7">
        <v>60</v>
      </c>
      <c r="K41" s="7">
        <f t="shared" si="10"/>
        <v>63</v>
      </c>
      <c r="L41" s="8">
        <v>66</v>
      </c>
      <c r="M41" s="7">
        <v>2</v>
      </c>
      <c r="N41" s="7">
        <v>55</v>
      </c>
      <c r="O41" s="7">
        <f t="shared" si="11"/>
        <v>57</v>
      </c>
      <c r="S41" s="7">
        <f t="shared" si="12"/>
        <v>0</v>
      </c>
      <c r="W41" s="7">
        <f t="shared" si="13"/>
        <v>0</v>
      </c>
      <c r="AA41" s="7">
        <f t="shared" si="14"/>
        <v>0</v>
      </c>
      <c r="AE41" s="7">
        <f t="shared" si="15"/>
        <v>0</v>
      </c>
      <c r="AI41" s="7">
        <f t="shared" si="16"/>
        <v>0</v>
      </c>
      <c r="AJ41" s="7">
        <f t="shared" si="17"/>
        <v>120</v>
      </c>
    </row>
    <row r="42" spans="1:36">
      <c r="A42">
        <v>52</v>
      </c>
      <c r="B42" t="s">
        <v>16</v>
      </c>
      <c r="C42" t="s">
        <v>105</v>
      </c>
      <c r="D42" s="6">
        <v>63.5</v>
      </c>
      <c r="E42">
        <v>2</v>
      </c>
      <c r="F42">
        <v>60</v>
      </c>
      <c r="G42" s="7">
        <f t="shared" si="9"/>
        <v>62</v>
      </c>
      <c r="H42" s="8">
        <v>53.25</v>
      </c>
      <c r="I42" s="7">
        <v>0</v>
      </c>
      <c r="J42" s="7">
        <v>45</v>
      </c>
      <c r="K42" s="7">
        <f t="shared" si="10"/>
        <v>45</v>
      </c>
      <c r="L42" s="8">
        <v>59</v>
      </c>
      <c r="M42" s="7">
        <v>2</v>
      </c>
      <c r="N42" s="7">
        <v>55</v>
      </c>
      <c r="O42" s="7">
        <f t="shared" si="11"/>
        <v>57</v>
      </c>
      <c r="S42" s="7">
        <f t="shared" si="12"/>
        <v>0</v>
      </c>
      <c r="W42" s="7">
        <f t="shared" si="13"/>
        <v>0</v>
      </c>
      <c r="AA42" s="7">
        <f t="shared" si="14"/>
        <v>0</v>
      </c>
      <c r="AE42" s="7">
        <f t="shared" si="15"/>
        <v>0</v>
      </c>
      <c r="AI42" s="7">
        <f t="shared" si="16"/>
        <v>0</v>
      </c>
      <c r="AJ42" s="7">
        <f t="shared" si="17"/>
        <v>164</v>
      </c>
    </row>
    <row r="43" spans="1:36">
      <c r="A43">
        <v>54</v>
      </c>
      <c r="B43" t="s">
        <v>44</v>
      </c>
      <c r="C43" t="s">
        <v>104</v>
      </c>
      <c r="D43" s="6">
        <v>0</v>
      </c>
      <c r="E43">
        <v>0</v>
      </c>
      <c r="F43">
        <v>45</v>
      </c>
      <c r="G43" s="7">
        <f t="shared" si="9"/>
        <v>45</v>
      </c>
      <c r="H43" s="8">
        <v>0</v>
      </c>
      <c r="I43" s="7">
        <v>0</v>
      </c>
      <c r="J43" s="7">
        <v>45</v>
      </c>
      <c r="K43" s="7">
        <f t="shared" si="10"/>
        <v>45</v>
      </c>
      <c r="L43" s="8">
        <v>36</v>
      </c>
      <c r="M43" s="7">
        <v>0</v>
      </c>
      <c r="N43" s="7">
        <v>45</v>
      </c>
      <c r="O43" s="7">
        <f t="shared" si="11"/>
        <v>45</v>
      </c>
      <c r="S43" s="7">
        <f t="shared" si="12"/>
        <v>0</v>
      </c>
      <c r="W43" s="7">
        <f t="shared" si="13"/>
        <v>0</v>
      </c>
      <c r="AA43" s="7">
        <f t="shared" si="14"/>
        <v>0</v>
      </c>
      <c r="AE43" s="7">
        <f t="shared" si="15"/>
        <v>0</v>
      </c>
      <c r="AI43" s="7">
        <f t="shared" si="16"/>
        <v>0</v>
      </c>
      <c r="AJ43" s="7">
        <f t="shared" si="17"/>
        <v>135</v>
      </c>
    </row>
    <row r="44" spans="1:36">
      <c r="A44">
        <v>55</v>
      </c>
      <c r="B44" t="s">
        <v>40</v>
      </c>
      <c r="C44" t="s">
        <v>105</v>
      </c>
      <c r="D44" s="6">
        <v>62.5</v>
      </c>
      <c r="E44">
        <v>2</v>
      </c>
      <c r="F44">
        <v>55</v>
      </c>
      <c r="G44" s="7">
        <f t="shared" si="9"/>
        <v>57</v>
      </c>
      <c r="H44" s="8">
        <v>0</v>
      </c>
      <c r="I44" s="7">
        <v>0</v>
      </c>
      <c r="J44" s="7">
        <v>0</v>
      </c>
      <c r="K44" s="7">
        <f t="shared" si="10"/>
        <v>0</v>
      </c>
      <c r="L44" s="8">
        <v>0</v>
      </c>
      <c r="M44" s="7">
        <v>0</v>
      </c>
      <c r="N44" s="7">
        <v>0</v>
      </c>
      <c r="O44" s="7">
        <f t="shared" si="11"/>
        <v>0</v>
      </c>
      <c r="S44" s="7">
        <f t="shared" si="12"/>
        <v>0</v>
      </c>
      <c r="W44" s="7">
        <f t="shared" si="13"/>
        <v>0</v>
      </c>
      <c r="AA44" s="7">
        <f t="shared" si="14"/>
        <v>0</v>
      </c>
      <c r="AE44" s="7">
        <f t="shared" si="15"/>
        <v>0</v>
      </c>
      <c r="AI44" s="7">
        <f t="shared" si="16"/>
        <v>0</v>
      </c>
      <c r="AJ44" s="7">
        <f t="shared" si="17"/>
        <v>57</v>
      </c>
    </row>
    <row r="45" spans="1:36">
      <c r="A45">
        <v>66</v>
      </c>
      <c r="B45" t="s">
        <v>78</v>
      </c>
      <c r="D45" s="6"/>
      <c r="G45" s="7">
        <f t="shared" si="9"/>
        <v>0</v>
      </c>
      <c r="H45" s="8"/>
      <c r="K45" s="7">
        <f t="shared" si="10"/>
        <v>0</v>
      </c>
      <c r="L45" s="8"/>
      <c r="O45" s="7">
        <f t="shared" si="11"/>
        <v>0</v>
      </c>
      <c r="S45" s="7">
        <f t="shared" si="12"/>
        <v>0</v>
      </c>
      <c r="W45" s="7">
        <f t="shared" si="13"/>
        <v>0</v>
      </c>
      <c r="AA45" s="7">
        <f t="shared" si="14"/>
        <v>0</v>
      </c>
      <c r="AE45" s="7">
        <f t="shared" si="15"/>
        <v>0</v>
      </c>
      <c r="AI45" s="7">
        <f t="shared" si="16"/>
        <v>0</v>
      </c>
      <c r="AJ45" s="7">
        <f t="shared" si="17"/>
        <v>0</v>
      </c>
    </row>
    <row r="46" spans="1:36">
      <c r="A46">
        <v>56</v>
      </c>
      <c r="B46" t="s">
        <v>14</v>
      </c>
      <c r="C46" t="s">
        <v>104</v>
      </c>
      <c r="D46" s="6">
        <v>0</v>
      </c>
      <c r="E46">
        <v>0</v>
      </c>
      <c r="F46">
        <v>45</v>
      </c>
      <c r="G46" s="7">
        <f t="shared" si="9"/>
        <v>45</v>
      </c>
      <c r="H46" s="8">
        <v>0</v>
      </c>
      <c r="I46" s="7">
        <v>0</v>
      </c>
      <c r="J46" s="7">
        <v>0</v>
      </c>
      <c r="K46" s="7">
        <f t="shared" si="10"/>
        <v>0</v>
      </c>
      <c r="L46" s="8">
        <v>0</v>
      </c>
      <c r="M46" s="7">
        <v>0</v>
      </c>
      <c r="N46" s="7">
        <v>0</v>
      </c>
      <c r="O46" s="7">
        <f t="shared" si="11"/>
        <v>0</v>
      </c>
      <c r="S46" s="7">
        <f t="shared" si="12"/>
        <v>0</v>
      </c>
      <c r="W46" s="7">
        <f t="shared" si="13"/>
        <v>0</v>
      </c>
      <c r="AA46" s="7">
        <f t="shared" si="14"/>
        <v>0</v>
      </c>
      <c r="AE46" s="7">
        <f t="shared" si="15"/>
        <v>0</v>
      </c>
      <c r="AI46" s="7">
        <f t="shared" si="16"/>
        <v>0</v>
      </c>
      <c r="AJ46" s="7">
        <f t="shared" si="17"/>
        <v>45</v>
      </c>
    </row>
    <row r="47" spans="1:36">
      <c r="A47">
        <v>57</v>
      </c>
      <c r="B47" t="s">
        <v>26</v>
      </c>
      <c r="C47" t="s">
        <v>104</v>
      </c>
      <c r="D47" s="6">
        <v>0</v>
      </c>
      <c r="E47">
        <v>0</v>
      </c>
      <c r="F47">
        <v>45</v>
      </c>
      <c r="G47" s="7">
        <f t="shared" si="9"/>
        <v>45</v>
      </c>
      <c r="H47" s="8">
        <v>0</v>
      </c>
      <c r="I47" s="7">
        <v>0</v>
      </c>
      <c r="J47" s="7">
        <v>0</v>
      </c>
      <c r="K47" s="7">
        <f t="shared" si="10"/>
        <v>0</v>
      </c>
      <c r="L47" s="8">
        <v>0</v>
      </c>
      <c r="M47" s="7">
        <v>0</v>
      </c>
      <c r="N47" s="7">
        <v>0</v>
      </c>
      <c r="O47" s="7">
        <f t="shared" si="11"/>
        <v>0</v>
      </c>
      <c r="S47" s="7">
        <f t="shared" si="12"/>
        <v>0</v>
      </c>
      <c r="W47" s="7">
        <f t="shared" si="13"/>
        <v>0</v>
      </c>
      <c r="AA47" s="7">
        <f t="shared" si="14"/>
        <v>0</v>
      </c>
      <c r="AE47" s="7">
        <f t="shared" si="15"/>
        <v>0</v>
      </c>
      <c r="AI47" s="7">
        <f t="shared" si="16"/>
        <v>0</v>
      </c>
      <c r="AJ47" s="7">
        <f t="shared" si="17"/>
        <v>45</v>
      </c>
    </row>
    <row r="48" spans="1:36">
      <c r="A48">
        <v>59</v>
      </c>
      <c r="B48" t="s">
        <v>15</v>
      </c>
      <c r="C48" t="s">
        <v>104</v>
      </c>
      <c r="D48" s="6">
        <v>68.5</v>
      </c>
      <c r="E48">
        <v>2</v>
      </c>
      <c r="F48">
        <v>100</v>
      </c>
      <c r="G48" s="7">
        <f t="shared" si="9"/>
        <v>102</v>
      </c>
      <c r="H48" s="8">
        <v>66</v>
      </c>
      <c r="I48" s="7">
        <v>2</v>
      </c>
      <c r="J48" s="7">
        <v>55</v>
      </c>
      <c r="K48" s="7">
        <f t="shared" si="10"/>
        <v>57</v>
      </c>
      <c r="L48" s="8">
        <v>65</v>
      </c>
      <c r="M48" s="7">
        <v>2</v>
      </c>
      <c r="N48" s="7">
        <v>55</v>
      </c>
      <c r="O48" s="7">
        <f t="shared" si="11"/>
        <v>57</v>
      </c>
      <c r="S48" s="7">
        <f t="shared" si="12"/>
        <v>0</v>
      </c>
      <c r="W48" s="7">
        <f t="shared" si="13"/>
        <v>0</v>
      </c>
      <c r="AA48" s="7">
        <f t="shared" si="14"/>
        <v>0</v>
      </c>
      <c r="AE48" s="7">
        <f t="shared" si="15"/>
        <v>0</v>
      </c>
      <c r="AI48" s="7">
        <f t="shared" si="16"/>
        <v>0</v>
      </c>
      <c r="AJ48" s="7">
        <f t="shared" si="17"/>
        <v>216</v>
      </c>
    </row>
    <row r="49" spans="1:36">
      <c r="A49">
        <v>74</v>
      </c>
      <c r="B49" t="s">
        <v>91</v>
      </c>
      <c r="D49" s="6">
        <v>0</v>
      </c>
      <c r="E49">
        <v>0</v>
      </c>
      <c r="F49">
        <v>0</v>
      </c>
      <c r="G49" s="7">
        <f t="shared" si="9"/>
        <v>0</v>
      </c>
      <c r="H49" s="8"/>
      <c r="K49" s="7">
        <f t="shared" si="10"/>
        <v>0</v>
      </c>
      <c r="L49" s="8"/>
      <c r="O49" s="7">
        <f t="shared" si="11"/>
        <v>0</v>
      </c>
      <c r="S49" s="7">
        <f t="shared" si="12"/>
        <v>0</v>
      </c>
      <c r="W49" s="7">
        <f t="shared" si="13"/>
        <v>0</v>
      </c>
      <c r="AA49" s="7">
        <f t="shared" si="14"/>
        <v>0</v>
      </c>
      <c r="AE49" s="7">
        <f t="shared" si="15"/>
        <v>0</v>
      </c>
      <c r="AI49" s="7">
        <f t="shared" si="16"/>
        <v>0</v>
      </c>
      <c r="AJ49" s="7">
        <f t="shared" si="17"/>
        <v>0</v>
      </c>
    </row>
    <row r="50" spans="1:36">
      <c r="A50">
        <v>68</v>
      </c>
      <c r="B50" t="s">
        <v>29</v>
      </c>
      <c r="C50" t="s">
        <v>104</v>
      </c>
      <c r="D50" s="6">
        <v>0</v>
      </c>
      <c r="E50">
        <v>0</v>
      </c>
      <c r="F50">
        <v>0</v>
      </c>
      <c r="G50" s="7">
        <f t="shared" si="9"/>
        <v>0</v>
      </c>
      <c r="H50" s="8">
        <v>7</v>
      </c>
      <c r="I50" s="7">
        <v>0</v>
      </c>
      <c r="J50" s="7">
        <v>45</v>
      </c>
      <c r="K50" s="7">
        <f t="shared" si="10"/>
        <v>45</v>
      </c>
      <c r="L50" s="8">
        <v>0</v>
      </c>
      <c r="M50" s="7">
        <v>0</v>
      </c>
      <c r="N50" s="7">
        <v>0</v>
      </c>
      <c r="O50" s="7">
        <f t="shared" si="11"/>
        <v>0</v>
      </c>
      <c r="S50" s="7">
        <f t="shared" si="12"/>
        <v>0</v>
      </c>
      <c r="W50" s="7">
        <f t="shared" si="13"/>
        <v>0</v>
      </c>
      <c r="AA50" s="7">
        <f t="shared" si="14"/>
        <v>0</v>
      </c>
      <c r="AE50" s="7">
        <f t="shared" si="15"/>
        <v>0</v>
      </c>
      <c r="AI50" s="7">
        <f t="shared" si="16"/>
        <v>0</v>
      </c>
      <c r="AJ50" s="7">
        <f t="shared" si="17"/>
        <v>45</v>
      </c>
    </row>
    <row r="51" spans="1:36">
      <c r="A51">
        <v>69</v>
      </c>
      <c r="B51" t="s">
        <v>25</v>
      </c>
      <c r="C51" t="s">
        <v>105</v>
      </c>
      <c r="D51" s="6">
        <v>35.75</v>
      </c>
      <c r="E51">
        <v>0</v>
      </c>
      <c r="F51">
        <v>45</v>
      </c>
      <c r="G51" s="7">
        <f t="shared" si="9"/>
        <v>45</v>
      </c>
      <c r="H51" s="8">
        <v>54.25</v>
      </c>
      <c r="I51" s="7">
        <v>2</v>
      </c>
      <c r="J51" s="7">
        <v>55</v>
      </c>
      <c r="K51" s="7">
        <f t="shared" si="10"/>
        <v>57</v>
      </c>
      <c r="L51" s="8">
        <v>13</v>
      </c>
      <c r="M51" s="7">
        <v>0</v>
      </c>
      <c r="N51" s="7">
        <v>45</v>
      </c>
      <c r="O51" s="7">
        <f t="shared" si="11"/>
        <v>45</v>
      </c>
      <c r="S51" s="7">
        <f t="shared" si="12"/>
        <v>0</v>
      </c>
      <c r="W51" s="7">
        <f t="shared" si="13"/>
        <v>0</v>
      </c>
      <c r="AA51" s="7">
        <f t="shared" si="14"/>
        <v>0</v>
      </c>
      <c r="AE51" s="7">
        <f t="shared" si="15"/>
        <v>0</v>
      </c>
      <c r="AI51" s="7">
        <f t="shared" si="16"/>
        <v>0</v>
      </c>
      <c r="AJ51" s="7">
        <f t="shared" si="17"/>
        <v>147</v>
      </c>
    </row>
    <row r="52" spans="1:36">
      <c r="A52">
        <v>88</v>
      </c>
      <c r="B52" t="s">
        <v>87</v>
      </c>
      <c r="D52" s="6"/>
      <c r="G52" s="7">
        <f t="shared" si="9"/>
        <v>0</v>
      </c>
      <c r="H52" s="8"/>
      <c r="K52" s="7">
        <f t="shared" si="10"/>
        <v>0</v>
      </c>
      <c r="L52" s="8"/>
      <c r="O52" s="7">
        <f t="shared" si="11"/>
        <v>0</v>
      </c>
      <c r="S52" s="7">
        <f t="shared" si="12"/>
        <v>0</v>
      </c>
      <c r="W52" s="7">
        <f t="shared" si="13"/>
        <v>0</v>
      </c>
      <c r="AA52" s="7">
        <f t="shared" si="14"/>
        <v>0</v>
      </c>
      <c r="AE52" s="7">
        <f t="shared" si="15"/>
        <v>0</v>
      </c>
      <c r="AI52" s="7">
        <f t="shared" si="16"/>
        <v>0</v>
      </c>
      <c r="AJ52" s="7">
        <f t="shared" si="17"/>
        <v>0</v>
      </c>
    </row>
    <row r="53" spans="1:36">
      <c r="A53">
        <v>89</v>
      </c>
      <c r="B53" t="s">
        <v>92</v>
      </c>
      <c r="D53" s="6">
        <v>0</v>
      </c>
      <c r="E53">
        <v>0</v>
      </c>
      <c r="F53">
        <v>0</v>
      </c>
      <c r="G53" s="7">
        <f t="shared" si="9"/>
        <v>0</v>
      </c>
      <c r="H53" s="8"/>
      <c r="K53" s="7">
        <f t="shared" si="10"/>
        <v>0</v>
      </c>
      <c r="L53" s="8"/>
      <c r="O53" s="7">
        <f t="shared" si="11"/>
        <v>0</v>
      </c>
      <c r="S53" s="7">
        <f t="shared" si="12"/>
        <v>0</v>
      </c>
      <c r="W53" s="7">
        <f t="shared" si="13"/>
        <v>0</v>
      </c>
      <c r="AA53" s="7">
        <f t="shared" si="14"/>
        <v>0</v>
      </c>
      <c r="AE53" s="7">
        <f t="shared" si="15"/>
        <v>0</v>
      </c>
      <c r="AI53" s="7">
        <f t="shared" si="16"/>
        <v>0</v>
      </c>
      <c r="AJ53" s="7">
        <f t="shared" si="17"/>
        <v>0</v>
      </c>
    </row>
    <row r="54" spans="1:36">
      <c r="A54">
        <v>71</v>
      </c>
      <c r="B54" t="s">
        <v>11</v>
      </c>
      <c r="C54" t="s">
        <v>107</v>
      </c>
      <c r="D54" s="6">
        <v>0</v>
      </c>
      <c r="E54">
        <v>0</v>
      </c>
      <c r="F54">
        <v>0</v>
      </c>
      <c r="G54" s="7">
        <f t="shared" si="9"/>
        <v>0</v>
      </c>
      <c r="H54" s="8">
        <v>74.25</v>
      </c>
      <c r="I54" s="7">
        <v>4</v>
      </c>
      <c r="J54" s="7">
        <v>55</v>
      </c>
      <c r="K54" s="7">
        <f t="shared" si="10"/>
        <v>59</v>
      </c>
      <c r="L54" s="8">
        <v>63</v>
      </c>
      <c r="M54" s="7">
        <v>2</v>
      </c>
      <c r="N54" s="7">
        <v>55</v>
      </c>
      <c r="O54" s="7">
        <f t="shared" si="11"/>
        <v>57</v>
      </c>
      <c r="S54" s="7">
        <f t="shared" si="12"/>
        <v>0</v>
      </c>
      <c r="W54" s="7">
        <f t="shared" si="13"/>
        <v>0</v>
      </c>
      <c r="AA54" s="7">
        <f t="shared" si="14"/>
        <v>0</v>
      </c>
      <c r="AE54" s="7">
        <f t="shared" si="15"/>
        <v>0</v>
      </c>
      <c r="AI54" s="7">
        <f t="shared" si="16"/>
        <v>0</v>
      </c>
      <c r="AJ54" s="7">
        <f t="shared" si="17"/>
        <v>116</v>
      </c>
    </row>
    <row r="55" spans="1:36">
      <c r="A55">
        <v>77</v>
      </c>
      <c r="B55" t="s">
        <v>45</v>
      </c>
      <c r="D55" s="6">
        <v>30.25</v>
      </c>
      <c r="E55">
        <v>0</v>
      </c>
      <c r="F55">
        <v>45</v>
      </c>
      <c r="G55" s="7">
        <f t="shared" si="9"/>
        <v>45</v>
      </c>
      <c r="H55" s="8">
        <v>0</v>
      </c>
      <c r="I55" s="7">
        <v>0</v>
      </c>
      <c r="J55" s="7">
        <v>0</v>
      </c>
      <c r="K55" s="7">
        <f t="shared" si="10"/>
        <v>0</v>
      </c>
      <c r="L55" s="8">
        <v>0</v>
      </c>
      <c r="M55" s="7">
        <v>0</v>
      </c>
      <c r="N55" s="7">
        <v>0</v>
      </c>
      <c r="O55" s="7">
        <f t="shared" si="11"/>
        <v>0</v>
      </c>
      <c r="S55" s="7">
        <f t="shared" si="12"/>
        <v>0</v>
      </c>
      <c r="W55" s="7">
        <f t="shared" si="13"/>
        <v>0</v>
      </c>
      <c r="AA55" s="7">
        <f t="shared" si="14"/>
        <v>0</v>
      </c>
      <c r="AE55" s="7">
        <f t="shared" si="15"/>
        <v>0</v>
      </c>
      <c r="AI55" s="7">
        <f t="shared" si="16"/>
        <v>0</v>
      </c>
      <c r="AJ55" s="7">
        <f t="shared" si="17"/>
        <v>45</v>
      </c>
    </row>
    <row r="56" spans="1:36">
      <c r="A56">
        <v>86</v>
      </c>
      <c r="B56" t="s">
        <v>22</v>
      </c>
      <c r="C56" t="s">
        <v>105</v>
      </c>
      <c r="D56">
        <v>0</v>
      </c>
      <c r="E56">
        <v>0</v>
      </c>
      <c r="F56">
        <v>45</v>
      </c>
      <c r="G56" s="7">
        <f t="shared" si="9"/>
        <v>45</v>
      </c>
      <c r="H56" s="8">
        <v>66.5</v>
      </c>
      <c r="I56" s="7">
        <v>2</v>
      </c>
      <c r="J56" s="7">
        <v>55</v>
      </c>
      <c r="K56" s="7">
        <f t="shared" si="10"/>
        <v>57</v>
      </c>
      <c r="L56" s="8">
        <v>66</v>
      </c>
      <c r="M56" s="7">
        <v>2</v>
      </c>
      <c r="N56" s="7">
        <v>60</v>
      </c>
      <c r="O56" s="7">
        <f t="shared" si="11"/>
        <v>62</v>
      </c>
      <c r="S56" s="7">
        <f t="shared" si="12"/>
        <v>0</v>
      </c>
      <c r="W56" s="7">
        <f t="shared" si="13"/>
        <v>0</v>
      </c>
      <c r="AA56" s="7">
        <f t="shared" si="14"/>
        <v>0</v>
      </c>
      <c r="AE56" s="7">
        <f t="shared" si="15"/>
        <v>0</v>
      </c>
      <c r="AI56" s="7">
        <f t="shared" si="16"/>
        <v>0</v>
      </c>
      <c r="AJ56" s="7">
        <f t="shared" si="17"/>
        <v>164</v>
      </c>
    </row>
    <row r="57" spans="1:36">
      <c r="A57">
        <v>96</v>
      </c>
      <c r="B57" t="s">
        <v>39</v>
      </c>
      <c r="C57" t="s">
        <v>106</v>
      </c>
      <c r="D57" s="6">
        <v>0</v>
      </c>
      <c r="E57">
        <v>0</v>
      </c>
      <c r="F57">
        <v>0</v>
      </c>
      <c r="G57" s="7">
        <f t="shared" si="9"/>
        <v>0</v>
      </c>
      <c r="H57" s="8">
        <v>0</v>
      </c>
      <c r="I57" s="7">
        <v>0</v>
      </c>
      <c r="J57" s="7">
        <v>0</v>
      </c>
      <c r="K57" s="7">
        <f t="shared" si="10"/>
        <v>0</v>
      </c>
      <c r="L57" s="8">
        <v>11</v>
      </c>
      <c r="M57" s="7">
        <v>0</v>
      </c>
      <c r="N57" s="7">
        <v>45</v>
      </c>
      <c r="O57" s="7">
        <f t="shared" si="11"/>
        <v>45</v>
      </c>
      <c r="S57" s="7">
        <f t="shared" si="12"/>
        <v>0</v>
      </c>
      <c r="W57" s="7">
        <f t="shared" si="13"/>
        <v>0</v>
      </c>
      <c r="AA57" s="7">
        <f t="shared" si="14"/>
        <v>0</v>
      </c>
      <c r="AE57" s="7">
        <f t="shared" si="15"/>
        <v>0</v>
      </c>
      <c r="AI57" s="7">
        <f t="shared" si="16"/>
        <v>0</v>
      </c>
      <c r="AJ57" s="7">
        <f t="shared" si="17"/>
        <v>45</v>
      </c>
    </row>
    <row r="58" spans="1:36">
      <c r="A58">
        <v>99</v>
      </c>
      <c r="B58" t="s">
        <v>23</v>
      </c>
      <c r="C58" t="s">
        <v>107</v>
      </c>
      <c r="D58" s="6">
        <v>0</v>
      </c>
      <c r="E58">
        <v>0</v>
      </c>
      <c r="F58">
        <v>0</v>
      </c>
      <c r="G58" s="7">
        <f t="shared" si="9"/>
        <v>0</v>
      </c>
      <c r="H58" s="8">
        <v>0</v>
      </c>
      <c r="I58" s="7">
        <v>0</v>
      </c>
      <c r="J58" s="7">
        <v>0</v>
      </c>
      <c r="K58" s="7">
        <f t="shared" si="10"/>
        <v>0</v>
      </c>
      <c r="L58" s="8">
        <v>0</v>
      </c>
      <c r="M58" s="7">
        <v>0</v>
      </c>
      <c r="N58" s="7">
        <v>45</v>
      </c>
      <c r="O58" s="7">
        <f t="shared" si="11"/>
        <v>45</v>
      </c>
      <c r="S58" s="7">
        <f t="shared" si="12"/>
        <v>0</v>
      </c>
      <c r="W58" s="7">
        <f t="shared" si="13"/>
        <v>0</v>
      </c>
      <c r="AA58" s="7">
        <f t="shared" si="14"/>
        <v>0</v>
      </c>
      <c r="AE58" s="7">
        <f t="shared" si="15"/>
        <v>0</v>
      </c>
      <c r="AI58" s="7">
        <f t="shared" si="16"/>
        <v>0</v>
      </c>
      <c r="AJ58" s="7">
        <f t="shared" si="17"/>
        <v>45</v>
      </c>
    </row>
    <row r="59" spans="1:36">
      <c r="G59" s="7">
        <f t="shared" si="9"/>
        <v>0</v>
      </c>
      <c r="H59" s="8"/>
      <c r="K59" s="7">
        <f t="shared" si="10"/>
        <v>0</v>
      </c>
      <c r="L59" s="8"/>
      <c r="O59" s="7">
        <f t="shared" si="11"/>
        <v>0</v>
      </c>
      <c r="S59" s="7">
        <f t="shared" si="12"/>
        <v>0</v>
      </c>
      <c r="W59" s="7">
        <f t="shared" si="13"/>
        <v>0</v>
      </c>
      <c r="AA59" s="7">
        <f t="shared" si="14"/>
        <v>0</v>
      </c>
      <c r="AE59" s="7">
        <f t="shared" si="15"/>
        <v>0</v>
      </c>
      <c r="AI59" s="7">
        <f t="shared" si="16"/>
        <v>0</v>
      </c>
      <c r="AJ59" s="7">
        <f t="shared" si="17"/>
        <v>0</v>
      </c>
    </row>
    <row r="60" spans="1:36">
      <c r="G60" s="7">
        <f t="shared" si="9"/>
        <v>0</v>
      </c>
      <c r="H60" s="8"/>
      <c r="K60" s="7">
        <f t="shared" si="10"/>
        <v>0</v>
      </c>
      <c r="L60" s="8"/>
      <c r="O60" s="7">
        <f t="shared" si="11"/>
        <v>0</v>
      </c>
      <c r="S60" s="7">
        <f t="shared" si="12"/>
        <v>0</v>
      </c>
      <c r="W60" s="7">
        <f t="shared" si="13"/>
        <v>0</v>
      </c>
      <c r="AA60" s="7">
        <f t="shared" si="14"/>
        <v>0</v>
      </c>
      <c r="AE60" s="7">
        <f t="shared" si="15"/>
        <v>0</v>
      </c>
      <c r="AI60" s="7">
        <f t="shared" si="16"/>
        <v>0</v>
      </c>
      <c r="AJ60" s="7">
        <f t="shared" si="17"/>
        <v>0</v>
      </c>
    </row>
    <row r="61" spans="1:36">
      <c r="G61" s="7">
        <f t="shared" si="9"/>
        <v>0</v>
      </c>
      <c r="H61" s="8"/>
      <c r="K61" s="7">
        <f t="shared" si="10"/>
        <v>0</v>
      </c>
      <c r="L61" s="8"/>
      <c r="O61" s="7">
        <f t="shared" si="11"/>
        <v>0</v>
      </c>
      <c r="S61" s="7">
        <f t="shared" si="12"/>
        <v>0</v>
      </c>
      <c r="W61" s="7">
        <f t="shared" si="13"/>
        <v>0</v>
      </c>
      <c r="AA61" s="7">
        <f t="shared" si="14"/>
        <v>0</v>
      </c>
      <c r="AE61" s="7">
        <f t="shared" si="15"/>
        <v>0</v>
      </c>
      <c r="AI61" s="7">
        <f t="shared" si="16"/>
        <v>0</v>
      </c>
      <c r="AJ61" s="7">
        <f t="shared" si="17"/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1"/>
  <sheetViews>
    <sheetView topLeftCell="A34" workbookViewId="0">
      <selection activeCell="C53" sqref="C53"/>
    </sheetView>
  </sheetViews>
  <sheetFormatPr defaultColWidth="8.85546875" defaultRowHeight="15"/>
  <cols>
    <col min="1" max="1" width="6.85546875" bestFit="1" customWidth="1"/>
    <col min="2" max="2" width="20.140625" bestFit="1" customWidth="1"/>
    <col min="3" max="3" width="5" customWidth="1"/>
    <col min="4" max="4" width="12.42578125" customWidth="1"/>
    <col min="5" max="5" width="7.42578125" customWidth="1"/>
    <col min="6" max="6" width="9.140625" customWidth="1"/>
    <col min="7" max="7" width="9.140625" style="7" customWidth="1"/>
    <col min="8" max="8" width="12.42578125" style="7" customWidth="1"/>
    <col min="9" max="11" width="9.140625" style="7" customWidth="1"/>
    <col min="12" max="12" width="12.42578125" style="7" customWidth="1"/>
    <col min="13" max="13" width="7.42578125" style="7" customWidth="1"/>
    <col min="14" max="15" width="9.140625" style="7" customWidth="1"/>
    <col min="16" max="16" width="12.42578125" style="7" customWidth="1"/>
    <col min="17" max="19" width="9.140625" style="7" customWidth="1"/>
    <col min="20" max="20" width="12.42578125" style="7" customWidth="1"/>
    <col min="21" max="23" width="9.140625" style="7" customWidth="1"/>
    <col min="24" max="24" width="12.42578125" style="7" customWidth="1"/>
    <col min="25" max="27" width="9.140625" style="7" customWidth="1"/>
    <col min="28" max="28" width="12.42578125" style="7" customWidth="1"/>
    <col min="29" max="31" width="9.140625" style="7" customWidth="1"/>
    <col min="32" max="32" width="12.42578125" style="7" customWidth="1"/>
    <col min="33" max="36" width="9.140625" style="7" customWidth="1"/>
    <col min="37" max="37" width="9.140625" customWidth="1"/>
  </cols>
  <sheetData>
    <row r="1" spans="1:36">
      <c r="A1" t="s">
        <v>48</v>
      </c>
      <c r="B1" t="s">
        <v>0</v>
      </c>
      <c r="C1" t="s">
        <v>102</v>
      </c>
      <c r="D1" t="s">
        <v>88</v>
      </c>
      <c r="E1" t="s">
        <v>49</v>
      </c>
      <c r="F1" t="s">
        <v>50</v>
      </c>
      <c r="G1" s="7" t="s">
        <v>79</v>
      </c>
      <c r="H1" s="7" t="s">
        <v>93</v>
      </c>
      <c r="I1" s="7" t="s">
        <v>51</v>
      </c>
      <c r="J1" s="7" t="s">
        <v>52</v>
      </c>
      <c r="K1" s="7" t="s">
        <v>86</v>
      </c>
      <c r="L1" s="7" t="s">
        <v>95</v>
      </c>
      <c r="M1" s="7" t="s">
        <v>53</v>
      </c>
      <c r="N1" s="7" t="s">
        <v>54</v>
      </c>
      <c r="O1" s="7" t="s">
        <v>85</v>
      </c>
      <c r="P1" s="7" t="s">
        <v>97</v>
      </c>
      <c r="Q1" s="7" t="s">
        <v>55</v>
      </c>
      <c r="R1" s="7" t="s">
        <v>56</v>
      </c>
      <c r="S1" s="7" t="s">
        <v>84</v>
      </c>
      <c r="T1" s="7" t="s">
        <v>98</v>
      </c>
      <c r="U1" s="7" t="s">
        <v>57</v>
      </c>
      <c r="V1" s="7" t="s">
        <v>58</v>
      </c>
      <c r="W1" s="7" t="s">
        <v>83</v>
      </c>
      <c r="X1" s="7" t="s">
        <v>99</v>
      </c>
      <c r="Y1" s="7" t="s">
        <v>59</v>
      </c>
      <c r="Z1" s="7" t="s">
        <v>60</v>
      </c>
      <c r="AA1" s="7" t="s">
        <v>82</v>
      </c>
      <c r="AB1" s="7" t="s">
        <v>100</v>
      </c>
      <c r="AC1" s="7" t="s">
        <v>61</v>
      </c>
      <c r="AD1" s="7" t="s">
        <v>62</v>
      </c>
      <c r="AE1" s="7" t="s">
        <v>81</v>
      </c>
      <c r="AF1" s="7" t="s">
        <v>101</v>
      </c>
      <c r="AG1" s="7" t="s">
        <v>63</v>
      </c>
      <c r="AH1" s="7" t="s">
        <v>64</v>
      </c>
      <c r="AI1" s="7" t="s">
        <v>80</v>
      </c>
      <c r="AJ1" s="7" t="s">
        <v>65</v>
      </c>
    </row>
    <row r="2" spans="1:36">
      <c r="A2">
        <v>1</v>
      </c>
      <c r="B2" t="s">
        <v>35</v>
      </c>
      <c r="C2" t="s">
        <v>103</v>
      </c>
      <c r="D2" s="6">
        <v>0</v>
      </c>
      <c r="E2">
        <v>0</v>
      </c>
      <c r="F2">
        <v>0</v>
      </c>
      <c r="G2" s="7">
        <f t="shared" ref="G2:G33" si="0">E2+F2</f>
        <v>0</v>
      </c>
      <c r="H2" s="8">
        <v>77</v>
      </c>
      <c r="I2" s="7">
        <v>6</v>
      </c>
      <c r="J2" s="7">
        <v>80</v>
      </c>
      <c r="K2" s="7">
        <f t="shared" ref="K2:K33" si="1">I2+J2</f>
        <v>86</v>
      </c>
      <c r="L2" s="8">
        <v>79</v>
      </c>
      <c r="M2" s="7">
        <v>10</v>
      </c>
      <c r="N2" s="7">
        <v>90</v>
      </c>
      <c r="O2" s="7">
        <f t="shared" ref="O2:O33" si="2">M2+N2</f>
        <v>100</v>
      </c>
      <c r="S2" s="7">
        <f t="shared" ref="S2:S33" si="3">Q2+R2</f>
        <v>0</v>
      </c>
      <c r="W2" s="7">
        <f t="shared" ref="W2:W33" si="4">U2+V2</f>
        <v>0</v>
      </c>
      <c r="AA2" s="7">
        <f t="shared" ref="AA2:AA33" si="5">Y2+Z2</f>
        <v>0</v>
      </c>
      <c r="AE2" s="7">
        <f t="shared" ref="AE2:AE33" si="6">AC2+AD2</f>
        <v>0</v>
      </c>
      <c r="AI2" s="7">
        <f t="shared" ref="AI2:AI33" si="7">AG2+AH2</f>
        <v>0</v>
      </c>
      <c r="AJ2" s="7">
        <f t="shared" ref="AJ2:AJ33" si="8">G2+K2+O2+S2+W2+AA2+AE2+AI2</f>
        <v>186</v>
      </c>
    </row>
    <row r="3" spans="1:36">
      <c r="A3">
        <v>3</v>
      </c>
      <c r="B3" t="s">
        <v>5</v>
      </c>
      <c r="C3" t="s">
        <v>104</v>
      </c>
      <c r="D3" s="6">
        <v>85.75</v>
      </c>
      <c r="E3">
        <v>9</v>
      </c>
      <c r="F3">
        <v>90</v>
      </c>
      <c r="G3" s="7">
        <f t="shared" si="0"/>
        <v>99</v>
      </c>
      <c r="H3" s="8">
        <v>82.75</v>
      </c>
      <c r="I3" s="7">
        <v>9</v>
      </c>
      <c r="J3" s="7">
        <v>70</v>
      </c>
      <c r="K3" s="7">
        <f t="shared" si="1"/>
        <v>79</v>
      </c>
      <c r="L3" s="8">
        <v>77</v>
      </c>
      <c r="M3" s="7">
        <v>7</v>
      </c>
      <c r="N3" s="7">
        <v>60</v>
      </c>
      <c r="O3" s="7">
        <f t="shared" si="2"/>
        <v>67</v>
      </c>
      <c r="S3" s="7">
        <f t="shared" si="3"/>
        <v>0</v>
      </c>
      <c r="W3" s="7">
        <f t="shared" si="4"/>
        <v>0</v>
      </c>
      <c r="AA3" s="7">
        <f t="shared" si="5"/>
        <v>0</v>
      </c>
      <c r="AE3" s="7">
        <f t="shared" si="6"/>
        <v>0</v>
      </c>
      <c r="AI3" s="7">
        <f t="shared" si="7"/>
        <v>0</v>
      </c>
      <c r="AJ3" s="7">
        <f t="shared" si="8"/>
        <v>245</v>
      </c>
    </row>
    <row r="4" spans="1:36">
      <c r="A4">
        <v>4</v>
      </c>
      <c r="B4" t="s">
        <v>94</v>
      </c>
      <c r="C4" t="s">
        <v>104</v>
      </c>
      <c r="D4" s="6">
        <v>81.75</v>
      </c>
      <c r="E4">
        <v>8</v>
      </c>
      <c r="F4">
        <v>60</v>
      </c>
      <c r="G4" s="7">
        <f t="shared" si="0"/>
        <v>68</v>
      </c>
      <c r="H4" s="8">
        <v>78.25</v>
      </c>
      <c r="I4" s="7">
        <v>7</v>
      </c>
      <c r="J4" s="7">
        <v>60</v>
      </c>
      <c r="K4" s="7">
        <f t="shared" si="1"/>
        <v>67</v>
      </c>
      <c r="L4" s="8">
        <v>78</v>
      </c>
      <c r="M4" s="7">
        <v>9</v>
      </c>
      <c r="N4" s="7">
        <v>80</v>
      </c>
      <c r="O4" s="7">
        <f t="shared" si="2"/>
        <v>89</v>
      </c>
      <c r="S4" s="7">
        <f t="shared" si="3"/>
        <v>0</v>
      </c>
      <c r="W4" s="7">
        <f t="shared" si="4"/>
        <v>0</v>
      </c>
      <c r="AA4" s="7">
        <f t="shared" si="5"/>
        <v>0</v>
      </c>
      <c r="AE4" s="7">
        <f t="shared" si="6"/>
        <v>0</v>
      </c>
      <c r="AI4" s="7">
        <f t="shared" si="7"/>
        <v>0</v>
      </c>
      <c r="AJ4" s="7">
        <f t="shared" si="8"/>
        <v>224</v>
      </c>
    </row>
    <row r="5" spans="1:36">
      <c r="A5">
        <v>6</v>
      </c>
      <c r="B5" t="s">
        <v>66</v>
      </c>
      <c r="D5" s="6"/>
      <c r="G5" s="7">
        <f t="shared" si="0"/>
        <v>0</v>
      </c>
      <c r="H5" s="8"/>
      <c r="K5" s="7">
        <f t="shared" si="1"/>
        <v>0</v>
      </c>
      <c r="L5" s="8"/>
      <c r="O5" s="7">
        <f t="shared" si="2"/>
        <v>0</v>
      </c>
      <c r="S5" s="7">
        <f t="shared" si="3"/>
        <v>0</v>
      </c>
      <c r="W5" s="7">
        <f t="shared" si="4"/>
        <v>0</v>
      </c>
      <c r="AA5" s="7">
        <f t="shared" si="5"/>
        <v>0</v>
      </c>
      <c r="AE5" s="7">
        <f t="shared" si="6"/>
        <v>0</v>
      </c>
      <c r="AI5" s="7">
        <f t="shared" si="7"/>
        <v>0</v>
      </c>
      <c r="AJ5" s="7">
        <f t="shared" si="8"/>
        <v>0</v>
      </c>
    </row>
    <row r="6" spans="1:36">
      <c r="A6">
        <v>7</v>
      </c>
      <c r="B6" t="s">
        <v>67</v>
      </c>
      <c r="D6" s="6"/>
      <c r="G6" s="7">
        <f t="shared" si="0"/>
        <v>0</v>
      </c>
      <c r="H6" s="8"/>
      <c r="K6" s="7">
        <f t="shared" si="1"/>
        <v>0</v>
      </c>
      <c r="L6" s="8"/>
      <c r="O6" s="7">
        <f t="shared" si="2"/>
        <v>0</v>
      </c>
      <c r="S6" s="7">
        <f t="shared" si="3"/>
        <v>0</v>
      </c>
      <c r="W6" s="7">
        <f t="shared" si="4"/>
        <v>0</v>
      </c>
      <c r="AA6" s="7">
        <f t="shared" si="5"/>
        <v>0</v>
      </c>
      <c r="AE6" s="7">
        <f t="shared" si="6"/>
        <v>0</v>
      </c>
      <c r="AI6" s="7">
        <f t="shared" si="7"/>
        <v>0</v>
      </c>
      <c r="AJ6" s="7">
        <f t="shared" si="8"/>
        <v>0</v>
      </c>
    </row>
    <row r="7" spans="1:36">
      <c r="A7">
        <v>8</v>
      </c>
      <c r="B7" t="s">
        <v>9</v>
      </c>
      <c r="C7" t="s">
        <v>105</v>
      </c>
      <c r="D7" s="6">
        <v>70.5</v>
      </c>
      <c r="E7">
        <v>4</v>
      </c>
      <c r="F7">
        <v>55</v>
      </c>
      <c r="G7" s="7">
        <f t="shared" si="0"/>
        <v>59</v>
      </c>
      <c r="H7" s="8">
        <v>70.25</v>
      </c>
      <c r="I7" s="7">
        <v>2</v>
      </c>
      <c r="J7" s="7">
        <v>55</v>
      </c>
      <c r="K7" s="7">
        <f t="shared" si="1"/>
        <v>57</v>
      </c>
      <c r="L7" s="8">
        <v>57</v>
      </c>
      <c r="M7" s="7">
        <v>2</v>
      </c>
      <c r="N7" s="7">
        <v>55</v>
      </c>
      <c r="O7" s="7">
        <f t="shared" si="2"/>
        <v>57</v>
      </c>
      <c r="S7" s="7">
        <f t="shared" si="3"/>
        <v>0</v>
      </c>
      <c r="W7" s="7">
        <f t="shared" si="4"/>
        <v>0</v>
      </c>
      <c r="AA7" s="7">
        <f t="shared" si="5"/>
        <v>0</v>
      </c>
      <c r="AE7" s="7">
        <f t="shared" si="6"/>
        <v>0</v>
      </c>
      <c r="AI7" s="7">
        <f t="shared" si="7"/>
        <v>0</v>
      </c>
      <c r="AJ7" s="7">
        <f t="shared" si="8"/>
        <v>173</v>
      </c>
    </row>
    <row r="8" spans="1:36">
      <c r="A8">
        <v>9</v>
      </c>
      <c r="B8" t="s">
        <v>68</v>
      </c>
      <c r="C8" t="s">
        <v>105</v>
      </c>
      <c r="D8" s="6">
        <v>46.5</v>
      </c>
      <c r="E8">
        <v>0</v>
      </c>
      <c r="F8">
        <v>45</v>
      </c>
      <c r="G8" s="7">
        <f t="shared" si="0"/>
        <v>45</v>
      </c>
      <c r="H8" s="8">
        <v>0</v>
      </c>
      <c r="I8" s="7">
        <v>0</v>
      </c>
      <c r="J8" s="7">
        <v>0</v>
      </c>
      <c r="K8" s="7">
        <f t="shared" si="1"/>
        <v>0</v>
      </c>
      <c r="L8" s="8">
        <v>0</v>
      </c>
      <c r="M8" s="7">
        <v>0</v>
      </c>
      <c r="N8" s="7">
        <v>0</v>
      </c>
      <c r="O8" s="7">
        <f t="shared" si="2"/>
        <v>0</v>
      </c>
      <c r="S8" s="7">
        <f t="shared" si="3"/>
        <v>0</v>
      </c>
      <c r="W8" s="7">
        <f t="shared" si="4"/>
        <v>0</v>
      </c>
      <c r="AA8" s="7">
        <f t="shared" si="5"/>
        <v>0</v>
      </c>
      <c r="AE8" s="7">
        <f t="shared" si="6"/>
        <v>0</v>
      </c>
      <c r="AI8" s="7">
        <f t="shared" si="7"/>
        <v>0</v>
      </c>
      <c r="AJ8" s="7">
        <f t="shared" si="8"/>
        <v>45</v>
      </c>
    </row>
    <row r="9" spans="1:36">
      <c r="A9">
        <v>10</v>
      </c>
      <c r="B9" t="s">
        <v>19</v>
      </c>
      <c r="C9" t="s">
        <v>106</v>
      </c>
      <c r="D9" s="6">
        <v>56.25</v>
      </c>
      <c r="E9">
        <v>0</v>
      </c>
      <c r="F9">
        <v>45</v>
      </c>
      <c r="G9" s="7">
        <f t="shared" si="0"/>
        <v>45</v>
      </c>
      <c r="H9" s="8">
        <v>0</v>
      </c>
      <c r="I9" s="7">
        <v>0</v>
      </c>
      <c r="J9" s="7">
        <v>0</v>
      </c>
      <c r="K9" s="7">
        <f t="shared" si="1"/>
        <v>0</v>
      </c>
      <c r="L9" s="8">
        <v>0</v>
      </c>
      <c r="M9" s="7">
        <v>0</v>
      </c>
      <c r="N9" s="7">
        <v>0</v>
      </c>
      <c r="O9" s="7">
        <f t="shared" si="2"/>
        <v>0</v>
      </c>
      <c r="S9" s="7">
        <f t="shared" si="3"/>
        <v>0</v>
      </c>
      <c r="W9" s="7">
        <f t="shared" si="4"/>
        <v>0</v>
      </c>
      <c r="AA9" s="7">
        <f t="shared" si="5"/>
        <v>0</v>
      </c>
      <c r="AE9" s="7">
        <f t="shared" si="6"/>
        <v>0</v>
      </c>
      <c r="AI9" s="7">
        <f t="shared" si="7"/>
        <v>0</v>
      </c>
      <c r="AJ9" s="7">
        <f t="shared" si="8"/>
        <v>45</v>
      </c>
    </row>
    <row r="10" spans="1:36">
      <c r="A10">
        <v>11</v>
      </c>
      <c r="B10" t="s">
        <v>69</v>
      </c>
      <c r="C10" t="s">
        <v>105</v>
      </c>
      <c r="D10" s="6">
        <v>0</v>
      </c>
      <c r="E10">
        <v>0</v>
      </c>
      <c r="F10">
        <v>45</v>
      </c>
      <c r="G10" s="7">
        <f t="shared" si="0"/>
        <v>45</v>
      </c>
      <c r="H10" s="8">
        <v>51.5</v>
      </c>
      <c r="I10" s="7">
        <v>0</v>
      </c>
      <c r="J10" s="7">
        <v>45</v>
      </c>
      <c r="K10" s="7">
        <f t="shared" si="1"/>
        <v>45</v>
      </c>
      <c r="L10" s="8">
        <v>0</v>
      </c>
      <c r="M10" s="7">
        <v>0</v>
      </c>
      <c r="N10" s="7">
        <v>0</v>
      </c>
      <c r="O10" s="7">
        <f t="shared" si="2"/>
        <v>0</v>
      </c>
      <c r="S10" s="7">
        <f t="shared" si="3"/>
        <v>0</v>
      </c>
      <c r="W10" s="7">
        <f t="shared" si="4"/>
        <v>0</v>
      </c>
      <c r="AA10" s="7">
        <f t="shared" si="5"/>
        <v>0</v>
      </c>
      <c r="AE10" s="7">
        <f t="shared" si="6"/>
        <v>0</v>
      </c>
      <c r="AI10" s="7">
        <f t="shared" si="7"/>
        <v>0</v>
      </c>
      <c r="AJ10" s="7">
        <f t="shared" si="8"/>
        <v>90</v>
      </c>
    </row>
    <row r="11" spans="1:36">
      <c r="A11">
        <v>12</v>
      </c>
      <c r="B11" t="s">
        <v>42</v>
      </c>
      <c r="C11" t="s">
        <v>105</v>
      </c>
      <c r="D11" s="6">
        <v>0</v>
      </c>
      <c r="E11">
        <v>0</v>
      </c>
      <c r="F11">
        <v>0</v>
      </c>
      <c r="G11" s="7">
        <f t="shared" si="0"/>
        <v>0</v>
      </c>
      <c r="H11" s="8">
        <v>48</v>
      </c>
      <c r="I11" s="7">
        <v>0</v>
      </c>
      <c r="J11" s="7">
        <v>45</v>
      </c>
      <c r="K11" s="7">
        <f t="shared" si="1"/>
        <v>45</v>
      </c>
      <c r="L11" s="8">
        <v>0</v>
      </c>
      <c r="M11" s="7">
        <v>0</v>
      </c>
      <c r="N11" s="7">
        <v>0</v>
      </c>
      <c r="O11" s="7">
        <f t="shared" si="2"/>
        <v>0</v>
      </c>
      <c r="S11" s="7">
        <f t="shared" si="3"/>
        <v>0</v>
      </c>
      <c r="W11" s="7">
        <f t="shared" si="4"/>
        <v>0</v>
      </c>
      <c r="AA11" s="7">
        <f t="shared" si="5"/>
        <v>0</v>
      </c>
      <c r="AE11" s="7">
        <f t="shared" si="6"/>
        <v>0</v>
      </c>
      <c r="AI11" s="7">
        <f t="shared" si="7"/>
        <v>0</v>
      </c>
      <c r="AJ11" s="7">
        <f t="shared" si="8"/>
        <v>45</v>
      </c>
    </row>
    <row r="12" spans="1:36">
      <c r="A12">
        <v>13</v>
      </c>
      <c r="B12" t="s">
        <v>41</v>
      </c>
      <c r="C12" t="s">
        <v>105</v>
      </c>
      <c r="D12" s="6">
        <v>0</v>
      </c>
      <c r="E12">
        <v>0</v>
      </c>
      <c r="F12">
        <v>0</v>
      </c>
      <c r="G12" s="7">
        <f t="shared" si="0"/>
        <v>0</v>
      </c>
      <c r="H12" s="8">
        <v>67.75</v>
      </c>
      <c r="I12" s="7">
        <v>2</v>
      </c>
      <c r="J12" s="7">
        <v>55</v>
      </c>
      <c r="K12" s="7">
        <f t="shared" si="1"/>
        <v>57</v>
      </c>
      <c r="L12" s="8">
        <v>62</v>
      </c>
      <c r="M12" s="7">
        <v>2</v>
      </c>
      <c r="N12" s="7">
        <v>60</v>
      </c>
      <c r="O12" s="7">
        <f t="shared" si="2"/>
        <v>62</v>
      </c>
      <c r="S12" s="7">
        <f t="shared" si="3"/>
        <v>0</v>
      </c>
      <c r="W12" s="7">
        <f t="shared" si="4"/>
        <v>0</v>
      </c>
      <c r="AA12" s="7">
        <f t="shared" si="5"/>
        <v>0</v>
      </c>
      <c r="AE12" s="7">
        <f t="shared" si="6"/>
        <v>0</v>
      </c>
      <c r="AI12" s="7">
        <f t="shared" si="7"/>
        <v>0</v>
      </c>
      <c r="AJ12" s="7">
        <f t="shared" si="8"/>
        <v>119</v>
      </c>
    </row>
    <row r="13" spans="1:36">
      <c r="A13">
        <v>14</v>
      </c>
      <c r="B13" t="s">
        <v>30</v>
      </c>
      <c r="C13" t="s">
        <v>105</v>
      </c>
      <c r="D13" s="6">
        <v>0</v>
      </c>
      <c r="E13">
        <v>0</v>
      </c>
      <c r="F13">
        <v>45</v>
      </c>
      <c r="G13" s="7">
        <f t="shared" si="0"/>
        <v>45</v>
      </c>
      <c r="H13" s="8">
        <v>47.25</v>
      </c>
      <c r="I13" s="7">
        <v>0</v>
      </c>
      <c r="J13" s="7">
        <v>45</v>
      </c>
      <c r="K13" s="7">
        <f t="shared" si="1"/>
        <v>45</v>
      </c>
      <c r="L13" s="8">
        <v>50</v>
      </c>
      <c r="M13" s="7">
        <v>0</v>
      </c>
      <c r="N13" s="7">
        <v>45</v>
      </c>
      <c r="O13" s="7">
        <f t="shared" si="2"/>
        <v>45</v>
      </c>
      <c r="S13" s="7">
        <f t="shared" si="3"/>
        <v>0</v>
      </c>
      <c r="W13" s="7">
        <f t="shared" si="4"/>
        <v>0</v>
      </c>
      <c r="AA13" s="7">
        <f t="shared" si="5"/>
        <v>0</v>
      </c>
      <c r="AE13" s="7">
        <f t="shared" si="6"/>
        <v>0</v>
      </c>
      <c r="AI13" s="7">
        <f t="shared" si="7"/>
        <v>0</v>
      </c>
      <c r="AJ13" s="7">
        <f t="shared" si="8"/>
        <v>135</v>
      </c>
    </row>
    <row r="14" spans="1:36">
      <c r="A14">
        <v>15</v>
      </c>
      <c r="B14" t="s">
        <v>8</v>
      </c>
      <c r="C14" t="s">
        <v>105</v>
      </c>
      <c r="D14" s="6">
        <v>76</v>
      </c>
      <c r="E14">
        <v>6</v>
      </c>
      <c r="F14">
        <v>55</v>
      </c>
      <c r="G14" s="7">
        <f t="shared" si="0"/>
        <v>61</v>
      </c>
      <c r="H14" s="8">
        <v>69.75</v>
      </c>
      <c r="I14" s="7">
        <v>2</v>
      </c>
      <c r="J14" s="7">
        <v>60</v>
      </c>
      <c r="K14" s="7">
        <f t="shared" si="1"/>
        <v>62</v>
      </c>
      <c r="L14" s="8">
        <v>75</v>
      </c>
      <c r="M14" s="7">
        <v>5</v>
      </c>
      <c r="N14" s="7">
        <v>100</v>
      </c>
      <c r="O14" s="7">
        <f t="shared" si="2"/>
        <v>105</v>
      </c>
      <c r="S14" s="7">
        <f t="shared" si="3"/>
        <v>0</v>
      </c>
      <c r="W14" s="7">
        <f t="shared" si="4"/>
        <v>0</v>
      </c>
      <c r="AA14" s="7">
        <f t="shared" si="5"/>
        <v>0</v>
      </c>
      <c r="AE14" s="7">
        <f t="shared" si="6"/>
        <v>0</v>
      </c>
      <c r="AI14" s="7">
        <f t="shared" si="7"/>
        <v>0</v>
      </c>
      <c r="AJ14" s="7">
        <f t="shared" si="8"/>
        <v>228</v>
      </c>
    </row>
    <row r="15" spans="1:36">
      <c r="A15">
        <v>16</v>
      </c>
      <c r="B15" t="s">
        <v>70</v>
      </c>
      <c r="D15" s="6"/>
      <c r="G15" s="7">
        <f t="shared" si="0"/>
        <v>0</v>
      </c>
      <c r="H15" s="8"/>
      <c r="K15" s="7">
        <f t="shared" si="1"/>
        <v>0</v>
      </c>
      <c r="L15" s="8"/>
      <c r="O15" s="7">
        <f t="shared" si="2"/>
        <v>0</v>
      </c>
      <c r="S15" s="7">
        <f t="shared" si="3"/>
        <v>0</v>
      </c>
      <c r="W15" s="7">
        <f t="shared" si="4"/>
        <v>0</v>
      </c>
      <c r="AA15" s="7">
        <f t="shared" si="5"/>
        <v>0</v>
      </c>
      <c r="AE15" s="7">
        <f t="shared" si="6"/>
        <v>0</v>
      </c>
      <c r="AI15" s="7">
        <f t="shared" si="7"/>
        <v>0</v>
      </c>
      <c r="AJ15" s="7">
        <f t="shared" si="8"/>
        <v>0</v>
      </c>
    </row>
    <row r="16" spans="1:36">
      <c r="A16">
        <v>17</v>
      </c>
      <c r="B16" t="s">
        <v>89</v>
      </c>
      <c r="D16" s="6">
        <v>0</v>
      </c>
      <c r="E16">
        <v>0</v>
      </c>
      <c r="F16">
        <v>0</v>
      </c>
      <c r="G16" s="7">
        <f t="shared" si="0"/>
        <v>0</v>
      </c>
      <c r="H16" s="8"/>
      <c r="K16" s="7">
        <f t="shared" si="1"/>
        <v>0</v>
      </c>
      <c r="L16" s="8"/>
      <c r="O16" s="7">
        <f t="shared" si="2"/>
        <v>0</v>
      </c>
      <c r="S16" s="7">
        <f t="shared" si="3"/>
        <v>0</v>
      </c>
      <c r="W16" s="7">
        <f t="shared" si="4"/>
        <v>0</v>
      </c>
      <c r="AA16" s="7">
        <f t="shared" si="5"/>
        <v>0</v>
      </c>
      <c r="AE16" s="7">
        <f t="shared" si="6"/>
        <v>0</v>
      </c>
      <c r="AI16" s="7">
        <f t="shared" si="7"/>
        <v>0</v>
      </c>
      <c r="AJ16" s="7">
        <f t="shared" si="8"/>
        <v>0</v>
      </c>
    </row>
    <row r="17" spans="1:36">
      <c r="A17">
        <v>18</v>
      </c>
      <c r="B17" t="s">
        <v>71</v>
      </c>
      <c r="D17" s="6"/>
      <c r="G17" s="7">
        <f t="shared" si="0"/>
        <v>0</v>
      </c>
      <c r="H17" s="8"/>
      <c r="K17" s="7">
        <f t="shared" si="1"/>
        <v>0</v>
      </c>
      <c r="L17" s="8"/>
      <c r="O17" s="7">
        <f t="shared" si="2"/>
        <v>0</v>
      </c>
      <c r="S17" s="7">
        <f t="shared" si="3"/>
        <v>0</v>
      </c>
      <c r="W17" s="7">
        <f t="shared" si="4"/>
        <v>0</v>
      </c>
      <c r="AA17" s="7">
        <f t="shared" si="5"/>
        <v>0</v>
      </c>
      <c r="AE17" s="7">
        <f t="shared" si="6"/>
        <v>0</v>
      </c>
      <c r="AI17" s="7">
        <f t="shared" si="7"/>
        <v>0</v>
      </c>
      <c r="AJ17" s="7">
        <f t="shared" si="8"/>
        <v>0</v>
      </c>
    </row>
    <row r="18" spans="1:36">
      <c r="A18">
        <v>19</v>
      </c>
      <c r="B18" t="s">
        <v>31</v>
      </c>
      <c r="C18" t="s">
        <v>105</v>
      </c>
      <c r="D18" s="6">
        <v>0</v>
      </c>
      <c r="E18">
        <v>0</v>
      </c>
      <c r="F18">
        <v>45</v>
      </c>
      <c r="G18" s="7">
        <f t="shared" si="0"/>
        <v>45</v>
      </c>
      <c r="H18" s="8">
        <v>0</v>
      </c>
      <c r="I18" s="7">
        <v>0</v>
      </c>
      <c r="J18" s="7">
        <v>0</v>
      </c>
      <c r="K18" s="7">
        <f t="shared" si="1"/>
        <v>0</v>
      </c>
      <c r="L18" s="8">
        <v>52</v>
      </c>
      <c r="M18" s="7">
        <v>0</v>
      </c>
      <c r="N18" s="7">
        <v>45</v>
      </c>
      <c r="O18" s="7">
        <f t="shared" si="2"/>
        <v>45</v>
      </c>
      <c r="S18" s="7">
        <f t="shared" si="3"/>
        <v>0</v>
      </c>
      <c r="W18" s="7">
        <f t="shared" si="4"/>
        <v>0</v>
      </c>
      <c r="AA18" s="7">
        <f t="shared" si="5"/>
        <v>0</v>
      </c>
      <c r="AE18" s="7">
        <f t="shared" si="6"/>
        <v>0</v>
      </c>
      <c r="AI18" s="7">
        <f t="shared" si="7"/>
        <v>0</v>
      </c>
      <c r="AJ18" s="7">
        <f t="shared" si="8"/>
        <v>90</v>
      </c>
    </row>
    <row r="19" spans="1:36">
      <c r="A19">
        <v>20</v>
      </c>
      <c r="B19" t="s">
        <v>24</v>
      </c>
      <c r="C19" t="s">
        <v>107</v>
      </c>
      <c r="D19" s="6">
        <v>0</v>
      </c>
      <c r="E19">
        <v>0</v>
      </c>
      <c r="F19">
        <v>45</v>
      </c>
      <c r="G19" s="7">
        <f t="shared" si="0"/>
        <v>45</v>
      </c>
      <c r="H19" s="8">
        <v>0</v>
      </c>
      <c r="I19" s="7">
        <v>0</v>
      </c>
      <c r="J19" s="7">
        <v>0</v>
      </c>
      <c r="K19" s="7">
        <f t="shared" si="1"/>
        <v>0</v>
      </c>
      <c r="L19" s="8">
        <v>0</v>
      </c>
      <c r="M19" s="7">
        <v>0</v>
      </c>
      <c r="N19" s="7">
        <v>45</v>
      </c>
      <c r="O19" s="7">
        <f t="shared" si="2"/>
        <v>45</v>
      </c>
      <c r="S19" s="7">
        <f t="shared" si="3"/>
        <v>0</v>
      </c>
      <c r="W19" s="7">
        <f t="shared" si="4"/>
        <v>0</v>
      </c>
      <c r="AA19" s="7">
        <f t="shared" si="5"/>
        <v>0</v>
      </c>
      <c r="AE19" s="7">
        <f t="shared" si="6"/>
        <v>0</v>
      </c>
      <c r="AI19" s="7">
        <f t="shared" si="7"/>
        <v>0</v>
      </c>
      <c r="AJ19" s="7">
        <f t="shared" si="8"/>
        <v>90</v>
      </c>
    </row>
    <row r="20" spans="1:36">
      <c r="A20">
        <v>21</v>
      </c>
      <c r="B20" t="s">
        <v>72</v>
      </c>
      <c r="D20" s="6"/>
      <c r="G20" s="7">
        <f t="shared" si="0"/>
        <v>0</v>
      </c>
      <c r="H20" s="8"/>
      <c r="K20" s="7">
        <f t="shared" si="1"/>
        <v>0</v>
      </c>
      <c r="L20" s="8"/>
      <c r="O20" s="7">
        <f t="shared" si="2"/>
        <v>0</v>
      </c>
      <c r="S20" s="7">
        <f t="shared" si="3"/>
        <v>0</v>
      </c>
      <c r="W20" s="7">
        <f t="shared" si="4"/>
        <v>0</v>
      </c>
      <c r="AA20" s="7">
        <f t="shared" si="5"/>
        <v>0</v>
      </c>
      <c r="AE20" s="7">
        <f t="shared" si="6"/>
        <v>0</v>
      </c>
      <c r="AI20" s="7">
        <f t="shared" si="7"/>
        <v>0</v>
      </c>
      <c r="AJ20" s="7">
        <f t="shared" si="8"/>
        <v>0</v>
      </c>
    </row>
    <row r="21" spans="1:36">
      <c r="A21">
        <v>22</v>
      </c>
      <c r="B21" t="s">
        <v>38</v>
      </c>
      <c r="D21" s="6">
        <v>0</v>
      </c>
      <c r="E21">
        <v>0</v>
      </c>
      <c r="F21">
        <v>0</v>
      </c>
      <c r="G21" s="7">
        <f t="shared" si="0"/>
        <v>0</v>
      </c>
      <c r="H21" s="8">
        <v>86.5</v>
      </c>
      <c r="I21" s="7">
        <v>10</v>
      </c>
      <c r="J21" s="7">
        <v>100</v>
      </c>
      <c r="K21" s="7">
        <f t="shared" si="1"/>
        <v>110</v>
      </c>
      <c r="L21" s="8">
        <v>77</v>
      </c>
      <c r="M21" s="7">
        <v>8</v>
      </c>
      <c r="N21" s="7">
        <v>55</v>
      </c>
      <c r="O21" s="7">
        <f t="shared" si="2"/>
        <v>63</v>
      </c>
      <c r="S21" s="7">
        <f t="shared" si="3"/>
        <v>0</v>
      </c>
      <c r="W21" s="7">
        <f t="shared" si="4"/>
        <v>0</v>
      </c>
      <c r="AA21" s="7">
        <f t="shared" si="5"/>
        <v>0</v>
      </c>
      <c r="AE21" s="7">
        <f t="shared" si="6"/>
        <v>0</v>
      </c>
      <c r="AI21" s="7">
        <f t="shared" si="7"/>
        <v>0</v>
      </c>
      <c r="AJ21" s="7">
        <f t="shared" si="8"/>
        <v>173</v>
      </c>
    </row>
    <row r="22" spans="1:36">
      <c r="A22">
        <v>24</v>
      </c>
      <c r="B22" t="s">
        <v>73</v>
      </c>
      <c r="D22" s="6"/>
      <c r="G22" s="7">
        <f t="shared" si="0"/>
        <v>0</v>
      </c>
      <c r="H22" s="8"/>
      <c r="K22" s="7">
        <f t="shared" si="1"/>
        <v>0</v>
      </c>
      <c r="L22" s="8"/>
      <c r="O22" s="7">
        <f t="shared" si="2"/>
        <v>0</v>
      </c>
      <c r="S22" s="7">
        <f t="shared" si="3"/>
        <v>0</v>
      </c>
      <c r="W22" s="7">
        <f t="shared" si="4"/>
        <v>0</v>
      </c>
      <c r="AA22" s="7">
        <f t="shared" si="5"/>
        <v>0</v>
      </c>
      <c r="AE22" s="7">
        <f t="shared" si="6"/>
        <v>0</v>
      </c>
      <c r="AI22" s="7">
        <f t="shared" si="7"/>
        <v>0</v>
      </c>
      <c r="AJ22" s="7">
        <f t="shared" si="8"/>
        <v>0</v>
      </c>
    </row>
    <row r="23" spans="1:36">
      <c r="A23">
        <v>25</v>
      </c>
      <c r="B23" t="s">
        <v>20</v>
      </c>
      <c r="C23" t="s">
        <v>104</v>
      </c>
      <c r="D23" s="6">
        <v>48</v>
      </c>
      <c r="E23">
        <v>0</v>
      </c>
      <c r="F23">
        <v>45</v>
      </c>
      <c r="G23" s="7">
        <f t="shared" si="0"/>
        <v>45</v>
      </c>
      <c r="H23" s="8">
        <v>0</v>
      </c>
      <c r="I23" s="7">
        <v>0</v>
      </c>
      <c r="J23" s="7">
        <v>0</v>
      </c>
      <c r="K23" s="7">
        <f t="shared" si="1"/>
        <v>0</v>
      </c>
      <c r="L23" s="8">
        <v>0</v>
      </c>
      <c r="M23" s="7">
        <v>0</v>
      </c>
      <c r="N23" s="7">
        <v>0</v>
      </c>
      <c r="O23" s="7">
        <f t="shared" si="2"/>
        <v>0</v>
      </c>
      <c r="S23" s="7">
        <f t="shared" si="3"/>
        <v>0</v>
      </c>
      <c r="W23" s="7">
        <f t="shared" si="4"/>
        <v>0</v>
      </c>
      <c r="AA23" s="7">
        <f t="shared" si="5"/>
        <v>0</v>
      </c>
      <c r="AE23" s="7">
        <f t="shared" si="6"/>
        <v>0</v>
      </c>
      <c r="AI23" s="7">
        <f t="shared" si="7"/>
        <v>0</v>
      </c>
      <c r="AJ23" s="7">
        <f t="shared" si="8"/>
        <v>45</v>
      </c>
    </row>
    <row r="24" spans="1:36">
      <c r="A24">
        <v>27</v>
      </c>
      <c r="B24" t="s">
        <v>17</v>
      </c>
      <c r="C24" t="s">
        <v>106</v>
      </c>
      <c r="D24" s="6">
        <v>60.25</v>
      </c>
      <c r="E24">
        <v>2</v>
      </c>
      <c r="F24">
        <v>55</v>
      </c>
      <c r="G24" s="7">
        <f t="shared" si="0"/>
        <v>57</v>
      </c>
      <c r="H24" s="8">
        <v>0</v>
      </c>
      <c r="I24" s="7">
        <v>0</v>
      </c>
      <c r="J24" s="7">
        <v>0</v>
      </c>
      <c r="K24" s="7">
        <f t="shared" si="1"/>
        <v>0</v>
      </c>
      <c r="L24" s="8">
        <v>0</v>
      </c>
      <c r="M24" s="7">
        <v>0</v>
      </c>
      <c r="N24" s="7">
        <v>0</v>
      </c>
      <c r="O24" s="7">
        <f t="shared" si="2"/>
        <v>0</v>
      </c>
      <c r="S24" s="7">
        <f t="shared" si="3"/>
        <v>0</v>
      </c>
      <c r="W24" s="7">
        <f t="shared" si="4"/>
        <v>0</v>
      </c>
      <c r="AA24" s="7">
        <f t="shared" si="5"/>
        <v>0</v>
      </c>
      <c r="AE24" s="7">
        <f t="shared" si="6"/>
        <v>0</v>
      </c>
      <c r="AI24" s="7">
        <f t="shared" si="7"/>
        <v>0</v>
      </c>
      <c r="AJ24" s="7">
        <f t="shared" si="8"/>
        <v>57</v>
      </c>
    </row>
    <row r="25" spans="1:36">
      <c r="A25">
        <v>28</v>
      </c>
      <c r="B25" t="s">
        <v>7</v>
      </c>
      <c r="C25" t="s">
        <v>107</v>
      </c>
      <c r="D25" s="6">
        <v>76.25</v>
      </c>
      <c r="E25">
        <v>7</v>
      </c>
      <c r="F25">
        <v>70</v>
      </c>
      <c r="G25" s="7">
        <f t="shared" si="0"/>
        <v>77</v>
      </c>
      <c r="H25" s="8">
        <v>80.25</v>
      </c>
      <c r="I25" s="7">
        <v>8</v>
      </c>
      <c r="J25" s="7">
        <v>90</v>
      </c>
      <c r="K25" s="7">
        <f t="shared" si="1"/>
        <v>98</v>
      </c>
      <c r="L25" s="8">
        <v>72</v>
      </c>
      <c r="M25" s="7">
        <v>3</v>
      </c>
      <c r="N25" s="7">
        <v>60</v>
      </c>
      <c r="O25" s="7">
        <f t="shared" si="2"/>
        <v>63</v>
      </c>
      <c r="S25" s="7">
        <f t="shared" si="3"/>
        <v>0</v>
      </c>
      <c r="W25" s="7">
        <f t="shared" si="4"/>
        <v>0</v>
      </c>
      <c r="AA25" s="7">
        <f t="shared" si="5"/>
        <v>0</v>
      </c>
      <c r="AE25" s="7">
        <f t="shared" si="6"/>
        <v>0</v>
      </c>
      <c r="AI25" s="7">
        <f t="shared" si="7"/>
        <v>0</v>
      </c>
      <c r="AJ25" s="7">
        <f t="shared" si="8"/>
        <v>238</v>
      </c>
    </row>
    <row r="26" spans="1:36">
      <c r="A26">
        <v>29</v>
      </c>
      <c r="B26" t="s">
        <v>13</v>
      </c>
      <c r="C26" t="s">
        <v>105</v>
      </c>
      <c r="D26" s="6">
        <v>63.75</v>
      </c>
      <c r="E26">
        <v>2</v>
      </c>
      <c r="F26">
        <v>80</v>
      </c>
      <c r="G26" s="7">
        <f t="shared" si="0"/>
        <v>82</v>
      </c>
      <c r="H26" s="8">
        <v>75.75</v>
      </c>
      <c r="I26" s="7">
        <v>5</v>
      </c>
      <c r="J26" s="7">
        <v>55</v>
      </c>
      <c r="K26" s="7">
        <f t="shared" si="1"/>
        <v>60</v>
      </c>
      <c r="L26" s="8">
        <v>66</v>
      </c>
      <c r="M26" s="7">
        <v>2</v>
      </c>
      <c r="N26" s="7">
        <v>55</v>
      </c>
      <c r="O26" s="7">
        <f t="shared" si="2"/>
        <v>57</v>
      </c>
      <c r="S26" s="7">
        <f t="shared" si="3"/>
        <v>0</v>
      </c>
      <c r="W26" s="7">
        <f t="shared" si="4"/>
        <v>0</v>
      </c>
      <c r="AA26" s="7">
        <f t="shared" si="5"/>
        <v>0</v>
      </c>
      <c r="AE26" s="7">
        <f t="shared" si="6"/>
        <v>0</v>
      </c>
      <c r="AI26" s="7">
        <f t="shared" si="7"/>
        <v>0</v>
      </c>
      <c r="AJ26" s="7">
        <f t="shared" si="8"/>
        <v>199</v>
      </c>
    </row>
    <row r="27" spans="1:36">
      <c r="A27">
        <v>32</v>
      </c>
      <c r="B27" t="s">
        <v>74</v>
      </c>
      <c r="D27" s="6"/>
      <c r="G27" s="7">
        <f t="shared" si="0"/>
        <v>0</v>
      </c>
      <c r="H27" s="8"/>
      <c r="K27" s="7">
        <f t="shared" si="1"/>
        <v>0</v>
      </c>
      <c r="L27" s="8"/>
      <c r="O27" s="7">
        <f t="shared" si="2"/>
        <v>0</v>
      </c>
      <c r="S27" s="7">
        <f t="shared" si="3"/>
        <v>0</v>
      </c>
      <c r="W27" s="7">
        <f t="shared" si="4"/>
        <v>0</v>
      </c>
      <c r="AA27" s="7">
        <f t="shared" si="5"/>
        <v>0</v>
      </c>
      <c r="AE27" s="7">
        <f t="shared" si="6"/>
        <v>0</v>
      </c>
      <c r="AI27" s="7">
        <f t="shared" si="7"/>
        <v>0</v>
      </c>
      <c r="AJ27" s="7">
        <f t="shared" si="8"/>
        <v>0</v>
      </c>
    </row>
    <row r="28" spans="1:36">
      <c r="A28">
        <v>33</v>
      </c>
      <c r="B28" t="s">
        <v>75</v>
      </c>
      <c r="D28" s="6"/>
      <c r="G28" s="7">
        <f t="shared" si="0"/>
        <v>0</v>
      </c>
      <c r="H28" s="8"/>
      <c r="K28" s="7">
        <f t="shared" si="1"/>
        <v>0</v>
      </c>
      <c r="L28" s="8"/>
      <c r="O28" s="7">
        <f t="shared" si="2"/>
        <v>0</v>
      </c>
      <c r="S28" s="7">
        <f t="shared" si="3"/>
        <v>0</v>
      </c>
      <c r="W28" s="7">
        <f t="shared" si="4"/>
        <v>0</v>
      </c>
      <c r="AA28" s="7">
        <f t="shared" si="5"/>
        <v>0</v>
      </c>
      <c r="AE28" s="7">
        <f t="shared" si="6"/>
        <v>0</v>
      </c>
      <c r="AI28" s="7">
        <f t="shared" si="7"/>
        <v>0</v>
      </c>
      <c r="AJ28" s="7">
        <f t="shared" si="8"/>
        <v>0</v>
      </c>
    </row>
    <row r="29" spans="1:36">
      <c r="A29">
        <v>30</v>
      </c>
      <c r="B29" t="s">
        <v>33</v>
      </c>
      <c r="C29" t="s">
        <v>107</v>
      </c>
      <c r="D29" s="6">
        <v>69.75</v>
      </c>
      <c r="E29">
        <v>3</v>
      </c>
      <c r="F29">
        <v>55</v>
      </c>
      <c r="G29" s="7">
        <f t="shared" si="0"/>
        <v>58</v>
      </c>
      <c r="H29" s="8">
        <v>0</v>
      </c>
      <c r="I29" s="7">
        <v>0</v>
      </c>
      <c r="J29" s="7">
        <v>0</v>
      </c>
      <c r="K29" s="7">
        <f t="shared" si="1"/>
        <v>0</v>
      </c>
      <c r="L29" s="8">
        <v>0</v>
      </c>
      <c r="M29" s="7">
        <v>0</v>
      </c>
      <c r="N29" s="7">
        <v>0</v>
      </c>
      <c r="O29" s="7">
        <f t="shared" si="2"/>
        <v>0</v>
      </c>
      <c r="S29" s="7">
        <f t="shared" si="3"/>
        <v>0</v>
      </c>
      <c r="W29" s="7">
        <f t="shared" si="4"/>
        <v>0</v>
      </c>
      <c r="AA29" s="7">
        <f t="shared" si="5"/>
        <v>0</v>
      </c>
      <c r="AE29" s="7">
        <f t="shared" si="6"/>
        <v>0</v>
      </c>
      <c r="AI29" s="7">
        <f t="shared" si="7"/>
        <v>0</v>
      </c>
      <c r="AJ29" s="7">
        <f t="shared" si="8"/>
        <v>58</v>
      </c>
    </row>
    <row r="30" spans="1:36">
      <c r="A30">
        <v>35</v>
      </c>
      <c r="B30" t="s">
        <v>10</v>
      </c>
      <c r="C30" t="s">
        <v>105</v>
      </c>
      <c r="D30" s="6">
        <v>43.5</v>
      </c>
      <c r="E30">
        <v>0</v>
      </c>
      <c r="F30">
        <v>45</v>
      </c>
      <c r="G30" s="7">
        <f t="shared" si="0"/>
        <v>45</v>
      </c>
      <c r="H30" s="8">
        <v>0</v>
      </c>
      <c r="I30" s="7">
        <v>0</v>
      </c>
      <c r="J30" s="7">
        <v>0</v>
      </c>
      <c r="K30" s="7">
        <f t="shared" si="1"/>
        <v>0</v>
      </c>
      <c r="L30" s="8">
        <v>0</v>
      </c>
      <c r="M30" s="7">
        <v>0</v>
      </c>
      <c r="N30" s="7">
        <v>0</v>
      </c>
      <c r="O30" s="7">
        <f t="shared" si="2"/>
        <v>0</v>
      </c>
      <c r="S30" s="7">
        <f t="shared" si="3"/>
        <v>0</v>
      </c>
      <c r="W30" s="7">
        <f t="shared" si="4"/>
        <v>0</v>
      </c>
      <c r="AA30" s="7">
        <f t="shared" si="5"/>
        <v>0</v>
      </c>
      <c r="AE30" s="7">
        <f t="shared" si="6"/>
        <v>0</v>
      </c>
      <c r="AI30" s="7">
        <f t="shared" si="7"/>
        <v>0</v>
      </c>
      <c r="AJ30" s="7">
        <f t="shared" si="8"/>
        <v>45</v>
      </c>
    </row>
    <row r="31" spans="1:36">
      <c r="A31">
        <v>36</v>
      </c>
      <c r="B31" t="s">
        <v>21</v>
      </c>
      <c r="C31" t="s">
        <v>104</v>
      </c>
      <c r="D31" s="6">
        <v>58.5</v>
      </c>
      <c r="E31">
        <v>2</v>
      </c>
      <c r="F31">
        <v>55</v>
      </c>
      <c r="G31" s="7">
        <f t="shared" si="0"/>
        <v>57</v>
      </c>
      <c r="H31" s="8">
        <v>68.75</v>
      </c>
      <c r="I31" s="7">
        <v>2</v>
      </c>
      <c r="J31" s="7">
        <v>55</v>
      </c>
      <c r="K31" s="7">
        <f t="shared" si="1"/>
        <v>57</v>
      </c>
      <c r="L31" s="8">
        <v>72</v>
      </c>
      <c r="M31" s="7">
        <v>4</v>
      </c>
      <c r="N31" s="7">
        <v>55</v>
      </c>
      <c r="O31" s="7">
        <f t="shared" si="2"/>
        <v>59</v>
      </c>
      <c r="S31" s="7">
        <f t="shared" si="3"/>
        <v>0</v>
      </c>
      <c r="W31" s="7">
        <f t="shared" si="4"/>
        <v>0</v>
      </c>
      <c r="AA31" s="7">
        <f t="shared" si="5"/>
        <v>0</v>
      </c>
      <c r="AE31" s="7">
        <f t="shared" si="6"/>
        <v>0</v>
      </c>
      <c r="AI31" s="7">
        <f t="shared" si="7"/>
        <v>0</v>
      </c>
      <c r="AJ31" s="7">
        <f t="shared" si="8"/>
        <v>173</v>
      </c>
    </row>
    <row r="32" spans="1:36">
      <c r="A32">
        <v>37</v>
      </c>
      <c r="B32" t="s">
        <v>18</v>
      </c>
      <c r="C32" t="s">
        <v>105</v>
      </c>
      <c r="D32" s="6">
        <v>0</v>
      </c>
      <c r="E32">
        <v>0</v>
      </c>
      <c r="F32">
        <v>45</v>
      </c>
      <c r="G32" s="7">
        <f t="shared" si="0"/>
        <v>45</v>
      </c>
      <c r="H32" s="8">
        <v>0</v>
      </c>
      <c r="I32" s="7">
        <v>0</v>
      </c>
      <c r="J32" s="7">
        <v>0</v>
      </c>
      <c r="K32" s="7">
        <f t="shared" si="1"/>
        <v>0</v>
      </c>
      <c r="L32" s="8">
        <v>16</v>
      </c>
      <c r="M32" s="7">
        <v>0</v>
      </c>
      <c r="N32" s="7">
        <v>45</v>
      </c>
      <c r="O32" s="7">
        <f t="shared" si="2"/>
        <v>45</v>
      </c>
      <c r="S32" s="7">
        <f t="shared" si="3"/>
        <v>0</v>
      </c>
      <c r="W32" s="7">
        <f t="shared" si="4"/>
        <v>0</v>
      </c>
      <c r="AA32" s="7">
        <f t="shared" si="5"/>
        <v>0</v>
      </c>
      <c r="AE32" s="7">
        <f t="shared" si="6"/>
        <v>0</v>
      </c>
      <c r="AI32" s="7">
        <f t="shared" si="7"/>
        <v>0</v>
      </c>
      <c r="AJ32" s="7">
        <f t="shared" si="8"/>
        <v>90</v>
      </c>
    </row>
    <row r="33" spans="1:36">
      <c r="A33">
        <v>41</v>
      </c>
      <c r="B33" t="s">
        <v>76</v>
      </c>
      <c r="D33" s="6"/>
      <c r="G33" s="7">
        <f t="shared" si="0"/>
        <v>0</v>
      </c>
      <c r="H33" s="8"/>
      <c r="K33" s="7">
        <f t="shared" si="1"/>
        <v>0</v>
      </c>
      <c r="L33" s="8"/>
      <c r="O33" s="7">
        <f t="shared" si="2"/>
        <v>0</v>
      </c>
      <c r="S33" s="7">
        <f t="shared" si="3"/>
        <v>0</v>
      </c>
      <c r="W33" s="7">
        <f t="shared" si="4"/>
        <v>0</v>
      </c>
      <c r="AA33" s="7">
        <f t="shared" si="5"/>
        <v>0</v>
      </c>
      <c r="AE33" s="7">
        <f t="shared" si="6"/>
        <v>0</v>
      </c>
      <c r="AI33" s="7">
        <f t="shared" si="7"/>
        <v>0</v>
      </c>
      <c r="AJ33" s="7">
        <f t="shared" si="8"/>
        <v>0</v>
      </c>
    </row>
    <row r="34" spans="1:36">
      <c r="A34">
        <v>39</v>
      </c>
      <c r="B34" t="s">
        <v>28</v>
      </c>
      <c r="C34" t="s">
        <v>105</v>
      </c>
      <c r="D34" s="6">
        <v>0</v>
      </c>
      <c r="E34">
        <v>0</v>
      </c>
      <c r="F34">
        <v>45</v>
      </c>
      <c r="G34" s="7">
        <f t="shared" ref="G34:G61" si="9">E34+F34</f>
        <v>45</v>
      </c>
      <c r="H34" s="8">
        <v>0</v>
      </c>
      <c r="I34" s="7">
        <v>0</v>
      </c>
      <c r="J34" s="7">
        <v>0</v>
      </c>
      <c r="K34" s="7">
        <f t="shared" ref="K34:K61" si="10">I34+J34</f>
        <v>0</v>
      </c>
      <c r="L34" s="8">
        <v>0</v>
      </c>
      <c r="M34" s="7">
        <v>0</v>
      </c>
      <c r="N34" s="7">
        <v>45</v>
      </c>
      <c r="O34" s="7">
        <f t="shared" ref="O34:O61" si="11">M34+N34</f>
        <v>45</v>
      </c>
      <c r="S34" s="7">
        <f t="shared" ref="S34:S61" si="12">Q34+R34</f>
        <v>0</v>
      </c>
      <c r="W34" s="7">
        <f t="shared" ref="W34:W61" si="13">U34+V34</f>
        <v>0</v>
      </c>
      <c r="AA34" s="7">
        <f t="shared" ref="AA34:AA61" si="14">Y34+Z34</f>
        <v>0</v>
      </c>
      <c r="AE34" s="7">
        <f t="shared" ref="AE34:AE61" si="15">AC34+AD34</f>
        <v>0</v>
      </c>
      <c r="AI34" s="7">
        <f t="shared" ref="AI34:AI61" si="16">AG34+AH34</f>
        <v>0</v>
      </c>
      <c r="AJ34" s="7">
        <f t="shared" ref="AJ34:AJ61" si="17">G34+K34+O34+S34+W34+AA34+AE34+AI34</f>
        <v>90</v>
      </c>
    </row>
    <row r="35" spans="1:36">
      <c r="A35">
        <v>43</v>
      </c>
      <c r="B35" t="s">
        <v>90</v>
      </c>
      <c r="D35" s="6">
        <v>0</v>
      </c>
      <c r="E35">
        <v>0</v>
      </c>
      <c r="F35">
        <v>0</v>
      </c>
      <c r="G35" s="7">
        <f t="shared" si="9"/>
        <v>0</v>
      </c>
      <c r="H35" s="8"/>
      <c r="K35" s="7">
        <f t="shared" si="10"/>
        <v>0</v>
      </c>
      <c r="L35" s="8"/>
      <c r="O35" s="7">
        <f t="shared" si="11"/>
        <v>0</v>
      </c>
      <c r="S35" s="7">
        <f t="shared" si="12"/>
        <v>0</v>
      </c>
      <c r="W35" s="7">
        <f t="shared" si="13"/>
        <v>0</v>
      </c>
      <c r="AA35" s="7">
        <f t="shared" si="14"/>
        <v>0</v>
      </c>
      <c r="AE35" s="7">
        <f t="shared" si="15"/>
        <v>0</v>
      </c>
      <c r="AI35" s="7">
        <f t="shared" si="16"/>
        <v>0</v>
      </c>
      <c r="AJ35" s="7">
        <f t="shared" si="17"/>
        <v>0</v>
      </c>
    </row>
    <row r="36" spans="1:36">
      <c r="A36">
        <v>42</v>
      </c>
      <c r="B36" t="s">
        <v>27</v>
      </c>
      <c r="C36" t="s">
        <v>104</v>
      </c>
      <c r="D36" s="6">
        <v>66.25</v>
      </c>
      <c r="E36">
        <v>2</v>
      </c>
      <c r="F36">
        <v>60</v>
      </c>
      <c r="G36" s="7">
        <f t="shared" si="9"/>
        <v>62</v>
      </c>
      <c r="H36" s="8">
        <v>0</v>
      </c>
      <c r="I36" s="7">
        <v>0</v>
      </c>
      <c r="J36" s="7">
        <v>0</v>
      </c>
      <c r="K36" s="7">
        <f t="shared" si="10"/>
        <v>0</v>
      </c>
      <c r="L36" s="8">
        <v>3</v>
      </c>
      <c r="M36" s="7">
        <v>0</v>
      </c>
      <c r="N36" s="7">
        <v>45</v>
      </c>
      <c r="O36" s="7">
        <f t="shared" si="11"/>
        <v>45</v>
      </c>
      <c r="S36" s="7">
        <f t="shared" si="12"/>
        <v>0</v>
      </c>
      <c r="W36" s="7">
        <f t="shared" si="13"/>
        <v>0</v>
      </c>
      <c r="AA36" s="7">
        <f t="shared" si="14"/>
        <v>0</v>
      </c>
      <c r="AE36" s="7">
        <f t="shared" si="15"/>
        <v>0</v>
      </c>
      <c r="AI36" s="7">
        <f t="shared" si="16"/>
        <v>0</v>
      </c>
      <c r="AJ36" s="7">
        <f t="shared" si="17"/>
        <v>107</v>
      </c>
    </row>
    <row r="37" spans="1:36">
      <c r="A37">
        <v>44</v>
      </c>
      <c r="B37" t="s">
        <v>12</v>
      </c>
      <c r="C37" t="s">
        <v>105</v>
      </c>
      <c r="D37" s="6">
        <v>88.25</v>
      </c>
      <c r="E37">
        <v>10</v>
      </c>
      <c r="F37">
        <v>60</v>
      </c>
      <c r="G37" s="7">
        <f t="shared" si="9"/>
        <v>70</v>
      </c>
      <c r="H37" s="8">
        <v>0</v>
      </c>
      <c r="I37" s="7">
        <v>0</v>
      </c>
      <c r="J37" s="7">
        <v>45</v>
      </c>
      <c r="K37" s="7">
        <f t="shared" si="10"/>
        <v>45</v>
      </c>
      <c r="L37" s="8">
        <v>76</v>
      </c>
      <c r="M37" s="7">
        <v>6</v>
      </c>
      <c r="N37" s="7">
        <v>70</v>
      </c>
      <c r="O37" s="7">
        <f t="shared" si="11"/>
        <v>76</v>
      </c>
      <c r="S37" s="7">
        <f t="shared" si="12"/>
        <v>0</v>
      </c>
      <c r="W37" s="7">
        <f t="shared" si="13"/>
        <v>0</v>
      </c>
      <c r="AA37" s="7">
        <f t="shared" si="14"/>
        <v>0</v>
      </c>
      <c r="AE37" s="7">
        <f t="shared" si="15"/>
        <v>0</v>
      </c>
      <c r="AI37" s="7">
        <f t="shared" si="16"/>
        <v>0</v>
      </c>
      <c r="AJ37" s="7">
        <f t="shared" si="17"/>
        <v>191</v>
      </c>
    </row>
    <row r="38" spans="1:36">
      <c r="A38">
        <v>45</v>
      </c>
      <c r="B38" t="s">
        <v>4</v>
      </c>
      <c r="C38" t="s">
        <v>106</v>
      </c>
      <c r="D38" s="6">
        <v>73.5</v>
      </c>
      <c r="E38">
        <v>5</v>
      </c>
      <c r="F38">
        <v>55</v>
      </c>
      <c r="G38" s="7">
        <f t="shared" si="9"/>
        <v>60</v>
      </c>
      <c r="H38" s="8">
        <v>0</v>
      </c>
      <c r="I38" s="7">
        <v>0</v>
      </c>
      <c r="J38" s="7">
        <v>45</v>
      </c>
      <c r="K38" s="7">
        <f t="shared" si="10"/>
        <v>45</v>
      </c>
      <c r="L38" s="8">
        <v>0</v>
      </c>
      <c r="M38" s="7">
        <v>0</v>
      </c>
      <c r="N38" s="7">
        <v>45</v>
      </c>
      <c r="O38" s="7">
        <f t="shared" si="11"/>
        <v>45</v>
      </c>
      <c r="S38" s="7">
        <f t="shared" si="12"/>
        <v>0</v>
      </c>
      <c r="W38" s="7">
        <f t="shared" si="13"/>
        <v>0</v>
      </c>
      <c r="AA38" s="7">
        <f t="shared" si="14"/>
        <v>0</v>
      </c>
      <c r="AE38" s="7">
        <f t="shared" si="15"/>
        <v>0</v>
      </c>
      <c r="AI38" s="7">
        <f t="shared" si="16"/>
        <v>0</v>
      </c>
      <c r="AJ38" s="7">
        <f t="shared" si="17"/>
        <v>150</v>
      </c>
    </row>
    <row r="39" spans="1:36">
      <c r="A39">
        <v>46</v>
      </c>
      <c r="B39" t="s">
        <v>47</v>
      </c>
      <c r="C39" t="s">
        <v>105</v>
      </c>
      <c r="D39" s="6">
        <v>61.75</v>
      </c>
      <c r="E39">
        <v>2</v>
      </c>
      <c r="F39">
        <v>55</v>
      </c>
      <c r="G39" s="7">
        <f t="shared" si="9"/>
        <v>57</v>
      </c>
      <c r="H39" s="8">
        <v>0</v>
      </c>
      <c r="I39" s="7">
        <v>0</v>
      </c>
      <c r="J39" s="7">
        <v>0</v>
      </c>
      <c r="K39" s="7">
        <f t="shared" si="10"/>
        <v>0</v>
      </c>
      <c r="L39" s="8">
        <v>48</v>
      </c>
      <c r="M39" s="7">
        <v>0</v>
      </c>
      <c r="N39" s="7">
        <v>45</v>
      </c>
      <c r="O39" s="7">
        <f t="shared" si="11"/>
        <v>45</v>
      </c>
      <c r="S39" s="7">
        <f t="shared" si="12"/>
        <v>0</v>
      </c>
      <c r="W39" s="7">
        <f t="shared" si="13"/>
        <v>0</v>
      </c>
      <c r="AA39" s="7">
        <f t="shared" si="14"/>
        <v>0</v>
      </c>
      <c r="AE39" s="7">
        <f t="shared" si="15"/>
        <v>0</v>
      </c>
      <c r="AI39" s="7">
        <f t="shared" si="16"/>
        <v>0</v>
      </c>
      <c r="AJ39" s="7">
        <f t="shared" si="17"/>
        <v>102</v>
      </c>
    </row>
    <row r="40" spans="1:36">
      <c r="A40">
        <v>48</v>
      </c>
      <c r="B40" t="s">
        <v>96</v>
      </c>
      <c r="C40" t="s">
        <v>104</v>
      </c>
      <c r="D40" s="6">
        <v>0</v>
      </c>
      <c r="E40">
        <v>0</v>
      </c>
      <c r="F40">
        <v>0</v>
      </c>
      <c r="G40" s="7">
        <f t="shared" si="9"/>
        <v>0</v>
      </c>
      <c r="H40" s="8">
        <v>69.5</v>
      </c>
      <c r="I40" s="7">
        <v>2</v>
      </c>
      <c r="J40" s="7">
        <v>60</v>
      </c>
      <c r="K40" s="7">
        <f t="shared" si="10"/>
        <v>62</v>
      </c>
      <c r="L40" s="8">
        <v>51</v>
      </c>
      <c r="M40" s="7">
        <v>0</v>
      </c>
      <c r="N40" s="7">
        <v>45</v>
      </c>
      <c r="O40" s="7">
        <f t="shared" si="11"/>
        <v>45</v>
      </c>
      <c r="S40" s="7">
        <f t="shared" si="12"/>
        <v>0</v>
      </c>
      <c r="W40" s="7">
        <f t="shared" si="13"/>
        <v>0</v>
      </c>
      <c r="AA40" s="7">
        <f t="shared" si="14"/>
        <v>0</v>
      </c>
      <c r="AE40" s="7">
        <f t="shared" si="15"/>
        <v>0</v>
      </c>
      <c r="AI40" s="7">
        <f t="shared" si="16"/>
        <v>0</v>
      </c>
      <c r="AJ40" s="7">
        <f t="shared" si="17"/>
        <v>107</v>
      </c>
    </row>
    <row r="41" spans="1:36">
      <c r="A41">
        <v>50</v>
      </c>
      <c r="B41" t="s">
        <v>77</v>
      </c>
      <c r="C41" t="s">
        <v>105</v>
      </c>
      <c r="D41" s="6">
        <v>0</v>
      </c>
      <c r="E41">
        <v>0</v>
      </c>
      <c r="F41">
        <v>0</v>
      </c>
      <c r="G41" s="7">
        <f t="shared" si="9"/>
        <v>0</v>
      </c>
      <c r="H41" s="8">
        <v>71.25</v>
      </c>
      <c r="I41" s="7">
        <v>3</v>
      </c>
      <c r="J41" s="7">
        <v>60</v>
      </c>
      <c r="K41" s="7">
        <f t="shared" si="10"/>
        <v>63</v>
      </c>
      <c r="L41" s="8">
        <v>66</v>
      </c>
      <c r="M41" s="7">
        <v>2</v>
      </c>
      <c r="N41" s="7">
        <v>55</v>
      </c>
      <c r="O41" s="7">
        <f t="shared" si="11"/>
        <v>57</v>
      </c>
      <c r="S41" s="7">
        <f t="shared" si="12"/>
        <v>0</v>
      </c>
      <c r="W41" s="7">
        <f t="shared" si="13"/>
        <v>0</v>
      </c>
      <c r="AA41" s="7">
        <f t="shared" si="14"/>
        <v>0</v>
      </c>
      <c r="AE41" s="7">
        <f t="shared" si="15"/>
        <v>0</v>
      </c>
      <c r="AI41" s="7">
        <f t="shared" si="16"/>
        <v>0</v>
      </c>
      <c r="AJ41" s="7">
        <f t="shared" si="17"/>
        <v>120</v>
      </c>
    </row>
    <row r="42" spans="1:36">
      <c r="A42">
        <v>52</v>
      </c>
      <c r="B42" t="s">
        <v>16</v>
      </c>
      <c r="C42" t="s">
        <v>105</v>
      </c>
      <c r="D42" s="6">
        <v>63.5</v>
      </c>
      <c r="E42">
        <v>2</v>
      </c>
      <c r="F42">
        <v>60</v>
      </c>
      <c r="G42" s="7">
        <f t="shared" si="9"/>
        <v>62</v>
      </c>
      <c r="H42" s="8">
        <v>53.25</v>
      </c>
      <c r="I42" s="7">
        <v>0</v>
      </c>
      <c r="J42" s="7">
        <v>45</v>
      </c>
      <c r="K42" s="7">
        <f t="shared" si="10"/>
        <v>45</v>
      </c>
      <c r="L42" s="8">
        <v>59</v>
      </c>
      <c r="M42" s="7">
        <v>2</v>
      </c>
      <c r="N42" s="7">
        <v>55</v>
      </c>
      <c r="O42" s="7">
        <f t="shared" si="11"/>
        <v>57</v>
      </c>
      <c r="S42" s="7">
        <f t="shared" si="12"/>
        <v>0</v>
      </c>
      <c r="W42" s="7">
        <f t="shared" si="13"/>
        <v>0</v>
      </c>
      <c r="AA42" s="7">
        <f t="shared" si="14"/>
        <v>0</v>
      </c>
      <c r="AE42" s="7">
        <f t="shared" si="15"/>
        <v>0</v>
      </c>
      <c r="AI42" s="7">
        <f t="shared" si="16"/>
        <v>0</v>
      </c>
      <c r="AJ42" s="7">
        <f t="shared" si="17"/>
        <v>164</v>
      </c>
    </row>
    <row r="43" spans="1:36">
      <c r="A43">
        <v>54</v>
      </c>
      <c r="B43" t="s">
        <v>44</v>
      </c>
      <c r="C43" t="s">
        <v>104</v>
      </c>
      <c r="D43" s="6">
        <v>0</v>
      </c>
      <c r="E43">
        <v>0</v>
      </c>
      <c r="F43">
        <v>45</v>
      </c>
      <c r="G43" s="7">
        <f t="shared" si="9"/>
        <v>45</v>
      </c>
      <c r="H43" s="8">
        <v>0</v>
      </c>
      <c r="I43" s="7">
        <v>0</v>
      </c>
      <c r="J43" s="7">
        <v>45</v>
      </c>
      <c r="K43" s="7">
        <f t="shared" si="10"/>
        <v>45</v>
      </c>
      <c r="L43" s="8">
        <v>36</v>
      </c>
      <c r="M43" s="7">
        <v>0</v>
      </c>
      <c r="N43" s="7">
        <v>45</v>
      </c>
      <c r="O43" s="7">
        <f t="shared" si="11"/>
        <v>45</v>
      </c>
      <c r="S43" s="7">
        <f t="shared" si="12"/>
        <v>0</v>
      </c>
      <c r="W43" s="7">
        <f t="shared" si="13"/>
        <v>0</v>
      </c>
      <c r="AA43" s="7">
        <f t="shared" si="14"/>
        <v>0</v>
      </c>
      <c r="AE43" s="7">
        <f t="shared" si="15"/>
        <v>0</v>
      </c>
      <c r="AI43" s="7">
        <f t="shared" si="16"/>
        <v>0</v>
      </c>
      <c r="AJ43" s="7">
        <f t="shared" si="17"/>
        <v>135</v>
      </c>
    </row>
    <row r="44" spans="1:36">
      <c r="A44">
        <v>55</v>
      </c>
      <c r="B44" t="s">
        <v>40</v>
      </c>
      <c r="C44" t="s">
        <v>105</v>
      </c>
      <c r="D44" s="6">
        <v>62.5</v>
      </c>
      <c r="E44">
        <v>2</v>
      </c>
      <c r="F44">
        <v>55</v>
      </c>
      <c r="G44" s="7">
        <f t="shared" si="9"/>
        <v>57</v>
      </c>
      <c r="H44" s="8">
        <v>0</v>
      </c>
      <c r="I44" s="7">
        <v>0</v>
      </c>
      <c r="J44" s="7">
        <v>0</v>
      </c>
      <c r="K44" s="7">
        <f t="shared" si="10"/>
        <v>0</v>
      </c>
      <c r="L44" s="8">
        <v>0</v>
      </c>
      <c r="M44" s="7">
        <v>0</v>
      </c>
      <c r="N44" s="7">
        <v>0</v>
      </c>
      <c r="O44" s="7">
        <f t="shared" si="11"/>
        <v>0</v>
      </c>
      <c r="S44" s="7">
        <f t="shared" si="12"/>
        <v>0</v>
      </c>
      <c r="W44" s="7">
        <f t="shared" si="13"/>
        <v>0</v>
      </c>
      <c r="AA44" s="7">
        <f t="shared" si="14"/>
        <v>0</v>
      </c>
      <c r="AE44" s="7">
        <f t="shared" si="15"/>
        <v>0</v>
      </c>
      <c r="AI44" s="7">
        <f t="shared" si="16"/>
        <v>0</v>
      </c>
      <c r="AJ44" s="7">
        <f t="shared" si="17"/>
        <v>57</v>
      </c>
    </row>
    <row r="45" spans="1:36">
      <c r="A45">
        <v>66</v>
      </c>
      <c r="B45" t="s">
        <v>78</v>
      </c>
      <c r="D45" s="6"/>
      <c r="G45" s="7">
        <f t="shared" si="9"/>
        <v>0</v>
      </c>
      <c r="H45" s="8"/>
      <c r="K45" s="7">
        <f t="shared" si="10"/>
        <v>0</v>
      </c>
      <c r="L45" s="8"/>
      <c r="O45" s="7">
        <f t="shared" si="11"/>
        <v>0</v>
      </c>
      <c r="S45" s="7">
        <f t="shared" si="12"/>
        <v>0</v>
      </c>
      <c r="W45" s="7">
        <f t="shared" si="13"/>
        <v>0</v>
      </c>
      <c r="AA45" s="7">
        <f t="shared" si="14"/>
        <v>0</v>
      </c>
      <c r="AE45" s="7">
        <f t="shared" si="15"/>
        <v>0</v>
      </c>
      <c r="AI45" s="7">
        <f t="shared" si="16"/>
        <v>0</v>
      </c>
      <c r="AJ45" s="7">
        <f t="shared" si="17"/>
        <v>0</v>
      </c>
    </row>
    <row r="46" spans="1:36">
      <c r="A46">
        <v>56</v>
      </c>
      <c r="B46" t="s">
        <v>14</v>
      </c>
      <c r="C46" t="s">
        <v>104</v>
      </c>
      <c r="D46" s="6">
        <v>0</v>
      </c>
      <c r="E46">
        <v>0</v>
      </c>
      <c r="F46">
        <v>45</v>
      </c>
      <c r="G46" s="7">
        <f t="shared" si="9"/>
        <v>45</v>
      </c>
      <c r="H46" s="8">
        <v>0</v>
      </c>
      <c r="I46" s="7">
        <v>0</v>
      </c>
      <c r="J46" s="7">
        <v>0</v>
      </c>
      <c r="K46" s="7">
        <f t="shared" si="10"/>
        <v>0</v>
      </c>
      <c r="L46" s="8">
        <v>0</v>
      </c>
      <c r="M46" s="7">
        <v>0</v>
      </c>
      <c r="N46" s="7">
        <v>0</v>
      </c>
      <c r="O46" s="7">
        <f t="shared" si="11"/>
        <v>0</v>
      </c>
      <c r="S46" s="7">
        <f t="shared" si="12"/>
        <v>0</v>
      </c>
      <c r="W46" s="7">
        <f t="shared" si="13"/>
        <v>0</v>
      </c>
      <c r="AA46" s="7">
        <f t="shared" si="14"/>
        <v>0</v>
      </c>
      <c r="AE46" s="7">
        <f t="shared" si="15"/>
        <v>0</v>
      </c>
      <c r="AI46" s="7">
        <f t="shared" si="16"/>
        <v>0</v>
      </c>
      <c r="AJ46" s="7">
        <f t="shared" si="17"/>
        <v>45</v>
      </c>
    </row>
    <row r="47" spans="1:36">
      <c r="A47">
        <v>57</v>
      </c>
      <c r="B47" t="s">
        <v>26</v>
      </c>
      <c r="C47" t="s">
        <v>104</v>
      </c>
      <c r="D47" s="6">
        <v>0</v>
      </c>
      <c r="E47">
        <v>0</v>
      </c>
      <c r="F47">
        <v>45</v>
      </c>
      <c r="G47" s="7">
        <f t="shared" si="9"/>
        <v>45</v>
      </c>
      <c r="H47" s="8">
        <v>0</v>
      </c>
      <c r="I47" s="7">
        <v>0</v>
      </c>
      <c r="J47" s="7">
        <v>0</v>
      </c>
      <c r="K47" s="7">
        <f t="shared" si="10"/>
        <v>0</v>
      </c>
      <c r="L47" s="8">
        <v>0</v>
      </c>
      <c r="M47" s="7">
        <v>0</v>
      </c>
      <c r="N47" s="7">
        <v>0</v>
      </c>
      <c r="O47" s="7">
        <f t="shared" si="11"/>
        <v>0</v>
      </c>
      <c r="S47" s="7">
        <f t="shared" si="12"/>
        <v>0</v>
      </c>
      <c r="W47" s="7">
        <f t="shared" si="13"/>
        <v>0</v>
      </c>
      <c r="AA47" s="7">
        <f t="shared" si="14"/>
        <v>0</v>
      </c>
      <c r="AE47" s="7">
        <f t="shared" si="15"/>
        <v>0</v>
      </c>
      <c r="AI47" s="7">
        <f t="shared" si="16"/>
        <v>0</v>
      </c>
      <c r="AJ47" s="7">
        <f t="shared" si="17"/>
        <v>45</v>
      </c>
    </row>
    <row r="48" spans="1:36">
      <c r="A48">
        <v>59</v>
      </c>
      <c r="B48" t="s">
        <v>15</v>
      </c>
      <c r="C48" t="s">
        <v>104</v>
      </c>
      <c r="D48" s="6">
        <v>68.5</v>
      </c>
      <c r="E48">
        <v>2</v>
      </c>
      <c r="F48">
        <v>100</v>
      </c>
      <c r="G48" s="7">
        <f t="shared" si="9"/>
        <v>102</v>
      </c>
      <c r="H48" s="8">
        <v>66</v>
      </c>
      <c r="I48" s="7">
        <v>2</v>
      </c>
      <c r="J48" s="7">
        <v>55</v>
      </c>
      <c r="K48" s="7">
        <f t="shared" si="10"/>
        <v>57</v>
      </c>
      <c r="L48" s="8">
        <v>65</v>
      </c>
      <c r="M48" s="7">
        <v>2</v>
      </c>
      <c r="N48" s="7">
        <v>55</v>
      </c>
      <c r="O48" s="7">
        <f t="shared" si="11"/>
        <v>57</v>
      </c>
      <c r="S48" s="7">
        <f t="shared" si="12"/>
        <v>0</v>
      </c>
      <c r="W48" s="7">
        <f t="shared" si="13"/>
        <v>0</v>
      </c>
      <c r="AA48" s="7">
        <f t="shared" si="14"/>
        <v>0</v>
      </c>
      <c r="AE48" s="7">
        <f t="shared" si="15"/>
        <v>0</v>
      </c>
      <c r="AI48" s="7">
        <f t="shared" si="16"/>
        <v>0</v>
      </c>
      <c r="AJ48" s="7">
        <f t="shared" si="17"/>
        <v>216</v>
      </c>
    </row>
    <row r="49" spans="1:36">
      <c r="A49">
        <v>74</v>
      </c>
      <c r="B49" t="s">
        <v>91</v>
      </c>
      <c r="D49" s="6">
        <v>0</v>
      </c>
      <c r="E49">
        <v>0</v>
      </c>
      <c r="F49">
        <v>0</v>
      </c>
      <c r="G49" s="7">
        <f t="shared" si="9"/>
        <v>0</v>
      </c>
      <c r="H49" s="8"/>
      <c r="K49" s="7">
        <f t="shared" si="10"/>
        <v>0</v>
      </c>
      <c r="L49" s="8"/>
      <c r="O49" s="7">
        <f t="shared" si="11"/>
        <v>0</v>
      </c>
      <c r="S49" s="7">
        <f t="shared" si="12"/>
        <v>0</v>
      </c>
      <c r="W49" s="7">
        <f t="shared" si="13"/>
        <v>0</v>
      </c>
      <c r="AA49" s="7">
        <f t="shared" si="14"/>
        <v>0</v>
      </c>
      <c r="AE49" s="7">
        <f t="shared" si="15"/>
        <v>0</v>
      </c>
      <c r="AI49" s="7">
        <f t="shared" si="16"/>
        <v>0</v>
      </c>
      <c r="AJ49" s="7">
        <f t="shared" si="17"/>
        <v>0</v>
      </c>
    </row>
    <row r="50" spans="1:36">
      <c r="A50">
        <v>68</v>
      </c>
      <c r="B50" t="s">
        <v>29</v>
      </c>
      <c r="C50" t="s">
        <v>104</v>
      </c>
      <c r="D50" s="6">
        <v>0</v>
      </c>
      <c r="E50">
        <v>0</v>
      </c>
      <c r="F50">
        <v>0</v>
      </c>
      <c r="G50" s="7">
        <f t="shared" si="9"/>
        <v>0</v>
      </c>
      <c r="H50" s="8">
        <v>7</v>
      </c>
      <c r="I50" s="7">
        <v>0</v>
      </c>
      <c r="J50" s="7">
        <v>45</v>
      </c>
      <c r="K50" s="7">
        <f t="shared" si="10"/>
        <v>45</v>
      </c>
      <c r="L50" s="8">
        <v>0</v>
      </c>
      <c r="M50" s="7">
        <v>0</v>
      </c>
      <c r="N50" s="7">
        <v>0</v>
      </c>
      <c r="O50" s="7">
        <f t="shared" si="11"/>
        <v>0</v>
      </c>
      <c r="S50" s="7">
        <f t="shared" si="12"/>
        <v>0</v>
      </c>
      <c r="W50" s="7">
        <f t="shared" si="13"/>
        <v>0</v>
      </c>
      <c r="AA50" s="7">
        <f t="shared" si="14"/>
        <v>0</v>
      </c>
      <c r="AE50" s="7">
        <f t="shared" si="15"/>
        <v>0</v>
      </c>
      <c r="AI50" s="7">
        <f t="shared" si="16"/>
        <v>0</v>
      </c>
      <c r="AJ50" s="7">
        <f t="shared" si="17"/>
        <v>45</v>
      </c>
    </row>
    <row r="51" spans="1:36">
      <c r="A51">
        <v>69</v>
      </c>
      <c r="B51" t="s">
        <v>25</v>
      </c>
      <c r="C51" t="s">
        <v>105</v>
      </c>
      <c r="D51" s="6">
        <v>35.75</v>
      </c>
      <c r="E51">
        <v>0</v>
      </c>
      <c r="F51">
        <v>45</v>
      </c>
      <c r="G51" s="7">
        <f t="shared" si="9"/>
        <v>45</v>
      </c>
      <c r="H51" s="8">
        <v>54.25</v>
      </c>
      <c r="I51" s="7">
        <v>2</v>
      </c>
      <c r="J51" s="7">
        <v>55</v>
      </c>
      <c r="K51" s="7">
        <f t="shared" si="10"/>
        <v>57</v>
      </c>
      <c r="L51" s="8">
        <v>13</v>
      </c>
      <c r="M51" s="7">
        <v>0</v>
      </c>
      <c r="N51" s="7">
        <v>45</v>
      </c>
      <c r="O51" s="7">
        <f t="shared" si="11"/>
        <v>45</v>
      </c>
      <c r="S51" s="7">
        <f t="shared" si="12"/>
        <v>0</v>
      </c>
      <c r="W51" s="7">
        <f t="shared" si="13"/>
        <v>0</v>
      </c>
      <c r="AA51" s="7">
        <f t="shared" si="14"/>
        <v>0</v>
      </c>
      <c r="AE51" s="7">
        <f t="shared" si="15"/>
        <v>0</v>
      </c>
      <c r="AI51" s="7">
        <f t="shared" si="16"/>
        <v>0</v>
      </c>
      <c r="AJ51" s="7">
        <f t="shared" si="17"/>
        <v>147</v>
      </c>
    </row>
    <row r="52" spans="1:36">
      <c r="A52">
        <v>88</v>
      </c>
      <c r="B52" t="s">
        <v>87</v>
      </c>
      <c r="D52" s="6"/>
      <c r="G52" s="7">
        <f t="shared" si="9"/>
        <v>0</v>
      </c>
      <c r="H52" s="8"/>
      <c r="K52" s="7">
        <f t="shared" si="10"/>
        <v>0</v>
      </c>
      <c r="L52" s="8"/>
      <c r="O52" s="7">
        <f t="shared" si="11"/>
        <v>0</v>
      </c>
      <c r="S52" s="7">
        <f t="shared" si="12"/>
        <v>0</v>
      </c>
      <c r="W52" s="7">
        <f t="shared" si="13"/>
        <v>0</v>
      </c>
      <c r="AA52" s="7">
        <f t="shared" si="14"/>
        <v>0</v>
      </c>
      <c r="AE52" s="7">
        <f t="shared" si="15"/>
        <v>0</v>
      </c>
      <c r="AI52" s="7">
        <f t="shared" si="16"/>
        <v>0</v>
      </c>
      <c r="AJ52" s="7">
        <f t="shared" si="17"/>
        <v>0</v>
      </c>
    </row>
    <row r="53" spans="1:36">
      <c r="A53">
        <v>89</v>
      </c>
      <c r="B53" t="s">
        <v>92</v>
      </c>
      <c r="D53" s="6">
        <v>0</v>
      </c>
      <c r="E53">
        <v>0</v>
      </c>
      <c r="F53">
        <v>0</v>
      </c>
      <c r="G53" s="7">
        <f t="shared" si="9"/>
        <v>0</v>
      </c>
      <c r="H53" s="8"/>
      <c r="K53" s="7">
        <f t="shared" si="10"/>
        <v>0</v>
      </c>
      <c r="L53" s="8"/>
      <c r="O53" s="7">
        <f t="shared" si="11"/>
        <v>0</v>
      </c>
      <c r="S53" s="7">
        <f t="shared" si="12"/>
        <v>0</v>
      </c>
      <c r="W53" s="7">
        <f t="shared" si="13"/>
        <v>0</v>
      </c>
      <c r="AA53" s="7">
        <f t="shared" si="14"/>
        <v>0</v>
      </c>
      <c r="AE53" s="7">
        <f t="shared" si="15"/>
        <v>0</v>
      </c>
      <c r="AI53" s="7">
        <f t="shared" si="16"/>
        <v>0</v>
      </c>
      <c r="AJ53" s="7">
        <f t="shared" si="17"/>
        <v>0</v>
      </c>
    </row>
    <row r="54" spans="1:36">
      <c r="A54">
        <v>71</v>
      </c>
      <c r="B54" t="s">
        <v>11</v>
      </c>
      <c r="C54" t="s">
        <v>107</v>
      </c>
      <c r="D54" s="6">
        <v>0</v>
      </c>
      <c r="E54">
        <v>0</v>
      </c>
      <c r="F54">
        <v>0</v>
      </c>
      <c r="G54" s="7">
        <f t="shared" si="9"/>
        <v>0</v>
      </c>
      <c r="H54" s="8">
        <v>74.25</v>
      </c>
      <c r="I54" s="7">
        <v>4</v>
      </c>
      <c r="J54" s="7">
        <v>55</v>
      </c>
      <c r="K54" s="7">
        <f t="shared" si="10"/>
        <v>59</v>
      </c>
      <c r="L54" s="8">
        <v>63</v>
      </c>
      <c r="M54" s="7">
        <v>2</v>
      </c>
      <c r="N54" s="7">
        <v>55</v>
      </c>
      <c r="O54" s="7">
        <f t="shared" si="11"/>
        <v>57</v>
      </c>
      <c r="S54" s="7">
        <f t="shared" si="12"/>
        <v>0</v>
      </c>
      <c r="W54" s="7">
        <f t="shared" si="13"/>
        <v>0</v>
      </c>
      <c r="AA54" s="7">
        <f t="shared" si="14"/>
        <v>0</v>
      </c>
      <c r="AE54" s="7">
        <f t="shared" si="15"/>
        <v>0</v>
      </c>
      <c r="AI54" s="7">
        <f t="shared" si="16"/>
        <v>0</v>
      </c>
      <c r="AJ54" s="7">
        <f t="shared" si="17"/>
        <v>116</v>
      </c>
    </row>
    <row r="55" spans="1:36">
      <c r="A55">
        <v>77</v>
      </c>
      <c r="B55" t="s">
        <v>45</v>
      </c>
      <c r="D55" s="6">
        <v>30.25</v>
      </c>
      <c r="E55">
        <v>0</v>
      </c>
      <c r="F55">
        <v>45</v>
      </c>
      <c r="G55" s="7">
        <f t="shared" si="9"/>
        <v>45</v>
      </c>
      <c r="H55" s="8">
        <v>0</v>
      </c>
      <c r="I55" s="7">
        <v>0</v>
      </c>
      <c r="J55" s="7">
        <v>0</v>
      </c>
      <c r="K55" s="7">
        <f t="shared" si="10"/>
        <v>0</v>
      </c>
      <c r="L55" s="8">
        <v>0</v>
      </c>
      <c r="M55" s="7">
        <v>0</v>
      </c>
      <c r="N55" s="7">
        <v>0</v>
      </c>
      <c r="O55" s="7">
        <f t="shared" si="11"/>
        <v>0</v>
      </c>
      <c r="S55" s="7">
        <f t="shared" si="12"/>
        <v>0</v>
      </c>
      <c r="W55" s="7">
        <f t="shared" si="13"/>
        <v>0</v>
      </c>
      <c r="AA55" s="7">
        <f t="shared" si="14"/>
        <v>0</v>
      </c>
      <c r="AE55" s="7">
        <f t="shared" si="15"/>
        <v>0</v>
      </c>
      <c r="AI55" s="7">
        <f t="shared" si="16"/>
        <v>0</v>
      </c>
      <c r="AJ55" s="7">
        <f t="shared" si="17"/>
        <v>45</v>
      </c>
    </row>
    <row r="56" spans="1:36">
      <c r="A56">
        <v>86</v>
      </c>
      <c r="B56" t="s">
        <v>22</v>
      </c>
      <c r="C56" t="s">
        <v>105</v>
      </c>
      <c r="D56">
        <v>0</v>
      </c>
      <c r="E56">
        <v>0</v>
      </c>
      <c r="F56">
        <v>45</v>
      </c>
      <c r="G56" s="7">
        <f t="shared" si="9"/>
        <v>45</v>
      </c>
      <c r="H56" s="8">
        <v>66.5</v>
      </c>
      <c r="I56" s="7">
        <v>2</v>
      </c>
      <c r="J56" s="7">
        <v>55</v>
      </c>
      <c r="K56" s="7">
        <f t="shared" si="10"/>
        <v>57</v>
      </c>
      <c r="L56" s="8">
        <v>66</v>
      </c>
      <c r="M56" s="7">
        <v>2</v>
      </c>
      <c r="N56" s="7">
        <v>60</v>
      </c>
      <c r="O56" s="7">
        <f t="shared" si="11"/>
        <v>62</v>
      </c>
      <c r="S56" s="7">
        <f t="shared" si="12"/>
        <v>0</v>
      </c>
      <c r="W56" s="7">
        <f t="shared" si="13"/>
        <v>0</v>
      </c>
      <c r="AA56" s="7">
        <f t="shared" si="14"/>
        <v>0</v>
      </c>
      <c r="AE56" s="7">
        <f t="shared" si="15"/>
        <v>0</v>
      </c>
      <c r="AI56" s="7">
        <f t="shared" si="16"/>
        <v>0</v>
      </c>
      <c r="AJ56" s="7">
        <f t="shared" si="17"/>
        <v>164</v>
      </c>
    </row>
    <row r="57" spans="1:36">
      <c r="A57">
        <v>96</v>
      </c>
      <c r="B57" t="s">
        <v>39</v>
      </c>
      <c r="C57" t="s">
        <v>106</v>
      </c>
      <c r="D57" s="6">
        <v>0</v>
      </c>
      <c r="E57">
        <v>0</v>
      </c>
      <c r="F57">
        <v>0</v>
      </c>
      <c r="G57" s="7">
        <f t="shared" si="9"/>
        <v>0</v>
      </c>
      <c r="H57" s="8">
        <v>0</v>
      </c>
      <c r="I57" s="7">
        <v>0</v>
      </c>
      <c r="J57" s="7">
        <v>0</v>
      </c>
      <c r="K57" s="7">
        <f t="shared" si="10"/>
        <v>0</v>
      </c>
      <c r="L57" s="8">
        <v>11</v>
      </c>
      <c r="M57" s="7">
        <v>0</v>
      </c>
      <c r="N57" s="7">
        <v>45</v>
      </c>
      <c r="O57" s="7">
        <f t="shared" si="11"/>
        <v>45</v>
      </c>
      <c r="S57" s="7">
        <f t="shared" si="12"/>
        <v>0</v>
      </c>
      <c r="W57" s="7">
        <f t="shared" si="13"/>
        <v>0</v>
      </c>
      <c r="AA57" s="7">
        <f t="shared" si="14"/>
        <v>0</v>
      </c>
      <c r="AE57" s="7">
        <f t="shared" si="15"/>
        <v>0</v>
      </c>
      <c r="AI57" s="7">
        <f t="shared" si="16"/>
        <v>0</v>
      </c>
      <c r="AJ57" s="7">
        <f t="shared" si="17"/>
        <v>45</v>
      </c>
    </row>
    <row r="58" spans="1:36">
      <c r="A58">
        <v>99</v>
      </c>
      <c r="B58" t="s">
        <v>23</v>
      </c>
      <c r="C58" t="s">
        <v>107</v>
      </c>
      <c r="D58" s="6">
        <v>0</v>
      </c>
      <c r="E58">
        <v>0</v>
      </c>
      <c r="F58">
        <v>0</v>
      </c>
      <c r="G58" s="7">
        <f t="shared" si="9"/>
        <v>0</v>
      </c>
      <c r="H58" s="8">
        <v>0</v>
      </c>
      <c r="I58" s="7">
        <v>0</v>
      </c>
      <c r="J58" s="7">
        <v>0</v>
      </c>
      <c r="K58" s="7">
        <f t="shared" si="10"/>
        <v>0</v>
      </c>
      <c r="L58" s="8">
        <v>0</v>
      </c>
      <c r="M58" s="7">
        <v>0</v>
      </c>
      <c r="N58" s="7">
        <v>45</v>
      </c>
      <c r="O58" s="7">
        <f t="shared" si="11"/>
        <v>45</v>
      </c>
      <c r="S58" s="7">
        <f t="shared" si="12"/>
        <v>0</v>
      </c>
      <c r="W58" s="7">
        <f t="shared" si="13"/>
        <v>0</v>
      </c>
      <c r="AA58" s="7">
        <f t="shared" si="14"/>
        <v>0</v>
      </c>
      <c r="AE58" s="7">
        <f t="shared" si="15"/>
        <v>0</v>
      </c>
      <c r="AI58" s="7">
        <f t="shared" si="16"/>
        <v>0</v>
      </c>
      <c r="AJ58" s="7">
        <f t="shared" si="17"/>
        <v>45</v>
      </c>
    </row>
    <row r="59" spans="1:36">
      <c r="G59" s="7">
        <f t="shared" si="9"/>
        <v>0</v>
      </c>
      <c r="H59" s="8"/>
      <c r="K59" s="7">
        <f t="shared" si="10"/>
        <v>0</v>
      </c>
      <c r="L59" s="8"/>
      <c r="O59" s="7">
        <f t="shared" si="11"/>
        <v>0</v>
      </c>
      <c r="S59" s="7">
        <f t="shared" si="12"/>
        <v>0</v>
      </c>
      <c r="W59" s="7">
        <f t="shared" si="13"/>
        <v>0</v>
      </c>
      <c r="AA59" s="7">
        <f t="shared" si="14"/>
        <v>0</v>
      </c>
      <c r="AE59" s="7">
        <f t="shared" si="15"/>
        <v>0</v>
      </c>
      <c r="AI59" s="7">
        <f t="shared" si="16"/>
        <v>0</v>
      </c>
      <c r="AJ59" s="7">
        <f t="shared" si="17"/>
        <v>0</v>
      </c>
    </row>
    <row r="60" spans="1:36">
      <c r="G60" s="7">
        <f t="shared" si="9"/>
        <v>0</v>
      </c>
      <c r="H60" s="8"/>
      <c r="K60" s="7">
        <f t="shared" si="10"/>
        <v>0</v>
      </c>
      <c r="L60" s="8"/>
      <c r="O60" s="7">
        <f t="shared" si="11"/>
        <v>0</v>
      </c>
      <c r="S60" s="7">
        <f t="shared" si="12"/>
        <v>0</v>
      </c>
      <c r="W60" s="7">
        <f t="shared" si="13"/>
        <v>0</v>
      </c>
      <c r="AA60" s="7">
        <f t="shared" si="14"/>
        <v>0</v>
      </c>
      <c r="AE60" s="7">
        <f t="shared" si="15"/>
        <v>0</v>
      </c>
      <c r="AI60" s="7">
        <f t="shared" si="16"/>
        <v>0</v>
      </c>
      <c r="AJ60" s="7">
        <f t="shared" si="17"/>
        <v>0</v>
      </c>
    </row>
    <row r="61" spans="1:36">
      <c r="G61" s="7">
        <f t="shared" si="9"/>
        <v>0</v>
      </c>
      <c r="H61" s="8"/>
      <c r="K61" s="7">
        <f t="shared" si="10"/>
        <v>0</v>
      </c>
      <c r="L61" s="8"/>
      <c r="O61" s="7">
        <f t="shared" si="11"/>
        <v>0</v>
      </c>
      <c r="S61" s="7">
        <f t="shared" si="12"/>
        <v>0</v>
      </c>
      <c r="W61" s="7">
        <f t="shared" si="13"/>
        <v>0</v>
      </c>
      <c r="AA61" s="7">
        <f t="shared" si="14"/>
        <v>0</v>
      </c>
      <c r="AE61" s="7">
        <f t="shared" si="15"/>
        <v>0</v>
      </c>
      <c r="AI61" s="7">
        <f t="shared" si="16"/>
        <v>0</v>
      </c>
      <c r="AJ61" s="7">
        <f t="shared" si="17"/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1"/>
  <sheetViews>
    <sheetView topLeftCell="A4" workbookViewId="0">
      <selection activeCell="G18" sqref="G18"/>
    </sheetView>
  </sheetViews>
  <sheetFormatPr defaultColWidth="8.85546875" defaultRowHeight="15"/>
  <cols>
    <col min="1" max="1" width="6.85546875" bestFit="1" customWidth="1"/>
    <col min="2" max="2" width="20.140625" bestFit="1" customWidth="1"/>
    <col min="3" max="3" width="5" customWidth="1"/>
    <col min="4" max="4" width="12.42578125" customWidth="1"/>
    <col min="5" max="5" width="7.42578125" customWidth="1"/>
    <col min="6" max="6" width="9.140625" customWidth="1"/>
    <col min="7" max="7" width="9.140625" style="7" customWidth="1"/>
    <col min="8" max="8" width="12.42578125" style="7" customWidth="1"/>
    <col min="9" max="11" width="9.140625" style="7" customWidth="1"/>
    <col min="12" max="12" width="12.42578125" style="7" customWidth="1"/>
    <col min="13" max="13" width="7.42578125" style="7" customWidth="1"/>
    <col min="14" max="15" width="9.140625" style="7" customWidth="1"/>
    <col min="16" max="16" width="12.42578125" style="7" customWidth="1"/>
    <col min="17" max="19" width="9.140625" style="7" customWidth="1"/>
    <col min="20" max="20" width="12.42578125" style="7" customWidth="1"/>
    <col min="21" max="23" width="9.140625" style="7" customWidth="1"/>
    <col min="24" max="24" width="12.42578125" style="7" customWidth="1"/>
    <col min="25" max="27" width="9.140625" style="7" customWidth="1"/>
    <col min="28" max="28" width="12.42578125" style="7" customWidth="1"/>
    <col min="29" max="31" width="9.140625" style="7" customWidth="1"/>
    <col min="32" max="32" width="12.42578125" style="7" customWidth="1"/>
    <col min="33" max="36" width="9.140625" style="7" customWidth="1"/>
    <col min="37" max="37" width="9.140625" customWidth="1"/>
  </cols>
  <sheetData>
    <row r="1" spans="1:36">
      <c r="A1" t="s">
        <v>48</v>
      </c>
      <c r="B1" t="s">
        <v>0</v>
      </c>
      <c r="C1" t="s">
        <v>102</v>
      </c>
      <c r="D1" t="s">
        <v>88</v>
      </c>
      <c r="E1" t="s">
        <v>49</v>
      </c>
      <c r="F1" t="s">
        <v>50</v>
      </c>
      <c r="G1" s="7" t="s">
        <v>79</v>
      </c>
      <c r="H1" s="7" t="s">
        <v>93</v>
      </c>
      <c r="I1" s="7" t="s">
        <v>51</v>
      </c>
      <c r="J1" s="7" t="s">
        <v>52</v>
      </c>
      <c r="K1" s="7" t="s">
        <v>86</v>
      </c>
      <c r="L1" s="7" t="s">
        <v>95</v>
      </c>
      <c r="M1" s="7" t="s">
        <v>53</v>
      </c>
      <c r="N1" s="7" t="s">
        <v>54</v>
      </c>
      <c r="O1" s="7" t="s">
        <v>85</v>
      </c>
      <c r="P1" s="7" t="s">
        <v>97</v>
      </c>
      <c r="Q1" s="7" t="s">
        <v>55</v>
      </c>
      <c r="R1" s="7" t="s">
        <v>56</v>
      </c>
      <c r="S1" s="7" t="s">
        <v>84</v>
      </c>
      <c r="T1" s="7" t="s">
        <v>98</v>
      </c>
      <c r="U1" s="7" t="s">
        <v>57</v>
      </c>
      <c r="V1" s="7" t="s">
        <v>58</v>
      </c>
      <c r="W1" s="7" t="s">
        <v>83</v>
      </c>
      <c r="X1" s="7" t="s">
        <v>99</v>
      </c>
      <c r="Y1" s="7" t="s">
        <v>59</v>
      </c>
      <c r="Z1" s="7" t="s">
        <v>60</v>
      </c>
      <c r="AA1" s="7" t="s">
        <v>82</v>
      </c>
      <c r="AB1" s="7" t="s">
        <v>100</v>
      </c>
      <c r="AC1" s="7" t="s">
        <v>61</v>
      </c>
      <c r="AD1" s="7" t="s">
        <v>62</v>
      </c>
      <c r="AE1" s="7" t="s">
        <v>81</v>
      </c>
      <c r="AF1" s="7" t="s">
        <v>101</v>
      </c>
      <c r="AG1" s="7" t="s">
        <v>63</v>
      </c>
      <c r="AH1" s="7" t="s">
        <v>64</v>
      </c>
      <c r="AI1" s="7" t="s">
        <v>80</v>
      </c>
      <c r="AJ1" s="7" t="s">
        <v>65</v>
      </c>
    </row>
    <row r="2" spans="1:36">
      <c r="A2">
        <v>1</v>
      </c>
      <c r="B2" t="s">
        <v>35</v>
      </c>
      <c r="C2" t="s">
        <v>103</v>
      </c>
      <c r="D2" s="6">
        <v>0</v>
      </c>
      <c r="E2">
        <v>0</v>
      </c>
      <c r="F2">
        <v>0</v>
      </c>
      <c r="G2" s="7">
        <f t="shared" ref="G2:G33" si="0">E2+F2</f>
        <v>0</v>
      </c>
      <c r="H2" s="8">
        <v>77</v>
      </c>
      <c r="I2" s="7">
        <v>6</v>
      </c>
      <c r="J2" s="7">
        <v>80</v>
      </c>
      <c r="K2" s="7">
        <f t="shared" ref="K2:K33" si="1">I2+J2</f>
        <v>86</v>
      </c>
      <c r="L2" s="8">
        <v>79</v>
      </c>
      <c r="M2" s="7">
        <v>10</v>
      </c>
      <c r="N2" s="7">
        <v>90</v>
      </c>
      <c r="O2" s="7">
        <f t="shared" ref="O2:O33" si="2">M2+N2</f>
        <v>100</v>
      </c>
      <c r="S2" s="7">
        <f t="shared" ref="S2:S33" si="3">Q2+R2</f>
        <v>0</v>
      </c>
      <c r="W2" s="7">
        <f t="shared" ref="W2:W33" si="4">U2+V2</f>
        <v>0</v>
      </c>
      <c r="AA2" s="7">
        <f t="shared" ref="AA2:AA33" si="5">Y2+Z2</f>
        <v>0</v>
      </c>
      <c r="AE2" s="7">
        <f t="shared" ref="AE2:AE33" si="6">AC2+AD2</f>
        <v>0</v>
      </c>
      <c r="AI2" s="7">
        <f t="shared" ref="AI2:AI33" si="7">AG2+AH2</f>
        <v>0</v>
      </c>
      <c r="AJ2" s="7">
        <f t="shared" ref="AJ2:AJ33" si="8">G2+K2+O2+S2+W2+AA2+AE2+AI2</f>
        <v>186</v>
      </c>
    </row>
    <row r="3" spans="1:36">
      <c r="A3">
        <v>3</v>
      </c>
      <c r="B3" t="s">
        <v>5</v>
      </c>
      <c r="C3" t="s">
        <v>104</v>
      </c>
      <c r="D3" s="6">
        <v>85.75</v>
      </c>
      <c r="E3">
        <v>9</v>
      </c>
      <c r="F3">
        <v>90</v>
      </c>
      <c r="G3" s="7">
        <f t="shared" si="0"/>
        <v>99</v>
      </c>
      <c r="H3" s="8">
        <v>82.75</v>
      </c>
      <c r="I3" s="7">
        <v>9</v>
      </c>
      <c r="J3" s="7">
        <v>70</v>
      </c>
      <c r="K3" s="7">
        <f t="shared" si="1"/>
        <v>79</v>
      </c>
      <c r="L3" s="8">
        <v>77</v>
      </c>
      <c r="M3" s="7">
        <v>7</v>
      </c>
      <c r="N3" s="7">
        <v>60</v>
      </c>
      <c r="O3" s="7">
        <f t="shared" si="2"/>
        <v>67</v>
      </c>
      <c r="S3" s="7">
        <f t="shared" si="3"/>
        <v>0</v>
      </c>
      <c r="W3" s="7">
        <f t="shared" si="4"/>
        <v>0</v>
      </c>
      <c r="AA3" s="7">
        <f t="shared" si="5"/>
        <v>0</v>
      </c>
      <c r="AE3" s="7">
        <f t="shared" si="6"/>
        <v>0</v>
      </c>
      <c r="AI3" s="7">
        <f t="shared" si="7"/>
        <v>0</v>
      </c>
      <c r="AJ3" s="7">
        <f t="shared" si="8"/>
        <v>245</v>
      </c>
    </row>
    <row r="4" spans="1:36">
      <c r="A4">
        <v>4</v>
      </c>
      <c r="B4" t="s">
        <v>94</v>
      </c>
      <c r="C4" t="s">
        <v>104</v>
      </c>
      <c r="D4" s="6">
        <v>81.75</v>
      </c>
      <c r="E4">
        <v>8</v>
      </c>
      <c r="F4">
        <v>60</v>
      </c>
      <c r="G4" s="7">
        <f t="shared" si="0"/>
        <v>68</v>
      </c>
      <c r="H4" s="8">
        <v>78.25</v>
      </c>
      <c r="I4" s="7">
        <v>7</v>
      </c>
      <c r="J4" s="7">
        <v>60</v>
      </c>
      <c r="K4" s="7">
        <f t="shared" si="1"/>
        <v>67</v>
      </c>
      <c r="L4" s="8">
        <v>78</v>
      </c>
      <c r="M4" s="7">
        <v>9</v>
      </c>
      <c r="N4" s="7">
        <v>80</v>
      </c>
      <c r="O4" s="7">
        <f t="shared" si="2"/>
        <v>89</v>
      </c>
      <c r="S4" s="7">
        <f t="shared" si="3"/>
        <v>0</v>
      </c>
      <c r="W4" s="7">
        <f t="shared" si="4"/>
        <v>0</v>
      </c>
      <c r="AA4" s="7">
        <f t="shared" si="5"/>
        <v>0</v>
      </c>
      <c r="AE4" s="7">
        <f t="shared" si="6"/>
        <v>0</v>
      </c>
      <c r="AI4" s="7">
        <f t="shared" si="7"/>
        <v>0</v>
      </c>
      <c r="AJ4" s="7">
        <f t="shared" si="8"/>
        <v>224</v>
      </c>
    </row>
    <row r="5" spans="1:36">
      <c r="A5">
        <v>6</v>
      </c>
      <c r="B5" t="s">
        <v>66</v>
      </c>
      <c r="D5" s="6"/>
      <c r="G5" s="7">
        <f t="shared" si="0"/>
        <v>0</v>
      </c>
      <c r="H5" s="8"/>
      <c r="K5" s="7">
        <f t="shared" si="1"/>
        <v>0</v>
      </c>
      <c r="L5" s="8"/>
      <c r="O5" s="7">
        <f t="shared" si="2"/>
        <v>0</v>
      </c>
      <c r="S5" s="7">
        <f t="shared" si="3"/>
        <v>0</v>
      </c>
      <c r="W5" s="7">
        <f t="shared" si="4"/>
        <v>0</v>
      </c>
      <c r="AA5" s="7">
        <f t="shared" si="5"/>
        <v>0</v>
      </c>
      <c r="AE5" s="7">
        <f t="shared" si="6"/>
        <v>0</v>
      </c>
      <c r="AI5" s="7">
        <f t="shared" si="7"/>
        <v>0</v>
      </c>
      <c r="AJ5" s="7">
        <f t="shared" si="8"/>
        <v>0</v>
      </c>
    </row>
    <row r="6" spans="1:36">
      <c r="A6">
        <v>7</v>
      </c>
      <c r="B6" t="s">
        <v>67</v>
      </c>
      <c r="D6" s="6"/>
      <c r="G6" s="7">
        <f t="shared" si="0"/>
        <v>0</v>
      </c>
      <c r="H6" s="8"/>
      <c r="K6" s="7">
        <f t="shared" si="1"/>
        <v>0</v>
      </c>
      <c r="L6" s="8"/>
      <c r="O6" s="7">
        <f t="shared" si="2"/>
        <v>0</v>
      </c>
      <c r="S6" s="7">
        <f t="shared" si="3"/>
        <v>0</v>
      </c>
      <c r="W6" s="7">
        <f t="shared" si="4"/>
        <v>0</v>
      </c>
      <c r="AA6" s="7">
        <f t="shared" si="5"/>
        <v>0</v>
      </c>
      <c r="AE6" s="7">
        <f t="shared" si="6"/>
        <v>0</v>
      </c>
      <c r="AI6" s="7">
        <f t="shared" si="7"/>
        <v>0</v>
      </c>
      <c r="AJ6" s="7">
        <f t="shared" si="8"/>
        <v>0</v>
      </c>
    </row>
    <row r="7" spans="1:36">
      <c r="A7">
        <v>8</v>
      </c>
      <c r="B7" t="s">
        <v>9</v>
      </c>
      <c r="C7" t="s">
        <v>105</v>
      </c>
      <c r="D7" s="6">
        <v>70.5</v>
      </c>
      <c r="E7">
        <v>4</v>
      </c>
      <c r="F7">
        <v>55</v>
      </c>
      <c r="G7" s="7">
        <f t="shared" si="0"/>
        <v>59</v>
      </c>
      <c r="H7" s="8">
        <v>70.25</v>
      </c>
      <c r="I7" s="7">
        <v>2</v>
      </c>
      <c r="J7" s="7">
        <v>55</v>
      </c>
      <c r="K7" s="7">
        <f t="shared" si="1"/>
        <v>57</v>
      </c>
      <c r="L7" s="8">
        <v>57</v>
      </c>
      <c r="M7" s="7">
        <v>2</v>
      </c>
      <c r="N7" s="7">
        <v>55</v>
      </c>
      <c r="O7" s="7">
        <f t="shared" si="2"/>
        <v>57</v>
      </c>
      <c r="S7" s="7">
        <f t="shared" si="3"/>
        <v>0</v>
      </c>
      <c r="W7" s="7">
        <f t="shared" si="4"/>
        <v>0</v>
      </c>
      <c r="AA7" s="7">
        <f t="shared" si="5"/>
        <v>0</v>
      </c>
      <c r="AE7" s="7">
        <f t="shared" si="6"/>
        <v>0</v>
      </c>
      <c r="AI7" s="7">
        <f t="shared" si="7"/>
        <v>0</v>
      </c>
      <c r="AJ7" s="7">
        <f t="shared" si="8"/>
        <v>173</v>
      </c>
    </row>
    <row r="8" spans="1:36">
      <c r="A8">
        <v>9</v>
      </c>
      <c r="B8" t="s">
        <v>68</v>
      </c>
      <c r="C8" t="s">
        <v>105</v>
      </c>
      <c r="D8" s="6">
        <v>46.5</v>
      </c>
      <c r="E8">
        <v>0</v>
      </c>
      <c r="F8">
        <v>45</v>
      </c>
      <c r="G8" s="7">
        <f t="shared" si="0"/>
        <v>45</v>
      </c>
      <c r="H8" s="8">
        <v>0</v>
      </c>
      <c r="I8" s="7">
        <v>0</v>
      </c>
      <c r="J8" s="7">
        <v>0</v>
      </c>
      <c r="K8" s="7">
        <f t="shared" si="1"/>
        <v>0</v>
      </c>
      <c r="L8" s="8">
        <v>0</v>
      </c>
      <c r="M8" s="7">
        <v>0</v>
      </c>
      <c r="N8" s="7">
        <v>0</v>
      </c>
      <c r="O8" s="7">
        <f t="shared" si="2"/>
        <v>0</v>
      </c>
      <c r="S8" s="7">
        <f t="shared" si="3"/>
        <v>0</v>
      </c>
      <c r="W8" s="7">
        <f t="shared" si="4"/>
        <v>0</v>
      </c>
      <c r="AA8" s="7">
        <f t="shared" si="5"/>
        <v>0</v>
      </c>
      <c r="AE8" s="7">
        <f t="shared" si="6"/>
        <v>0</v>
      </c>
      <c r="AI8" s="7">
        <f t="shared" si="7"/>
        <v>0</v>
      </c>
      <c r="AJ8" s="7">
        <f t="shared" si="8"/>
        <v>45</v>
      </c>
    </row>
    <row r="9" spans="1:36">
      <c r="A9">
        <v>10</v>
      </c>
      <c r="B9" t="s">
        <v>19</v>
      </c>
      <c r="C9" t="s">
        <v>106</v>
      </c>
      <c r="D9" s="6">
        <v>56.25</v>
      </c>
      <c r="E9">
        <v>0</v>
      </c>
      <c r="F9">
        <v>45</v>
      </c>
      <c r="G9" s="7">
        <f t="shared" si="0"/>
        <v>45</v>
      </c>
      <c r="H9" s="8">
        <v>0</v>
      </c>
      <c r="I9" s="7">
        <v>0</v>
      </c>
      <c r="J9" s="7">
        <v>0</v>
      </c>
      <c r="K9" s="7">
        <f t="shared" si="1"/>
        <v>0</v>
      </c>
      <c r="L9" s="8">
        <v>0</v>
      </c>
      <c r="M9" s="7">
        <v>0</v>
      </c>
      <c r="N9" s="7">
        <v>0</v>
      </c>
      <c r="O9" s="7">
        <f t="shared" si="2"/>
        <v>0</v>
      </c>
      <c r="S9" s="7">
        <f t="shared" si="3"/>
        <v>0</v>
      </c>
      <c r="W9" s="7">
        <f t="shared" si="4"/>
        <v>0</v>
      </c>
      <c r="AA9" s="7">
        <f t="shared" si="5"/>
        <v>0</v>
      </c>
      <c r="AE9" s="7">
        <f t="shared" si="6"/>
        <v>0</v>
      </c>
      <c r="AI9" s="7">
        <f t="shared" si="7"/>
        <v>0</v>
      </c>
      <c r="AJ9" s="7">
        <f t="shared" si="8"/>
        <v>45</v>
      </c>
    </row>
    <row r="10" spans="1:36">
      <c r="A10">
        <v>11</v>
      </c>
      <c r="B10" t="s">
        <v>69</v>
      </c>
      <c r="C10" t="s">
        <v>105</v>
      </c>
      <c r="D10" s="6">
        <v>0</v>
      </c>
      <c r="E10">
        <v>0</v>
      </c>
      <c r="F10">
        <v>45</v>
      </c>
      <c r="G10" s="7">
        <f t="shared" si="0"/>
        <v>45</v>
      </c>
      <c r="H10" s="8">
        <v>51.5</v>
      </c>
      <c r="I10" s="7">
        <v>0</v>
      </c>
      <c r="J10" s="7">
        <v>45</v>
      </c>
      <c r="K10" s="7">
        <f t="shared" si="1"/>
        <v>45</v>
      </c>
      <c r="L10" s="8">
        <v>0</v>
      </c>
      <c r="M10" s="7">
        <v>0</v>
      </c>
      <c r="N10" s="7">
        <v>0</v>
      </c>
      <c r="O10" s="7">
        <f t="shared" si="2"/>
        <v>0</v>
      </c>
      <c r="S10" s="7">
        <f t="shared" si="3"/>
        <v>0</v>
      </c>
      <c r="W10" s="7">
        <f t="shared" si="4"/>
        <v>0</v>
      </c>
      <c r="AA10" s="7">
        <f t="shared" si="5"/>
        <v>0</v>
      </c>
      <c r="AE10" s="7">
        <f t="shared" si="6"/>
        <v>0</v>
      </c>
      <c r="AI10" s="7">
        <f t="shared" si="7"/>
        <v>0</v>
      </c>
      <c r="AJ10" s="7">
        <f t="shared" si="8"/>
        <v>90</v>
      </c>
    </row>
    <row r="11" spans="1:36">
      <c r="A11">
        <v>12</v>
      </c>
      <c r="B11" t="s">
        <v>42</v>
      </c>
      <c r="C11" t="s">
        <v>105</v>
      </c>
      <c r="D11" s="6">
        <v>0</v>
      </c>
      <c r="E11">
        <v>0</v>
      </c>
      <c r="F11">
        <v>0</v>
      </c>
      <c r="G11" s="7">
        <f t="shared" si="0"/>
        <v>0</v>
      </c>
      <c r="H11" s="8">
        <v>48</v>
      </c>
      <c r="I11" s="7">
        <v>0</v>
      </c>
      <c r="J11" s="7">
        <v>45</v>
      </c>
      <c r="K11" s="7">
        <f t="shared" si="1"/>
        <v>45</v>
      </c>
      <c r="L11" s="8">
        <v>0</v>
      </c>
      <c r="M11" s="7">
        <v>0</v>
      </c>
      <c r="N11" s="7">
        <v>0</v>
      </c>
      <c r="O11" s="7">
        <f t="shared" si="2"/>
        <v>0</v>
      </c>
      <c r="S11" s="7">
        <f t="shared" si="3"/>
        <v>0</v>
      </c>
      <c r="W11" s="7">
        <f t="shared" si="4"/>
        <v>0</v>
      </c>
      <c r="AA11" s="7">
        <f t="shared" si="5"/>
        <v>0</v>
      </c>
      <c r="AE11" s="7">
        <f t="shared" si="6"/>
        <v>0</v>
      </c>
      <c r="AI11" s="7">
        <f t="shared" si="7"/>
        <v>0</v>
      </c>
      <c r="AJ11" s="7">
        <f t="shared" si="8"/>
        <v>45</v>
      </c>
    </row>
    <row r="12" spans="1:36">
      <c r="A12">
        <v>13</v>
      </c>
      <c r="B12" t="s">
        <v>41</v>
      </c>
      <c r="C12" t="s">
        <v>105</v>
      </c>
      <c r="D12" s="6">
        <v>0</v>
      </c>
      <c r="E12">
        <v>0</v>
      </c>
      <c r="F12">
        <v>0</v>
      </c>
      <c r="G12" s="7">
        <f t="shared" si="0"/>
        <v>0</v>
      </c>
      <c r="H12" s="8">
        <v>67.75</v>
      </c>
      <c r="I12" s="7">
        <v>2</v>
      </c>
      <c r="J12" s="7">
        <v>55</v>
      </c>
      <c r="K12" s="7">
        <f t="shared" si="1"/>
        <v>57</v>
      </c>
      <c r="L12" s="8">
        <v>62</v>
      </c>
      <c r="M12" s="7">
        <v>2</v>
      </c>
      <c r="N12" s="7">
        <v>60</v>
      </c>
      <c r="O12" s="7">
        <f t="shared" si="2"/>
        <v>62</v>
      </c>
      <c r="S12" s="7">
        <f t="shared" si="3"/>
        <v>0</v>
      </c>
      <c r="W12" s="7">
        <f t="shared" si="4"/>
        <v>0</v>
      </c>
      <c r="AA12" s="7">
        <f t="shared" si="5"/>
        <v>0</v>
      </c>
      <c r="AE12" s="7">
        <f t="shared" si="6"/>
        <v>0</v>
      </c>
      <c r="AI12" s="7">
        <f t="shared" si="7"/>
        <v>0</v>
      </c>
      <c r="AJ12" s="7">
        <f t="shared" si="8"/>
        <v>119</v>
      </c>
    </row>
    <row r="13" spans="1:36">
      <c r="A13">
        <v>14</v>
      </c>
      <c r="B13" t="s">
        <v>30</v>
      </c>
      <c r="C13" t="s">
        <v>105</v>
      </c>
      <c r="D13" s="6">
        <v>0</v>
      </c>
      <c r="E13">
        <v>0</v>
      </c>
      <c r="F13">
        <v>45</v>
      </c>
      <c r="G13" s="7">
        <f t="shared" si="0"/>
        <v>45</v>
      </c>
      <c r="H13" s="8">
        <v>47.25</v>
      </c>
      <c r="I13" s="7">
        <v>0</v>
      </c>
      <c r="J13" s="7">
        <v>45</v>
      </c>
      <c r="K13" s="7">
        <f t="shared" si="1"/>
        <v>45</v>
      </c>
      <c r="L13" s="8">
        <v>50</v>
      </c>
      <c r="M13" s="7">
        <v>0</v>
      </c>
      <c r="N13" s="7">
        <v>45</v>
      </c>
      <c r="O13" s="7">
        <f t="shared" si="2"/>
        <v>45</v>
      </c>
      <c r="S13" s="7">
        <f t="shared" si="3"/>
        <v>0</v>
      </c>
      <c r="W13" s="7">
        <f t="shared" si="4"/>
        <v>0</v>
      </c>
      <c r="AA13" s="7">
        <f t="shared" si="5"/>
        <v>0</v>
      </c>
      <c r="AE13" s="7">
        <f t="shared" si="6"/>
        <v>0</v>
      </c>
      <c r="AI13" s="7">
        <f t="shared" si="7"/>
        <v>0</v>
      </c>
      <c r="AJ13" s="7">
        <f t="shared" si="8"/>
        <v>135</v>
      </c>
    </row>
    <row r="14" spans="1:36">
      <c r="A14">
        <v>15</v>
      </c>
      <c r="B14" t="s">
        <v>8</v>
      </c>
      <c r="C14" t="s">
        <v>105</v>
      </c>
      <c r="D14" s="6">
        <v>76</v>
      </c>
      <c r="E14">
        <v>6</v>
      </c>
      <c r="F14">
        <v>55</v>
      </c>
      <c r="G14" s="7">
        <f t="shared" si="0"/>
        <v>61</v>
      </c>
      <c r="H14" s="8">
        <v>69.75</v>
      </c>
      <c r="I14" s="7">
        <v>2</v>
      </c>
      <c r="J14" s="7">
        <v>60</v>
      </c>
      <c r="K14" s="7">
        <f t="shared" si="1"/>
        <v>62</v>
      </c>
      <c r="L14" s="8">
        <v>75</v>
      </c>
      <c r="M14" s="7">
        <v>5</v>
      </c>
      <c r="N14" s="7">
        <v>100</v>
      </c>
      <c r="O14" s="7">
        <f t="shared" si="2"/>
        <v>105</v>
      </c>
      <c r="S14" s="7">
        <f t="shared" si="3"/>
        <v>0</v>
      </c>
      <c r="W14" s="7">
        <f t="shared" si="4"/>
        <v>0</v>
      </c>
      <c r="AA14" s="7">
        <f t="shared" si="5"/>
        <v>0</v>
      </c>
      <c r="AE14" s="7">
        <f t="shared" si="6"/>
        <v>0</v>
      </c>
      <c r="AI14" s="7">
        <f t="shared" si="7"/>
        <v>0</v>
      </c>
      <c r="AJ14" s="7">
        <f t="shared" si="8"/>
        <v>228</v>
      </c>
    </row>
    <row r="15" spans="1:36">
      <c r="A15">
        <v>16</v>
      </c>
      <c r="B15" t="s">
        <v>70</v>
      </c>
      <c r="D15" s="6"/>
      <c r="G15" s="7">
        <f t="shared" si="0"/>
        <v>0</v>
      </c>
      <c r="H15" s="8"/>
      <c r="K15" s="7">
        <f t="shared" si="1"/>
        <v>0</v>
      </c>
      <c r="L15" s="8"/>
      <c r="O15" s="7">
        <f t="shared" si="2"/>
        <v>0</v>
      </c>
      <c r="S15" s="7">
        <f t="shared" si="3"/>
        <v>0</v>
      </c>
      <c r="W15" s="7">
        <f t="shared" si="4"/>
        <v>0</v>
      </c>
      <c r="AA15" s="7">
        <f t="shared" si="5"/>
        <v>0</v>
      </c>
      <c r="AE15" s="7">
        <f t="shared" si="6"/>
        <v>0</v>
      </c>
      <c r="AI15" s="7">
        <f t="shared" si="7"/>
        <v>0</v>
      </c>
      <c r="AJ15" s="7">
        <f t="shared" si="8"/>
        <v>0</v>
      </c>
    </row>
    <row r="16" spans="1:36">
      <c r="A16">
        <v>17</v>
      </c>
      <c r="B16" t="s">
        <v>89</v>
      </c>
      <c r="D16" s="6">
        <v>0</v>
      </c>
      <c r="E16">
        <v>0</v>
      </c>
      <c r="F16">
        <v>0</v>
      </c>
      <c r="G16" s="7">
        <f t="shared" si="0"/>
        <v>0</v>
      </c>
      <c r="H16" s="8"/>
      <c r="K16" s="7">
        <f t="shared" si="1"/>
        <v>0</v>
      </c>
      <c r="L16" s="8"/>
      <c r="O16" s="7">
        <f t="shared" si="2"/>
        <v>0</v>
      </c>
      <c r="S16" s="7">
        <f t="shared" si="3"/>
        <v>0</v>
      </c>
      <c r="W16" s="7">
        <f t="shared" si="4"/>
        <v>0</v>
      </c>
      <c r="AA16" s="7">
        <f t="shared" si="5"/>
        <v>0</v>
      </c>
      <c r="AE16" s="7">
        <f t="shared" si="6"/>
        <v>0</v>
      </c>
      <c r="AI16" s="7">
        <f t="shared" si="7"/>
        <v>0</v>
      </c>
      <c r="AJ16" s="7">
        <f t="shared" si="8"/>
        <v>0</v>
      </c>
    </row>
    <row r="17" spans="1:36">
      <c r="A17">
        <v>18</v>
      </c>
      <c r="B17" t="s">
        <v>71</v>
      </c>
      <c r="D17" s="6"/>
      <c r="G17" s="7">
        <f t="shared" si="0"/>
        <v>0</v>
      </c>
      <c r="H17" s="8"/>
      <c r="K17" s="7">
        <f t="shared" si="1"/>
        <v>0</v>
      </c>
      <c r="L17" s="8"/>
      <c r="O17" s="7">
        <f t="shared" si="2"/>
        <v>0</v>
      </c>
      <c r="S17" s="7">
        <f t="shared" si="3"/>
        <v>0</v>
      </c>
      <c r="W17" s="7">
        <f t="shared" si="4"/>
        <v>0</v>
      </c>
      <c r="AA17" s="7">
        <f t="shared" si="5"/>
        <v>0</v>
      </c>
      <c r="AE17" s="7">
        <f t="shared" si="6"/>
        <v>0</v>
      </c>
      <c r="AI17" s="7">
        <f t="shared" si="7"/>
        <v>0</v>
      </c>
      <c r="AJ17" s="7">
        <f t="shared" si="8"/>
        <v>0</v>
      </c>
    </row>
    <row r="18" spans="1:36">
      <c r="A18">
        <v>19</v>
      </c>
      <c r="B18" t="s">
        <v>31</v>
      </c>
      <c r="C18" t="s">
        <v>105</v>
      </c>
      <c r="D18" s="6">
        <v>0</v>
      </c>
      <c r="E18">
        <v>0</v>
      </c>
      <c r="F18">
        <v>45</v>
      </c>
      <c r="G18" s="7">
        <f t="shared" si="0"/>
        <v>45</v>
      </c>
      <c r="H18" s="8">
        <v>0</v>
      </c>
      <c r="I18" s="7">
        <v>0</v>
      </c>
      <c r="J18" s="7">
        <v>0</v>
      </c>
      <c r="K18" s="7">
        <f t="shared" si="1"/>
        <v>0</v>
      </c>
      <c r="L18" s="8">
        <v>52</v>
      </c>
      <c r="M18" s="7">
        <v>0</v>
      </c>
      <c r="N18" s="7">
        <v>45</v>
      </c>
      <c r="O18" s="7">
        <f t="shared" si="2"/>
        <v>45</v>
      </c>
      <c r="S18" s="7">
        <f t="shared" si="3"/>
        <v>0</v>
      </c>
      <c r="W18" s="7">
        <f t="shared" si="4"/>
        <v>0</v>
      </c>
      <c r="AA18" s="7">
        <f t="shared" si="5"/>
        <v>0</v>
      </c>
      <c r="AE18" s="7">
        <f t="shared" si="6"/>
        <v>0</v>
      </c>
      <c r="AI18" s="7">
        <f t="shared" si="7"/>
        <v>0</v>
      </c>
      <c r="AJ18" s="7">
        <f t="shared" si="8"/>
        <v>90</v>
      </c>
    </row>
    <row r="19" spans="1:36">
      <c r="A19">
        <v>20</v>
      </c>
      <c r="B19" t="s">
        <v>24</v>
      </c>
      <c r="C19" t="s">
        <v>107</v>
      </c>
      <c r="D19" s="6">
        <v>0</v>
      </c>
      <c r="E19">
        <v>0</v>
      </c>
      <c r="F19">
        <v>45</v>
      </c>
      <c r="G19" s="7">
        <f t="shared" si="0"/>
        <v>45</v>
      </c>
      <c r="H19" s="8">
        <v>0</v>
      </c>
      <c r="I19" s="7">
        <v>0</v>
      </c>
      <c r="J19" s="7">
        <v>0</v>
      </c>
      <c r="K19" s="7">
        <f t="shared" si="1"/>
        <v>0</v>
      </c>
      <c r="L19" s="8">
        <v>0</v>
      </c>
      <c r="M19" s="7">
        <v>0</v>
      </c>
      <c r="N19" s="7">
        <v>45</v>
      </c>
      <c r="O19" s="7">
        <f t="shared" si="2"/>
        <v>45</v>
      </c>
      <c r="S19" s="7">
        <f t="shared" si="3"/>
        <v>0</v>
      </c>
      <c r="W19" s="7">
        <f t="shared" si="4"/>
        <v>0</v>
      </c>
      <c r="AA19" s="7">
        <f t="shared" si="5"/>
        <v>0</v>
      </c>
      <c r="AE19" s="7">
        <f t="shared" si="6"/>
        <v>0</v>
      </c>
      <c r="AI19" s="7">
        <f t="shared" si="7"/>
        <v>0</v>
      </c>
      <c r="AJ19" s="7">
        <f t="shared" si="8"/>
        <v>90</v>
      </c>
    </row>
    <row r="20" spans="1:36">
      <c r="A20">
        <v>21</v>
      </c>
      <c r="B20" t="s">
        <v>72</v>
      </c>
      <c r="D20" s="6"/>
      <c r="G20" s="7">
        <f t="shared" si="0"/>
        <v>0</v>
      </c>
      <c r="H20" s="8"/>
      <c r="K20" s="7">
        <f t="shared" si="1"/>
        <v>0</v>
      </c>
      <c r="L20" s="8"/>
      <c r="O20" s="7">
        <f t="shared" si="2"/>
        <v>0</v>
      </c>
      <c r="S20" s="7">
        <f t="shared" si="3"/>
        <v>0</v>
      </c>
      <c r="W20" s="7">
        <f t="shared" si="4"/>
        <v>0</v>
      </c>
      <c r="AA20" s="7">
        <f t="shared" si="5"/>
        <v>0</v>
      </c>
      <c r="AE20" s="7">
        <f t="shared" si="6"/>
        <v>0</v>
      </c>
      <c r="AI20" s="7">
        <f t="shared" si="7"/>
        <v>0</v>
      </c>
      <c r="AJ20" s="7">
        <f t="shared" si="8"/>
        <v>0</v>
      </c>
    </row>
    <row r="21" spans="1:36">
      <c r="A21">
        <v>22</v>
      </c>
      <c r="B21" t="s">
        <v>38</v>
      </c>
      <c r="D21" s="6">
        <v>0</v>
      </c>
      <c r="E21">
        <v>0</v>
      </c>
      <c r="F21">
        <v>0</v>
      </c>
      <c r="G21" s="7">
        <f t="shared" si="0"/>
        <v>0</v>
      </c>
      <c r="H21" s="8">
        <v>86.5</v>
      </c>
      <c r="I21" s="7">
        <v>10</v>
      </c>
      <c r="J21" s="7">
        <v>100</v>
      </c>
      <c r="K21" s="7">
        <f t="shared" si="1"/>
        <v>110</v>
      </c>
      <c r="L21" s="8">
        <v>77</v>
      </c>
      <c r="M21" s="7">
        <v>8</v>
      </c>
      <c r="N21" s="7">
        <v>55</v>
      </c>
      <c r="O21" s="7">
        <f t="shared" si="2"/>
        <v>63</v>
      </c>
      <c r="S21" s="7">
        <f t="shared" si="3"/>
        <v>0</v>
      </c>
      <c r="W21" s="7">
        <f t="shared" si="4"/>
        <v>0</v>
      </c>
      <c r="AA21" s="7">
        <f t="shared" si="5"/>
        <v>0</v>
      </c>
      <c r="AE21" s="7">
        <f t="shared" si="6"/>
        <v>0</v>
      </c>
      <c r="AI21" s="7">
        <f t="shared" si="7"/>
        <v>0</v>
      </c>
      <c r="AJ21" s="7">
        <f t="shared" si="8"/>
        <v>173</v>
      </c>
    </row>
    <row r="22" spans="1:36">
      <c r="A22">
        <v>24</v>
      </c>
      <c r="B22" t="s">
        <v>73</v>
      </c>
      <c r="D22" s="6"/>
      <c r="G22" s="7">
        <f t="shared" si="0"/>
        <v>0</v>
      </c>
      <c r="H22" s="8"/>
      <c r="K22" s="7">
        <f t="shared" si="1"/>
        <v>0</v>
      </c>
      <c r="L22" s="8"/>
      <c r="O22" s="7">
        <f t="shared" si="2"/>
        <v>0</v>
      </c>
      <c r="S22" s="7">
        <f t="shared" si="3"/>
        <v>0</v>
      </c>
      <c r="W22" s="7">
        <f t="shared" si="4"/>
        <v>0</v>
      </c>
      <c r="AA22" s="7">
        <f t="shared" si="5"/>
        <v>0</v>
      </c>
      <c r="AE22" s="7">
        <f t="shared" si="6"/>
        <v>0</v>
      </c>
      <c r="AI22" s="7">
        <f t="shared" si="7"/>
        <v>0</v>
      </c>
      <c r="AJ22" s="7">
        <f t="shared" si="8"/>
        <v>0</v>
      </c>
    </row>
    <row r="23" spans="1:36">
      <c r="A23">
        <v>25</v>
      </c>
      <c r="B23" t="s">
        <v>20</v>
      </c>
      <c r="C23" t="s">
        <v>104</v>
      </c>
      <c r="D23" s="6">
        <v>48</v>
      </c>
      <c r="E23">
        <v>0</v>
      </c>
      <c r="F23">
        <v>45</v>
      </c>
      <c r="G23" s="7">
        <f t="shared" si="0"/>
        <v>45</v>
      </c>
      <c r="H23" s="8">
        <v>0</v>
      </c>
      <c r="I23" s="7">
        <v>0</v>
      </c>
      <c r="J23" s="7">
        <v>0</v>
      </c>
      <c r="K23" s="7">
        <f t="shared" si="1"/>
        <v>0</v>
      </c>
      <c r="L23" s="8">
        <v>0</v>
      </c>
      <c r="M23" s="7">
        <v>0</v>
      </c>
      <c r="N23" s="7">
        <v>0</v>
      </c>
      <c r="O23" s="7">
        <f t="shared" si="2"/>
        <v>0</v>
      </c>
      <c r="S23" s="7">
        <f t="shared" si="3"/>
        <v>0</v>
      </c>
      <c r="W23" s="7">
        <f t="shared" si="4"/>
        <v>0</v>
      </c>
      <c r="AA23" s="7">
        <f t="shared" si="5"/>
        <v>0</v>
      </c>
      <c r="AE23" s="7">
        <f t="shared" si="6"/>
        <v>0</v>
      </c>
      <c r="AI23" s="7">
        <f t="shared" si="7"/>
        <v>0</v>
      </c>
      <c r="AJ23" s="7">
        <f t="shared" si="8"/>
        <v>45</v>
      </c>
    </row>
    <row r="24" spans="1:36">
      <c r="A24">
        <v>27</v>
      </c>
      <c r="B24" t="s">
        <v>17</v>
      </c>
      <c r="C24" t="s">
        <v>106</v>
      </c>
      <c r="D24" s="6">
        <v>60.25</v>
      </c>
      <c r="E24">
        <v>2</v>
      </c>
      <c r="F24">
        <v>55</v>
      </c>
      <c r="G24" s="7">
        <f t="shared" si="0"/>
        <v>57</v>
      </c>
      <c r="H24" s="8">
        <v>0</v>
      </c>
      <c r="I24" s="7">
        <v>0</v>
      </c>
      <c r="J24" s="7">
        <v>0</v>
      </c>
      <c r="K24" s="7">
        <f t="shared" si="1"/>
        <v>0</v>
      </c>
      <c r="L24" s="8">
        <v>0</v>
      </c>
      <c r="M24" s="7">
        <v>0</v>
      </c>
      <c r="N24" s="7">
        <v>0</v>
      </c>
      <c r="O24" s="7">
        <f t="shared" si="2"/>
        <v>0</v>
      </c>
      <c r="S24" s="7">
        <f t="shared" si="3"/>
        <v>0</v>
      </c>
      <c r="W24" s="7">
        <f t="shared" si="4"/>
        <v>0</v>
      </c>
      <c r="AA24" s="7">
        <f t="shared" si="5"/>
        <v>0</v>
      </c>
      <c r="AE24" s="7">
        <f t="shared" si="6"/>
        <v>0</v>
      </c>
      <c r="AI24" s="7">
        <f t="shared" si="7"/>
        <v>0</v>
      </c>
      <c r="AJ24" s="7">
        <f t="shared" si="8"/>
        <v>57</v>
      </c>
    </row>
    <row r="25" spans="1:36">
      <c r="A25">
        <v>28</v>
      </c>
      <c r="B25" t="s">
        <v>7</v>
      </c>
      <c r="C25" t="s">
        <v>107</v>
      </c>
      <c r="D25" s="6">
        <v>76.25</v>
      </c>
      <c r="E25">
        <v>7</v>
      </c>
      <c r="F25">
        <v>70</v>
      </c>
      <c r="G25" s="7">
        <f t="shared" si="0"/>
        <v>77</v>
      </c>
      <c r="H25" s="8">
        <v>80.25</v>
      </c>
      <c r="I25" s="7">
        <v>8</v>
      </c>
      <c r="J25" s="7">
        <v>90</v>
      </c>
      <c r="K25" s="7">
        <f t="shared" si="1"/>
        <v>98</v>
      </c>
      <c r="L25" s="8">
        <v>72</v>
      </c>
      <c r="M25" s="7">
        <v>3</v>
      </c>
      <c r="N25" s="7">
        <v>60</v>
      </c>
      <c r="O25" s="7">
        <f t="shared" si="2"/>
        <v>63</v>
      </c>
      <c r="S25" s="7">
        <f t="shared" si="3"/>
        <v>0</v>
      </c>
      <c r="W25" s="7">
        <f t="shared" si="4"/>
        <v>0</v>
      </c>
      <c r="AA25" s="7">
        <f t="shared" si="5"/>
        <v>0</v>
      </c>
      <c r="AE25" s="7">
        <f t="shared" si="6"/>
        <v>0</v>
      </c>
      <c r="AI25" s="7">
        <f t="shared" si="7"/>
        <v>0</v>
      </c>
      <c r="AJ25" s="7">
        <f t="shared" si="8"/>
        <v>238</v>
      </c>
    </row>
    <row r="26" spans="1:36">
      <c r="A26">
        <v>29</v>
      </c>
      <c r="B26" t="s">
        <v>13</v>
      </c>
      <c r="C26" t="s">
        <v>105</v>
      </c>
      <c r="D26" s="6">
        <v>63.75</v>
      </c>
      <c r="E26">
        <v>2</v>
      </c>
      <c r="F26">
        <v>80</v>
      </c>
      <c r="G26" s="7">
        <f t="shared" si="0"/>
        <v>82</v>
      </c>
      <c r="H26" s="8">
        <v>75.75</v>
      </c>
      <c r="I26" s="7">
        <v>5</v>
      </c>
      <c r="J26" s="7">
        <v>55</v>
      </c>
      <c r="K26" s="7">
        <f t="shared" si="1"/>
        <v>60</v>
      </c>
      <c r="L26" s="8">
        <v>66</v>
      </c>
      <c r="M26" s="7">
        <v>2</v>
      </c>
      <c r="N26" s="7">
        <v>55</v>
      </c>
      <c r="O26" s="7">
        <f t="shared" si="2"/>
        <v>57</v>
      </c>
      <c r="S26" s="7">
        <f t="shared" si="3"/>
        <v>0</v>
      </c>
      <c r="W26" s="7">
        <f t="shared" si="4"/>
        <v>0</v>
      </c>
      <c r="AA26" s="7">
        <f t="shared" si="5"/>
        <v>0</v>
      </c>
      <c r="AE26" s="7">
        <f t="shared" si="6"/>
        <v>0</v>
      </c>
      <c r="AI26" s="7">
        <f t="shared" si="7"/>
        <v>0</v>
      </c>
      <c r="AJ26" s="7">
        <f t="shared" si="8"/>
        <v>199</v>
      </c>
    </row>
    <row r="27" spans="1:36">
      <c r="A27">
        <v>32</v>
      </c>
      <c r="B27" t="s">
        <v>74</v>
      </c>
      <c r="D27" s="6"/>
      <c r="G27" s="7">
        <f t="shared" si="0"/>
        <v>0</v>
      </c>
      <c r="H27" s="8"/>
      <c r="K27" s="7">
        <f t="shared" si="1"/>
        <v>0</v>
      </c>
      <c r="L27" s="8"/>
      <c r="O27" s="7">
        <f t="shared" si="2"/>
        <v>0</v>
      </c>
      <c r="S27" s="7">
        <f t="shared" si="3"/>
        <v>0</v>
      </c>
      <c r="W27" s="7">
        <f t="shared" si="4"/>
        <v>0</v>
      </c>
      <c r="AA27" s="7">
        <f t="shared" si="5"/>
        <v>0</v>
      </c>
      <c r="AE27" s="7">
        <f t="shared" si="6"/>
        <v>0</v>
      </c>
      <c r="AI27" s="7">
        <f t="shared" si="7"/>
        <v>0</v>
      </c>
      <c r="AJ27" s="7">
        <f t="shared" si="8"/>
        <v>0</v>
      </c>
    </row>
    <row r="28" spans="1:36">
      <c r="A28">
        <v>33</v>
      </c>
      <c r="B28" t="s">
        <v>75</v>
      </c>
      <c r="D28" s="6"/>
      <c r="G28" s="7">
        <f t="shared" si="0"/>
        <v>0</v>
      </c>
      <c r="H28" s="8"/>
      <c r="K28" s="7">
        <f t="shared" si="1"/>
        <v>0</v>
      </c>
      <c r="L28" s="8"/>
      <c r="O28" s="7">
        <f t="shared" si="2"/>
        <v>0</v>
      </c>
      <c r="S28" s="7">
        <f t="shared" si="3"/>
        <v>0</v>
      </c>
      <c r="W28" s="7">
        <f t="shared" si="4"/>
        <v>0</v>
      </c>
      <c r="AA28" s="7">
        <f t="shared" si="5"/>
        <v>0</v>
      </c>
      <c r="AE28" s="7">
        <f t="shared" si="6"/>
        <v>0</v>
      </c>
      <c r="AI28" s="7">
        <f t="shared" si="7"/>
        <v>0</v>
      </c>
      <c r="AJ28" s="7">
        <f t="shared" si="8"/>
        <v>0</v>
      </c>
    </row>
    <row r="29" spans="1:36">
      <c r="A29">
        <v>30</v>
      </c>
      <c r="B29" t="s">
        <v>33</v>
      </c>
      <c r="C29" t="s">
        <v>107</v>
      </c>
      <c r="D29" s="6">
        <v>69.75</v>
      </c>
      <c r="E29">
        <v>3</v>
      </c>
      <c r="F29">
        <v>55</v>
      </c>
      <c r="G29" s="7">
        <f t="shared" si="0"/>
        <v>58</v>
      </c>
      <c r="H29" s="8">
        <v>0</v>
      </c>
      <c r="I29" s="7">
        <v>0</v>
      </c>
      <c r="J29" s="7">
        <v>0</v>
      </c>
      <c r="K29" s="7">
        <f t="shared" si="1"/>
        <v>0</v>
      </c>
      <c r="L29" s="8">
        <v>0</v>
      </c>
      <c r="M29" s="7">
        <v>0</v>
      </c>
      <c r="N29" s="7">
        <v>0</v>
      </c>
      <c r="O29" s="7">
        <f t="shared" si="2"/>
        <v>0</v>
      </c>
      <c r="S29" s="7">
        <f t="shared" si="3"/>
        <v>0</v>
      </c>
      <c r="W29" s="7">
        <f t="shared" si="4"/>
        <v>0</v>
      </c>
      <c r="AA29" s="7">
        <f t="shared" si="5"/>
        <v>0</v>
      </c>
      <c r="AE29" s="7">
        <f t="shared" si="6"/>
        <v>0</v>
      </c>
      <c r="AI29" s="7">
        <f t="shared" si="7"/>
        <v>0</v>
      </c>
      <c r="AJ29" s="7">
        <f t="shared" si="8"/>
        <v>58</v>
      </c>
    </row>
    <row r="30" spans="1:36">
      <c r="A30">
        <v>35</v>
      </c>
      <c r="B30" t="s">
        <v>10</v>
      </c>
      <c r="C30" t="s">
        <v>105</v>
      </c>
      <c r="D30" s="6">
        <v>43.5</v>
      </c>
      <c r="E30">
        <v>0</v>
      </c>
      <c r="F30">
        <v>45</v>
      </c>
      <c r="G30" s="7">
        <f t="shared" si="0"/>
        <v>45</v>
      </c>
      <c r="H30" s="8">
        <v>0</v>
      </c>
      <c r="I30" s="7">
        <v>0</v>
      </c>
      <c r="J30" s="7">
        <v>0</v>
      </c>
      <c r="K30" s="7">
        <f t="shared" si="1"/>
        <v>0</v>
      </c>
      <c r="L30" s="8">
        <v>0</v>
      </c>
      <c r="M30" s="7">
        <v>0</v>
      </c>
      <c r="N30" s="7">
        <v>0</v>
      </c>
      <c r="O30" s="7">
        <f t="shared" si="2"/>
        <v>0</v>
      </c>
      <c r="S30" s="7">
        <f t="shared" si="3"/>
        <v>0</v>
      </c>
      <c r="W30" s="7">
        <f t="shared" si="4"/>
        <v>0</v>
      </c>
      <c r="AA30" s="7">
        <f t="shared" si="5"/>
        <v>0</v>
      </c>
      <c r="AE30" s="7">
        <f t="shared" si="6"/>
        <v>0</v>
      </c>
      <c r="AI30" s="7">
        <f t="shared" si="7"/>
        <v>0</v>
      </c>
      <c r="AJ30" s="7">
        <f t="shared" si="8"/>
        <v>45</v>
      </c>
    </row>
    <row r="31" spans="1:36">
      <c r="A31">
        <v>36</v>
      </c>
      <c r="B31" t="s">
        <v>21</v>
      </c>
      <c r="C31" t="s">
        <v>104</v>
      </c>
      <c r="D31" s="6">
        <v>58.5</v>
      </c>
      <c r="E31">
        <v>2</v>
      </c>
      <c r="F31">
        <v>55</v>
      </c>
      <c r="G31" s="7">
        <f t="shared" si="0"/>
        <v>57</v>
      </c>
      <c r="H31" s="8">
        <v>68.75</v>
      </c>
      <c r="I31" s="7">
        <v>2</v>
      </c>
      <c r="J31" s="7">
        <v>55</v>
      </c>
      <c r="K31" s="7">
        <f t="shared" si="1"/>
        <v>57</v>
      </c>
      <c r="L31" s="8">
        <v>72</v>
      </c>
      <c r="M31" s="7">
        <v>4</v>
      </c>
      <c r="N31" s="7">
        <v>55</v>
      </c>
      <c r="O31" s="7">
        <f t="shared" si="2"/>
        <v>59</v>
      </c>
      <c r="S31" s="7">
        <f t="shared" si="3"/>
        <v>0</v>
      </c>
      <c r="W31" s="7">
        <f t="shared" si="4"/>
        <v>0</v>
      </c>
      <c r="AA31" s="7">
        <f t="shared" si="5"/>
        <v>0</v>
      </c>
      <c r="AE31" s="7">
        <f t="shared" si="6"/>
        <v>0</v>
      </c>
      <c r="AI31" s="7">
        <f t="shared" si="7"/>
        <v>0</v>
      </c>
      <c r="AJ31" s="7">
        <f t="shared" si="8"/>
        <v>173</v>
      </c>
    </row>
    <row r="32" spans="1:36">
      <c r="A32">
        <v>37</v>
      </c>
      <c r="B32" t="s">
        <v>18</v>
      </c>
      <c r="C32" t="s">
        <v>105</v>
      </c>
      <c r="D32" s="6">
        <v>0</v>
      </c>
      <c r="E32">
        <v>0</v>
      </c>
      <c r="F32">
        <v>45</v>
      </c>
      <c r="G32" s="7">
        <f t="shared" si="0"/>
        <v>45</v>
      </c>
      <c r="H32" s="8">
        <v>0</v>
      </c>
      <c r="I32" s="7">
        <v>0</v>
      </c>
      <c r="J32" s="7">
        <v>0</v>
      </c>
      <c r="K32" s="7">
        <f t="shared" si="1"/>
        <v>0</v>
      </c>
      <c r="L32" s="8">
        <v>16</v>
      </c>
      <c r="M32" s="7">
        <v>0</v>
      </c>
      <c r="N32" s="7">
        <v>45</v>
      </c>
      <c r="O32" s="7">
        <f t="shared" si="2"/>
        <v>45</v>
      </c>
      <c r="S32" s="7">
        <f t="shared" si="3"/>
        <v>0</v>
      </c>
      <c r="W32" s="7">
        <f t="shared" si="4"/>
        <v>0</v>
      </c>
      <c r="AA32" s="7">
        <f t="shared" si="5"/>
        <v>0</v>
      </c>
      <c r="AE32" s="7">
        <f t="shared" si="6"/>
        <v>0</v>
      </c>
      <c r="AI32" s="7">
        <f t="shared" si="7"/>
        <v>0</v>
      </c>
      <c r="AJ32" s="7">
        <f t="shared" si="8"/>
        <v>90</v>
      </c>
    </row>
    <row r="33" spans="1:36">
      <c r="A33">
        <v>41</v>
      </c>
      <c r="B33" t="s">
        <v>76</v>
      </c>
      <c r="D33" s="6"/>
      <c r="G33" s="7">
        <f t="shared" si="0"/>
        <v>0</v>
      </c>
      <c r="H33" s="8"/>
      <c r="K33" s="7">
        <f t="shared" si="1"/>
        <v>0</v>
      </c>
      <c r="L33" s="8"/>
      <c r="O33" s="7">
        <f t="shared" si="2"/>
        <v>0</v>
      </c>
      <c r="S33" s="7">
        <f t="shared" si="3"/>
        <v>0</v>
      </c>
      <c r="W33" s="7">
        <f t="shared" si="4"/>
        <v>0</v>
      </c>
      <c r="AA33" s="7">
        <f t="shared" si="5"/>
        <v>0</v>
      </c>
      <c r="AE33" s="7">
        <f t="shared" si="6"/>
        <v>0</v>
      </c>
      <c r="AI33" s="7">
        <f t="shared" si="7"/>
        <v>0</v>
      </c>
      <c r="AJ33" s="7">
        <f t="shared" si="8"/>
        <v>0</v>
      </c>
    </row>
    <row r="34" spans="1:36">
      <c r="A34">
        <v>39</v>
      </c>
      <c r="B34" t="s">
        <v>28</v>
      </c>
      <c r="C34" t="s">
        <v>105</v>
      </c>
      <c r="D34" s="6">
        <v>0</v>
      </c>
      <c r="E34">
        <v>0</v>
      </c>
      <c r="F34">
        <v>45</v>
      </c>
      <c r="G34" s="7">
        <f t="shared" ref="G34:G61" si="9">E34+F34</f>
        <v>45</v>
      </c>
      <c r="H34" s="8">
        <v>0</v>
      </c>
      <c r="I34" s="7">
        <v>0</v>
      </c>
      <c r="J34" s="7">
        <v>0</v>
      </c>
      <c r="K34" s="7">
        <f t="shared" ref="K34:K61" si="10">I34+J34</f>
        <v>0</v>
      </c>
      <c r="L34" s="8">
        <v>0</v>
      </c>
      <c r="M34" s="7">
        <v>0</v>
      </c>
      <c r="N34" s="7">
        <v>45</v>
      </c>
      <c r="O34" s="7">
        <f t="shared" ref="O34:O61" si="11">M34+N34</f>
        <v>45</v>
      </c>
      <c r="S34" s="7">
        <f t="shared" ref="S34:S61" si="12">Q34+R34</f>
        <v>0</v>
      </c>
      <c r="W34" s="7">
        <f t="shared" ref="W34:W61" si="13">U34+V34</f>
        <v>0</v>
      </c>
      <c r="AA34" s="7">
        <f t="shared" ref="AA34:AA61" si="14">Y34+Z34</f>
        <v>0</v>
      </c>
      <c r="AE34" s="7">
        <f t="shared" ref="AE34:AE61" si="15">AC34+AD34</f>
        <v>0</v>
      </c>
      <c r="AI34" s="7">
        <f t="shared" ref="AI34:AI61" si="16">AG34+AH34</f>
        <v>0</v>
      </c>
      <c r="AJ34" s="7">
        <f t="shared" ref="AJ34:AJ61" si="17">G34+K34+O34+S34+W34+AA34+AE34+AI34</f>
        <v>90</v>
      </c>
    </row>
    <row r="35" spans="1:36">
      <c r="A35">
        <v>43</v>
      </c>
      <c r="B35" t="s">
        <v>90</v>
      </c>
      <c r="D35" s="6">
        <v>0</v>
      </c>
      <c r="E35">
        <v>0</v>
      </c>
      <c r="F35">
        <v>0</v>
      </c>
      <c r="G35" s="7">
        <f t="shared" si="9"/>
        <v>0</v>
      </c>
      <c r="H35" s="8"/>
      <c r="K35" s="7">
        <f t="shared" si="10"/>
        <v>0</v>
      </c>
      <c r="L35" s="8"/>
      <c r="O35" s="7">
        <f t="shared" si="11"/>
        <v>0</v>
      </c>
      <c r="S35" s="7">
        <f t="shared" si="12"/>
        <v>0</v>
      </c>
      <c r="W35" s="7">
        <f t="shared" si="13"/>
        <v>0</v>
      </c>
      <c r="AA35" s="7">
        <f t="shared" si="14"/>
        <v>0</v>
      </c>
      <c r="AE35" s="7">
        <f t="shared" si="15"/>
        <v>0</v>
      </c>
      <c r="AI35" s="7">
        <f t="shared" si="16"/>
        <v>0</v>
      </c>
      <c r="AJ35" s="7">
        <f t="shared" si="17"/>
        <v>0</v>
      </c>
    </row>
    <row r="36" spans="1:36">
      <c r="A36">
        <v>42</v>
      </c>
      <c r="B36" t="s">
        <v>27</v>
      </c>
      <c r="C36" t="s">
        <v>104</v>
      </c>
      <c r="D36" s="6">
        <v>66.25</v>
      </c>
      <c r="E36">
        <v>2</v>
      </c>
      <c r="F36">
        <v>60</v>
      </c>
      <c r="G36" s="7">
        <f t="shared" si="9"/>
        <v>62</v>
      </c>
      <c r="H36" s="8">
        <v>0</v>
      </c>
      <c r="I36" s="7">
        <v>0</v>
      </c>
      <c r="J36" s="7">
        <v>0</v>
      </c>
      <c r="K36" s="7">
        <f t="shared" si="10"/>
        <v>0</v>
      </c>
      <c r="L36" s="8">
        <v>3</v>
      </c>
      <c r="M36" s="7">
        <v>0</v>
      </c>
      <c r="N36" s="7">
        <v>45</v>
      </c>
      <c r="O36" s="7">
        <f t="shared" si="11"/>
        <v>45</v>
      </c>
      <c r="S36" s="7">
        <f t="shared" si="12"/>
        <v>0</v>
      </c>
      <c r="W36" s="7">
        <f t="shared" si="13"/>
        <v>0</v>
      </c>
      <c r="AA36" s="7">
        <f t="shared" si="14"/>
        <v>0</v>
      </c>
      <c r="AE36" s="7">
        <f t="shared" si="15"/>
        <v>0</v>
      </c>
      <c r="AI36" s="7">
        <f t="shared" si="16"/>
        <v>0</v>
      </c>
      <c r="AJ36" s="7">
        <f t="shared" si="17"/>
        <v>107</v>
      </c>
    </row>
    <row r="37" spans="1:36">
      <c r="A37">
        <v>44</v>
      </c>
      <c r="B37" t="s">
        <v>12</v>
      </c>
      <c r="C37" t="s">
        <v>105</v>
      </c>
      <c r="D37" s="6">
        <v>88.25</v>
      </c>
      <c r="E37">
        <v>10</v>
      </c>
      <c r="F37">
        <v>60</v>
      </c>
      <c r="G37" s="7">
        <f t="shared" si="9"/>
        <v>70</v>
      </c>
      <c r="H37" s="8">
        <v>0</v>
      </c>
      <c r="I37" s="7">
        <v>0</v>
      </c>
      <c r="J37" s="7">
        <v>45</v>
      </c>
      <c r="K37" s="7">
        <f t="shared" si="10"/>
        <v>45</v>
      </c>
      <c r="L37" s="8">
        <v>76</v>
      </c>
      <c r="M37" s="7">
        <v>6</v>
      </c>
      <c r="N37" s="7">
        <v>70</v>
      </c>
      <c r="O37" s="7">
        <f t="shared" si="11"/>
        <v>76</v>
      </c>
      <c r="S37" s="7">
        <f t="shared" si="12"/>
        <v>0</v>
      </c>
      <c r="W37" s="7">
        <f t="shared" si="13"/>
        <v>0</v>
      </c>
      <c r="AA37" s="7">
        <f t="shared" si="14"/>
        <v>0</v>
      </c>
      <c r="AE37" s="7">
        <f t="shared" si="15"/>
        <v>0</v>
      </c>
      <c r="AI37" s="7">
        <f t="shared" si="16"/>
        <v>0</v>
      </c>
      <c r="AJ37" s="7">
        <f t="shared" si="17"/>
        <v>191</v>
      </c>
    </row>
    <row r="38" spans="1:36">
      <c r="A38">
        <v>45</v>
      </c>
      <c r="B38" t="s">
        <v>4</v>
      </c>
      <c r="C38" t="s">
        <v>106</v>
      </c>
      <c r="D38" s="6">
        <v>73.5</v>
      </c>
      <c r="E38">
        <v>5</v>
      </c>
      <c r="F38">
        <v>55</v>
      </c>
      <c r="G38" s="7">
        <f t="shared" si="9"/>
        <v>60</v>
      </c>
      <c r="H38" s="8">
        <v>0</v>
      </c>
      <c r="I38" s="7">
        <v>0</v>
      </c>
      <c r="J38" s="7">
        <v>45</v>
      </c>
      <c r="K38" s="7">
        <f t="shared" si="10"/>
        <v>45</v>
      </c>
      <c r="L38" s="8">
        <v>0</v>
      </c>
      <c r="M38" s="7">
        <v>0</v>
      </c>
      <c r="N38" s="7">
        <v>45</v>
      </c>
      <c r="O38" s="7">
        <f t="shared" si="11"/>
        <v>45</v>
      </c>
      <c r="S38" s="7">
        <f t="shared" si="12"/>
        <v>0</v>
      </c>
      <c r="W38" s="7">
        <f t="shared" si="13"/>
        <v>0</v>
      </c>
      <c r="AA38" s="7">
        <f t="shared" si="14"/>
        <v>0</v>
      </c>
      <c r="AE38" s="7">
        <f t="shared" si="15"/>
        <v>0</v>
      </c>
      <c r="AI38" s="7">
        <f t="shared" si="16"/>
        <v>0</v>
      </c>
      <c r="AJ38" s="7">
        <f t="shared" si="17"/>
        <v>150</v>
      </c>
    </row>
    <row r="39" spans="1:36">
      <c r="A39">
        <v>46</v>
      </c>
      <c r="B39" t="s">
        <v>47</v>
      </c>
      <c r="C39" t="s">
        <v>105</v>
      </c>
      <c r="D39" s="6">
        <v>61.75</v>
      </c>
      <c r="E39">
        <v>2</v>
      </c>
      <c r="F39">
        <v>55</v>
      </c>
      <c r="G39" s="7">
        <f t="shared" si="9"/>
        <v>57</v>
      </c>
      <c r="H39" s="8">
        <v>0</v>
      </c>
      <c r="I39" s="7">
        <v>0</v>
      </c>
      <c r="J39" s="7">
        <v>0</v>
      </c>
      <c r="K39" s="7">
        <f t="shared" si="10"/>
        <v>0</v>
      </c>
      <c r="L39" s="8">
        <v>48</v>
      </c>
      <c r="M39" s="7">
        <v>0</v>
      </c>
      <c r="N39" s="7">
        <v>45</v>
      </c>
      <c r="O39" s="7">
        <f t="shared" si="11"/>
        <v>45</v>
      </c>
      <c r="S39" s="7">
        <f t="shared" si="12"/>
        <v>0</v>
      </c>
      <c r="W39" s="7">
        <f t="shared" si="13"/>
        <v>0</v>
      </c>
      <c r="AA39" s="7">
        <f t="shared" si="14"/>
        <v>0</v>
      </c>
      <c r="AE39" s="7">
        <f t="shared" si="15"/>
        <v>0</v>
      </c>
      <c r="AI39" s="7">
        <f t="shared" si="16"/>
        <v>0</v>
      </c>
      <c r="AJ39" s="7">
        <f t="shared" si="17"/>
        <v>102</v>
      </c>
    </row>
    <row r="40" spans="1:36">
      <c r="A40">
        <v>48</v>
      </c>
      <c r="B40" t="s">
        <v>96</v>
      </c>
      <c r="C40" t="s">
        <v>104</v>
      </c>
      <c r="D40" s="6">
        <v>0</v>
      </c>
      <c r="E40">
        <v>0</v>
      </c>
      <c r="F40">
        <v>0</v>
      </c>
      <c r="G40" s="7">
        <f t="shared" si="9"/>
        <v>0</v>
      </c>
      <c r="H40" s="8">
        <v>69.5</v>
      </c>
      <c r="I40" s="7">
        <v>2</v>
      </c>
      <c r="J40" s="7">
        <v>60</v>
      </c>
      <c r="K40" s="7">
        <f t="shared" si="10"/>
        <v>62</v>
      </c>
      <c r="L40" s="8">
        <v>51</v>
      </c>
      <c r="M40" s="7">
        <v>0</v>
      </c>
      <c r="N40" s="7">
        <v>45</v>
      </c>
      <c r="O40" s="7">
        <f t="shared" si="11"/>
        <v>45</v>
      </c>
      <c r="S40" s="7">
        <f t="shared" si="12"/>
        <v>0</v>
      </c>
      <c r="W40" s="7">
        <f t="shared" si="13"/>
        <v>0</v>
      </c>
      <c r="AA40" s="7">
        <f t="shared" si="14"/>
        <v>0</v>
      </c>
      <c r="AE40" s="7">
        <f t="shared" si="15"/>
        <v>0</v>
      </c>
      <c r="AI40" s="7">
        <f t="shared" si="16"/>
        <v>0</v>
      </c>
      <c r="AJ40" s="7">
        <f t="shared" si="17"/>
        <v>107</v>
      </c>
    </row>
    <row r="41" spans="1:36">
      <c r="A41">
        <v>50</v>
      </c>
      <c r="B41" t="s">
        <v>77</v>
      </c>
      <c r="C41" t="s">
        <v>105</v>
      </c>
      <c r="D41" s="6">
        <v>0</v>
      </c>
      <c r="E41">
        <v>0</v>
      </c>
      <c r="F41">
        <v>0</v>
      </c>
      <c r="G41" s="7">
        <f t="shared" si="9"/>
        <v>0</v>
      </c>
      <c r="H41" s="8">
        <v>71.25</v>
      </c>
      <c r="I41" s="7">
        <v>3</v>
      </c>
      <c r="J41" s="7">
        <v>60</v>
      </c>
      <c r="K41" s="7">
        <f t="shared" si="10"/>
        <v>63</v>
      </c>
      <c r="L41" s="8">
        <v>66</v>
      </c>
      <c r="M41" s="7">
        <v>2</v>
      </c>
      <c r="N41" s="7">
        <v>55</v>
      </c>
      <c r="O41" s="7">
        <f t="shared" si="11"/>
        <v>57</v>
      </c>
      <c r="S41" s="7">
        <f t="shared" si="12"/>
        <v>0</v>
      </c>
      <c r="W41" s="7">
        <f t="shared" si="13"/>
        <v>0</v>
      </c>
      <c r="AA41" s="7">
        <f t="shared" si="14"/>
        <v>0</v>
      </c>
      <c r="AE41" s="7">
        <f t="shared" si="15"/>
        <v>0</v>
      </c>
      <c r="AI41" s="7">
        <f t="shared" si="16"/>
        <v>0</v>
      </c>
      <c r="AJ41" s="7">
        <f t="shared" si="17"/>
        <v>120</v>
      </c>
    </row>
    <row r="42" spans="1:36">
      <c r="A42">
        <v>52</v>
      </c>
      <c r="B42" t="s">
        <v>16</v>
      </c>
      <c r="C42" t="s">
        <v>105</v>
      </c>
      <c r="D42" s="6">
        <v>63.5</v>
      </c>
      <c r="E42">
        <v>2</v>
      </c>
      <c r="F42">
        <v>60</v>
      </c>
      <c r="G42" s="7">
        <f t="shared" si="9"/>
        <v>62</v>
      </c>
      <c r="H42" s="8">
        <v>53.25</v>
      </c>
      <c r="I42" s="7">
        <v>0</v>
      </c>
      <c r="J42" s="7">
        <v>45</v>
      </c>
      <c r="K42" s="7">
        <f t="shared" si="10"/>
        <v>45</v>
      </c>
      <c r="L42" s="8">
        <v>59</v>
      </c>
      <c r="M42" s="7">
        <v>2</v>
      </c>
      <c r="N42" s="7">
        <v>55</v>
      </c>
      <c r="O42" s="7">
        <f t="shared" si="11"/>
        <v>57</v>
      </c>
      <c r="S42" s="7">
        <f t="shared" si="12"/>
        <v>0</v>
      </c>
      <c r="W42" s="7">
        <f t="shared" si="13"/>
        <v>0</v>
      </c>
      <c r="AA42" s="7">
        <f t="shared" si="14"/>
        <v>0</v>
      </c>
      <c r="AE42" s="7">
        <f t="shared" si="15"/>
        <v>0</v>
      </c>
      <c r="AI42" s="7">
        <f t="shared" si="16"/>
        <v>0</v>
      </c>
      <c r="AJ42" s="7">
        <f t="shared" si="17"/>
        <v>164</v>
      </c>
    </row>
    <row r="43" spans="1:36">
      <c r="A43">
        <v>54</v>
      </c>
      <c r="B43" t="s">
        <v>44</v>
      </c>
      <c r="C43" t="s">
        <v>104</v>
      </c>
      <c r="D43" s="6">
        <v>0</v>
      </c>
      <c r="E43">
        <v>0</v>
      </c>
      <c r="F43">
        <v>45</v>
      </c>
      <c r="G43" s="7">
        <f t="shared" si="9"/>
        <v>45</v>
      </c>
      <c r="H43" s="8">
        <v>0</v>
      </c>
      <c r="I43" s="7">
        <v>0</v>
      </c>
      <c r="J43" s="7">
        <v>45</v>
      </c>
      <c r="K43" s="7">
        <f t="shared" si="10"/>
        <v>45</v>
      </c>
      <c r="L43" s="8">
        <v>36</v>
      </c>
      <c r="M43" s="7">
        <v>0</v>
      </c>
      <c r="N43" s="7">
        <v>45</v>
      </c>
      <c r="O43" s="7">
        <f t="shared" si="11"/>
        <v>45</v>
      </c>
      <c r="S43" s="7">
        <f t="shared" si="12"/>
        <v>0</v>
      </c>
      <c r="W43" s="7">
        <f t="shared" si="13"/>
        <v>0</v>
      </c>
      <c r="AA43" s="7">
        <f t="shared" si="14"/>
        <v>0</v>
      </c>
      <c r="AE43" s="7">
        <f t="shared" si="15"/>
        <v>0</v>
      </c>
      <c r="AI43" s="7">
        <f t="shared" si="16"/>
        <v>0</v>
      </c>
      <c r="AJ43" s="7">
        <f t="shared" si="17"/>
        <v>135</v>
      </c>
    </row>
    <row r="44" spans="1:36">
      <c r="A44">
        <v>55</v>
      </c>
      <c r="B44" t="s">
        <v>40</v>
      </c>
      <c r="C44" t="s">
        <v>105</v>
      </c>
      <c r="D44" s="6">
        <v>62.5</v>
      </c>
      <c r="E44">
        <v>2</v>
      </c>
      <c r="F44">
        <v>55</v>
      </c>
      <c r="G44" s="7">
        <f t="shared" si="9"/>
        <v>57</v>
      </c>
      <c r="H44" s="8">
        <v>0</v>
      </c>
      <c r="I44" s="7">
        <v>0</v>
      </c>
      <c r="J44" s="7">
        <v>0</v>
      </c>
      <c r="K44" s="7">
        <f t="shared" si="10"/>
        <v>0</v>
      </c>
      <c r="L44" s="8">
        <v>0</v>
      </c>
      <c r="M44" s="7">
        <v>0</v>
      </c>
      <c r="N44" s="7">
        <v>0</v>
      </c>
      <c r="O44" s="7">
        <f t="shared" si="11"/>
        <v>0</v>
      </c>
      <c r="S44" s="7">
        <f t="shared" si="12"/>
        <v>0</v>
      </c>
      <c r="W44" s="7">
        <f t="shared" si="13"/>
        <v>0</v>
      </c>
      <c r="AA44" s="7">
        <f t="shared" si="14"/>
        <v>0</v>
      </c>
      <c r="AE44" s="7">
        <f t="shared" si="15"/>
        <v>0</v>
      </c>
      <c r="AI44" s="7">
        <f t="shared" si="16"/>
        <v>0</v>
      </c>
      <c r="AJ44" s="7">
        <f t="shared" si="17"/>
        <v>57</v>
      </c>
    </row>
    <row r="45" spans="1:36">
      <c r="A45">
        <v>66</v>
      </c>
      <c r="B45" t="s">
        <v>78</v>
      </c>
      <c r="D45" s="6"/>
      <c r="G45" s="7">
        <f t="shared" si="9"/>
        <v>0</v>
      </c>
      <c r="H45" s="8"/>
      <c r="K45" s="7">
        <f t="shared" si="10"/>
        <v>0</v>
      </c>
      <c r="L45" s="8"/>
      <c r="O45" s="7">
        <f t="shared" si="11"/>
        <v>0</v>
      </c>
      <c r="S45" s="7">
        <f t="shared" si="12"/>
        <v>0</v>
      </c>
      <c r="W45" s="7">
        <f t="shared" si="13"/>
        <v>0</v>
      </c>
      <c r="AA45" s="7">
        <f t="shared" si="14"/>
        <v>0</v>
      </c>
      <c r="AE45" s="7">
        <f t="shared" si="15"/>
        <v>0</v>
      </c>
      <c r="AI45" s="7">
        <f t="shared" si="16"/>
        <v>0</v>
      </c>
      <c r="AJ45" s="7">
        <f t="shared" si="17"/>
        <v>0</v>
      </c>
    </row>
    <row r="46" spans="1:36">
      <c r="A46">
        <v>56</v>
      </c>
      <c r="B46" t="s">
        <v>14</v>
      </c>
      <c r="C46" t="s">
        <v>104</v>
      </c>
      <c r="D46" s="6">
        <v>0</v>
      </c>
      <c r="E46">
        <v>0</v>
      </c>
      <c r="F46">
        <v>45</v>
      </c>
      <c r="G46" s="7">
        <f t="shared" si="9"/>
        <v>45</v>
      </c>
      <c r="H46" s="8">
        <v>0</v>
      </c>
      <c r="I46" s="7">
        <v>0</v>
      </c>
      <c r="J46" s="7">
        <v>0</v>
      </c>
      <c r="K46" s="7">
        <f t="shared" si="10"/>
        <v>0</v>
      </c>
      <c r="L46" s="8">
        <v>0</v>
      </c>
      <c r="M46" s="7">
        <v>0</v>
      </c>
      <c r="N46" s="7">
        <v>0</v>
      </c>
      <c r="O46" s="7">
        <f t="shared" si="11"/>
        <v>0</v>
      </c>
      <c r="S46" s="7">
        <f t="shared" si="12"/>
        <v>0</v>
      </c>
      <c r="W46" s="7">
        <f t="shared" si="13"/>
        <v>0</v>
      </c>
      <c r="AA46" s="7">
        <f t="shared" si="14"/>
        <v>0</v>
      </c>
      <c r="AE46" s="7">
        <f t="shared" si="15"/>
        <v>0</v>
      </c>
      <c r="AI46" s="7">
        <f t="shared" si="16"/>
        <v>0</v>
      </c>
      <c r="AJ46" s="7">
        <f t="shared" si="17"/>
        <v>45</v>
      </c>
    </row>
    <row r="47" spans="1:36">
      <c r="A47">
        <v>57</v>
      </c>
      <c r="B47" t="s">
        <v>26</v>
      </c>
      <c r="C47" t="s">
        <v>104</v>
      </c>
      <c r="D47" s="6">
        <v>0</v>
      </c>
      <c r="E47">
        <v>0</v>
      </c>
      <c r="F47">
        <v>45</v>
      </c>
      <c r="G47" s="7">
        <f t="shared" si="9"/>
        <v>45</v>
      </c>
      <c r="H47" s="8">
        <v>0</v>
      </c>
      <c r="I47" s="7">
        <v>0</v>
      </c>
      <c r="J47" s="7">
        <v>0</v>
      </c>
      <c r="K47" s="7">
        <f t="shared" si="10"/>
        <v>0</v>
      </c>
      <c r="L47" s="8">
        <v>0</v>
      </c>
      <c r="M47" s="7">
        <v>0</v>
      </c>
      <c r="N47" s="7">
        <v>0</v>
      </c>
      <c r="O47" s="7">
        <f t="shared" si="11"/>
        <v>0</v>
      </c>
      <c r="S47" s="7">
        <f t="shared" si="12"/>
        <v>0</v>
      </c>
      <c r="W47" s="7">
        <f t="shared" si="13"/>
        <v>0</v>
      </c>
      <c r="AA47" s="7">
        <f t="shared" si="14"/>
        <v>0</v>
      </c>
      <c r="AE47" s="7">
        <f t="shared" si="15"/>
        <v>0</v>
      </c>
      <c r="AI47" s="7">
        <f t="shared" si="16"/>
        <v>0</v>
      </c>
      <c r="AJ47" s="7">
        <f t="shared" si="17"/>
        <v>45</v>
      </c>
    </row>
    <row r="48" spans="1:36">
      <c r="A48">
        <v>59</v>
      </c>
      <c r="B48" t="s">
        <v>15</v>
      </c>
      <c r="C48" t="s">
        <v>104</v>
      </c>
      <c r="D48" s="6">
        <v>68.5</v>
      </c>
      <c r="E48">
        <v>2</v>
      </c>
      <c r="F48">
        <v>100</v>
      </c>
      <c r="G48" s="7">
        <f t="shared" si="9"/>
        <v>102</v>
      </c>
      <c r="H48" s="8">
        <v>66</v>
      </c>
      <c r="I48" s="7">
        <v>2</v>
      </c>
      <c r="J48" s="7">
        <v>55</v>
      </c>
      <c r="K48" s="7">
        <f t="shared" si="10"/>
        <v>57</v>
      </c>
      <c r="L48" s="8">
        <v>65</v>
      </c>
      <c r="M48" s="7">
        <v>2</v>
      </c>
      <c r="N48" s="7">
        <v>55</v>
      </c>
      <c r="O48" s="7">
        <f t="shared" si="11"/>
        <v>57</v>
      </c>
      <c r="S48" s="7">
        <f t="shared" si="12"/>
        <v>0</v>
      </c>
      <c r="W48" s="7">
        <f t="shared" si="13"/>
        <v>0</v>
      </c>
      <c r="AA48" s="7">
        <f t="shared" si="14"/>
        <v>0</v>
      </c>
      <c r="AE48" s="7">
        <f t="shared" si="15"/>
        <v>0</v>
      </c>
      <c r="AI48" s="7">
        <f t="shared" si="16"/>
        <v>0</v>
      </c>
      <c r="AJ48" s="7">
        <f t="shared" si="17"/>
        <v>216</v>
      </c>
    </row>
    <row r="49" spans="1:36">
      <c r="A49">
        <v>74</v>
      </c>
      <c r="B49" t="s">
        <v>91</v>
      </c>
      <c r="D49" s="6">
        <v>0</v>
      </c>
      <c r="E49">
        <v>0</v>
      </c>
      <c r="F49">
        <v>0</v>
      </c>
      <c r="G49" s="7">
        <f t="shared" si="9"/>
        <v>0</v>
      </c>
      <c r="H49" s="8"/>
      <c r="K49" s="7">
        <f t="shared" si="10"/>
        <v>0</v>
      </c>
      <c r="L49" s="8"/>
      <c r="O49" s="7">
        <f t="shared" si="11"/>
        <v>0</v>
      </c>
      <c r="S49" s="7">
        <f t="shared" si="12"/>
        <v>0</v>
      </c>
      <c r="W49" s="7">
        <f t="shared" si="13"/>
        <v>0</v>
      </c>
      <c r="AA49" s="7">
        <f t="shared" si="14"/>
        <v>0</v>
      </c>
      <c r="AE49" s="7">
        <f t="shared" si="15"/>
        <v>0</v>
      </c>
      <c r="AI49" s="7">
        <f t="shared" si="16"/>
        <v>0</v>
      </c>
      <c r="AJ49" s="7">
        <f t="shared" si="17"/>
        <v>0</v>
      </c>
    </row>
    <row r="50" spans="1:36">
      <c r="A50">
        <v>68</v>
      </c>
      <c r="B50" t="s">
        <v>29</v>
      </c>
      <c r="C50" t="s">
        <v>104</v>
      </c>
      <c r="D50" s="6">
        <v>0</v>
      </c>
      <c r="E50">
        <v>0</v>
      </c>
      <c r="F50">
        <v>0</v>
      </c>
      <c r="G50" s="7">
        <f t="shared" si="9"/>
        <v>0</v>
      </c>
      <c r="H50" s="8">
        <v>7</v>
      </c>
      <c r="I50" s="7">
        <v>0</v>
      </c>
      <c r="J50" s="7">
        <v>45</v>
      </c>
      <c r="K50" s="7">
        <f t="shared" si="10"/>
        <v>45</v>
      </c>
      <c r="L50" s="8">
        <v>0</v>
      </c>
      <c r="M50" s="7">
        <v>0</v>
      </c>
      <c r="N50" s="7">
        <v>0</v>
      </c>
      <c r="O50" s="7">
        <f t="shared" si="11"/>
        <v>0</v>
      </c>
      <c r="S50" s="7">
        <f t="shared" si="12"/>
        <v>0</v>
      </c>
      <c r="W50" s="7">
        <f t="shared" si="13"/>
        <v>0</v>
      </c>
      <c r="AA50" s="7">
        <f t="shared" si="14"/>
        <v>0</v>
      </c>
      <c r="AE50" s="7">
        <f t="shared" si="15"/>
        <v>0</v>
      </c>
      <c r="AI50" s="7">
        <f t="shared" si="16"/>
        <v>0</v>
      </c>
      <c r="AJ50" s="7">
        <f t="shared" si="17"/>
        <v>45</v>
      </c>
    </row>
    <row r="51" spans="1:36">
      <c r="A51">
        <v>69</v>
      </c>
      <c r="B51" t="s">
        <v>25</v>
      </c>
      <c r="C51" t="s">
        <v>105</v>
      </c>
      <c r="D51" s="6">
        <v>35.75</v>
      </c>
      <c r="E51">
        <v>0</v>
      </c>
      <c r="F51">
        <v>45</v>
      </c>
      <c r="G51" s="7">
        <f t="shared" si="9"/>
        <v>45</v>
      </c>
      <c r="H51" s="8">
        <v>54.25</v>
      </c>
      <c r="I51" s="7">
        <v>2</v>
      </c>
      <c r="J51" s="7">
        <v>55</v>
      </c>
      <c r="K51" s="7">
        <f t="shared" si="10"/>
        <v>57</v>
      </c>
      <c r="L51" s="8">
        <v>13</v>
      </c>
      <c r="M51" s="7">
        <v>0</v>
      </c>
      <c r="N51" s="7">
        <v>45</v>
      </c>
      <c r="O51" s="7">
        <f t="shared" si="11"/>
        <v>45</v>
      </c>
      <c r="S51" s="7">
        <f t="shared" si="12"/>
        <v>0</v>
      </c>
      <c r="W51" s="7">
        <f t="shared" si="13"/>
        <v>0</v>
      </c>
      <c r="AA51" s="7">
        <f t="shared" si="14"/>
        <v>0</v>
      </c>
      <c r="AE51" s="7">
        <f t="shared" si="15"/>
        <v>0</v>
      </c>
      <c r="AI51" s="7">
        <f t="shared" si="16"/>
        <v>0</v>
      </c>
      <c r="AJ51" s="7">
        <f t="shared" si="17"/>
        <v>147</v>
      </c>
    </row>
    <row r="52" spans="1:36">
      <c r="A52">
        <v>88</v>
      </c>
      <c r="B52" t="s">
        <v>87</v>
      </c>
      <c r="D52" s="6"/>
      <c r="G52" s="7">
        <f t="shared" si="9"/>
        <v>0</v>
      </c>
      <c r="H52" s="8"/>
      <c r="K52" s="7">
        <f t="shared" si="10"/>
        <v>0</v>
      </c>
      <c r="L52" s="8"/>
      <c r="O52" s="7">
        <f t="shared" si="11"/>
        <v>0</v>
      </c>
      <c r="S52" s="7">
        <f t="shared" si="12"/>
        <v>0</v>
      </c>
      <c r="W52" s="7">
        <f t="shared" si="13"/>
        <v>0</v>
      </c>
      <c r="AA52" s="7">
        <f t="shared" si="14"/>
        <v>0</v>
      </c>
      <c r="AE52" s="7">
        <f t="shared" si="15"/>
        <v>0</v>
      </c>
      <c r="AI52" s="7">
        <f t="shared" si="16"/>
        <v>0</v>
      </c>
      <c r="AJ52" s="7">
        <f t="shared" si="17"/>
        <v>0</v>
      </c>
    </row>
    <row r="53" spans="1:36">
      <c r="A53">
        <v>89</v>
      </c>
      <c r="B53" t="s">
        <v>92</v>
      </c>
      <c r="D53" s="6">
        <v>0</v>
      </c>
      <c r="E53">
        <v>0</v>
      </c>
      <c r="F53">
        <v>0</v>
      </c>
      <c r="G53" s="7">
        <f t="shared" si="9"/>
        <v>0</v>
      </c>
      <c r="H53" s="8"/>
      <c r="K53" s="7">
        <f t="shared" si="10"/>
        <v>0</v>
      </c>
      <c r="L53" s="8"/>
      <c r="O53" s="7">
        <f t="shared" si="11"/>
        <v>0</v>
      </c>
      <c r="S53" s="7">
        <f t="shared" si="12"/>
        <v>0</v>
      </c>
      <c r="W53" s="7">
        <f t="shared" si="13"/>
        <v>0</v>
      </c>
      <c r="AA53" s="7">
        <f t="shared" si="14"/>
        <v>0</v>
      </c>
      <c r="AE53" s="7">
        <f t="shared" si="15"/>
        <v>0</v>
      </c>
      <c r="AI53" s="7">
        <f t="shared" si="16"/>
        <v>0</v>
      </c>
      <c r="AJ53" s="7">
        <f t="shared" si="17"/>
        <v>0</v>
      </c>
    </row>
    <row r="54" spans="1:36">
      <c r="A54">
        <v>71</v>
      </c>
      <c r="B54" t="s">
        <v>11</v>
      </c>
      <c r="C54" t="s">
        <v>107</v>
      </c>
      <c r="D54" s="6">
        <v>0</v>
      </c>
      <c r="E54">
        <v>0</v>
      </c>
      <c r="F54">
        <v>0</v>
      </c>
      <c r="G54" s="7">
        <f t="shared" si="9"/>
        <v>0</v>
      </c>
      <c r="H54" s="8">
        <v>74.25</v>
      </c>
      <c r="I54" s="7">
        <v>4</v>
      </c>
      <c r="J54" s="7">
        <v>55</v>
      </c>
      <c r="K54" s="7">
        <f t="shared" si="10"/>
        <v>59</v>
      </c>
      <c r="L54" s="8">
        <v>63</v>
      </c>
      <c r="M54" s="7">
        <v>2</v>
      </c>
      <c r="N54" s="7">
        <v>55</v>
      </c>
      <c r="O54" s="7">
        <f t="shared" si="11"/>
        <v>57</v>
      </c>
      <c r="S54" s="7">
        <f t="shared" si="12"/>
        <v>0</v>
      </c>
      <c r="W54" s="7">
        <f t="shared" si="13"/>
        <v>0</v>
      </c>
      <c r="AA54" s="7">
        <f t="shared" si="14"/>
        <v>0</v>
      </c>
      <c r="AE54" s="7">
        <f t="shared" si="15"/>
        <v>0</v>
      </c>
      <c r="AI54" s="7">
        <f t="shared" si="16"/>
        <v>0</v>
      </c>
      <c r="AJ54" s="7">
        <f t="shared" si="17"/>
        <v>116</v>
      </c>
    </row>
    <row r="55" spans="1:36">
      <c r="A55">
        <v>77</v>
      </c>
      <c r="B55" t="s">
        <v>45</v>
      </c>
      <c r="D55" s="6">
        <v>30.25</v>
      </c>
      <c r="E55">
        <v>0</v>
      </c>
      <c r="F55">
        <v>45</v>
      </c>
      <c r="G55" s="7">
        <f t="shared" si="9"/>
        <v>45</v>
      </c>
      <c r="H55" s="8">
        <v>0</v>
      </c>
      <c r="I55" s="7">
        <v>0</v>
      </c>
      <c r="J55" s="7">
        <v>0</v>
      </c>
      <c r="K55" s="7">
        <f t="shared" si="10"/>
        <v>0</v>
      </c>
      <c r="L55" s="8">
        <v>0</v>
      </c>
      <c r="M55" s="7">
        <v>0</v>
      </c>
      <c r="N55" s="7">
        <v>0</v>
      </c>
      <c r="O55" s="7">
        <f t="shared" si="11"/>
        <v>0</v>
      </c>
      <c r="S55" s="7">
        <f t="shared" si="12"/>
        <v>0</v>
      </c>
      <c r="W55" s="7">
        <f t="shared" si="13"/>
        <v>0</v>
      </c>
      <c r="AA55" s="7">
        <f t="shared" si="14"/>
        <v>0</v>
      </c>
      <c r="AE55" s="7">
        <f t="shared" si="15"/>
        <v>0</v>
      </c>
      <c r="AI55" s="7">
        <f t="shared" si="16"/>
        <v>0</v>
      </c>
      <c r="AJ55" s="7">
        <f t="shared" si="17"/>
        <v>45</v>
      </c>
    </row>
    <row r="56" spans="1:36">
      <c r="A56">
        <v>86</v>
      </c>
      <c r="B56" t="s">
        <v>22</v>
      </c>
      <c r="C56" t="s">
        <v>105</v>
      </c>
      <c r="D56">
        <v>0</v>
      </c>
      <c r="E56">
        <v>0</v>
      </c>
      <c r="F56">
        <v>45</v>
      </c>
      <c r="G56" s="7">
        <f t="shared" si="9"/>
        <v>45</v>
      </c>
      <c r="H56" s="8">
        <v>66.5</v>
      </c>
      <c r="I56" s="7">
        <v>2</v>
      </c>
      <c r="J56" s="7">
        <v>55</v>
      </c>
      <c r="K56" s="7">
        <f t="shared" si="10"/>
        <v>57</v>
      </c>
      <c r="L56" s="8">
        <v>66</v>
      </c>
      <c r="M56" s="7">
        <v>2</v>
      </c>
      <c r="N56" s="7">
        <v>60</v>
      </c>
      <c r="O56" s="7">
        <f t="shared" si="11"/>
        <v>62</v>
      </c>
      <c r="S56" s="7">
        <f t="shared" si="12"/>
        <v>0</v>
      </c>
      <c r="W56" s="7">
        <f t="shared" si="13"/>
        <v>0</v>
      </c>
      <c r="AA56" s="7">
        <f t="shared" si="14"/>
        <v>0</v>
      </c>
      <c r="AE56" s="7">
        <f t="shared" si="15"/>
        <v>0</v>
      </c>
      <c r="AI56" s="7">
        <f t="shared" si="16"/>
        <v>0</v>
      </c>
      <c r="AJ56" s="7">
        <f t="shared" si="17"/>
        <v>164</v>
      </c>
    </row>
    <row r="57" spans="1:36">
      <c r="A57">
        <v>96</v>
      </c>
      <c r="B57" t="s">
        <v>39</v>
      </c>
      <c r="C57" t="s">
        <v>106</v>
      </c>
      <c r="D57" s="6">
        <v>0</v>
      </c>
      <c r="E57">
        <v>0</v>
      </c>
      <c r="F57">
        <v>0</v>
      </c>
      <c r="G57" s="7">
        <f t="shared" si="9"/>
        <v>0</v>
      </c>
      <c r="H57" s="8">
        <v>0</v>
      </c>
      <c r="I57" s="7">
        <v>0</v>
      </c>
      <c r="J57" s="7">
        <v>0</v>
      </c>
      <c r="K57" s="7">
        <f t="shared" si="10"/>
        <v>0</v>
      </c>
      <c r="L57" s="8">
        <v>11</v>
      </c>
      <c r="M57" s="7">
        <v>0</v>
      </c>
      <c r="N57" s="7">
        <v>45</v>
      </c>
      <c r="O57" s="7">
        <f t="shared" si="11"/>
        <v>45</v>
      </c>
      <c r="S57" s="7">
        <f t="shared" si="12"/>
        <v>0</v>
      </c>
      <c r="W57" s="7">
        <f t="shared" si="13"/>
        <v>0</v>
      </c>
      <c r="AA57" s="7">
        <f t="shared" si="14"/>
        <v>0</v>
      </c>
      <c r="AE57" s="7">
        <f t="shared" si="15"/>
        <v>0</v>
      </c>
      <c r="AI57" s="7">
        <f t="shared" si="16"/>
        <v>0</v>
      </c>
      <c r="AJ57" s="7">
        <f t="shared" si="17"/>
        <v>45</v>
      </c>
    </row>
    <row r="58" spans="1:36">
      <c r="A58">
        <v>99</v>
      </c>
      <c r="B58" t="s">
        <v>23</v>
      </c>
      <c r="C58" t="s">
        <v>107</v>
      </c>
      <c r="D58" s="6">
        <v>0</v>
      </c>
      <c r="E58">
        <v>0</v>
      </c>
      <c r="F58">
        <v>0</v>
      </c>
      <c r="G58" s="7">
        <f t="shared" si="9"/>
        <v>0</v>
      </c>
      <c r="H58" s="8">
        <v>0</v>
      </c>
      <c r="I58" s="7">
        <v>0</v>
      </c>
      <c r="J58" s="7">
        <v>0</v>
      </c>
      <c r="K58" s="7">
        <f t="shared" si="10"/>
        <v>0</v>
      </c>
      <c r="L58" s="8">
        <v>0</v>
      </c>
      <c r="M58" s="7">
        <v>0</v>
      </c>
      <c r="N58" s="7">
        <v>45</v>
      </c>
      <c r="O58" s="7">
        <f t="shared" si="11"/>
        <v>45</v>
      </c>
      <c r="S58" s="7">
        <f t="shared" si="12"/>
        <v>0</v>
      </c>
      <c r="W58" s="7">
        <f t="shared" si="13"/>
        <v>0</v>
      </c>
      <c r="AA58" s="7">
        <f t="shared" si="14"/>
        <v>0</v>
      </c>
      <c r="AE58" s="7">
        <f t="shared" si="15"/>
        <v>0</v>
      </c>
      <c r="AI58" s="7">
        <f t="shared" si="16"/>
        <v>0</v>
      </c>
      <c r="AJ58" s="7">
        <f t="shared" si="17"/>
        <v>45</v>
      </c>
    </row>
    <row r="59" spans="1:36">
      <c r="G59" s="7">
        <f t="shared" si="9"/>
        <v>0</v>
      </c>
      <c r="H59" s="8"/>
      <c r="K59" s="7">
        <f t="shared" si="10"/>
        <v>0</v>
      </c>
      <c r="L59" s="8"/>
      <c r="O59" s="7">
        <f t="shared" si="11"/>
        <v>0</v>
      </c>
      <c r="S59" s="7">
        <f t="shared" si="12"/>
        <v>0</v>
      </c>
      <c r="W59" s="7">
        <f t="shared" si="13"/>
        <v>0</v>
      </c>
      <c r="AA59" s="7">
        <f t="shared" si="14"/>
        <v>0</v>
      </c>
      <c r="AE59" s="7">
        <f t="shared" si="15"/>
        <v>0</v>
      </c>
      <c r="AI59" s="7">
        <f t="shared" si="16"/>
        <v>0</v>
      </c>
      <c r="AJ59" s="7">
        <f t="shared" si="17"/>
        <v>0</v>
      </c>
    </row>
    <row r="60" spans="1:36">
      <c r="G60" s="7">
        <f t="shared" si="9"/>
        <v>0</v>
      </c>
      <c r="H60" s="8"/>
      <c r="K60" s="7">
        <f t="shared" si="10"/>
        <v>0</v>
      </c>
      <c r="L60" s="8"/>
      <c r="O60" s="7">
        <f t="shared" si="11"/>
        <v>0</v>
      </c>
      <c r="S60" s="7">
        <f t="shared" si="12"/>
        <v>0</v>
      </c>
      <c r="W60" s="7">
        <f t="shared" si="13"/>
        <v>0</v>
      </c>
      <c r="AA60" s="7">
        <f t="shared" si="14"/>
        <v>0</v>
      </c>
      <c r="AE60" s="7">
        <f t="shared" si="15"/>
        <v>0</v>
      </c>
      <c r="AI60" s="7">
        <f t="shared" si="16"/>
        <v>0</v>
      </c>
      <c r="AJ60" s="7">
        <f t="shared" si="17"/>
        <v>0</v>
      </c>
    </row>
    <row r="61" spans="1:36">
      <c r="G61" s="7">
        <f t="shared" si="9"/>
        <v>0</v>
      </c>
      <c r="H61" s="8"/>
      <c r="K61" s="7">
        <f t="shared" si="10"/>
        <v>0</v>
      </c>
      <c r="L61" s="8"/>
      <c r="O61" s="7">
        <f t="shared" si="11"/>
        <v>0</v>
      </c>
      <c r="S61" s="7">
        <f t="shared" si="12"/>
        <v>0</v>
      </c>
      <c r="W61" s="7">
        <f t="shared" si="13"/>
        <v>0</v>
      </c>
      <c r="AA61" s="7">
        <f t="shared" si="14"/>
        <v>0</v>
      </c>
      <c r="AE61" s="7">
        <f t="shared" si="15"/>
        <v>0</v>
      </c>
      <c r="AI61" s="7">
        <f t="shared" si="16"/>
        <v>0</v>
      </c>
      <c r="AJ61" s="7">
        <f t="shared" si="17"/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NATIONAL</vt:lpstr>
      <vt:lpstr>NR REGIONAL</vt:lpstr>
      <vt:lpstr>KZN REGIONAL</vt:lpstr>
      <vt:lpstr> WC REGIONAL</vt:lpstr>
      <vt:lpstr>Overall</vt:lpstr>
      <vt:lpstr>Gauteng</vt:lpstr>
      <vt:lpstr>DBN</vt:lpstr>
      <vt:lpstr>CPT</vt:lpstr>
      <vt:lpstr>NATIONAL!Print_Area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Charne</dc:creator>
  <cp:lastModifiedBy>Karin Brittion</cp:lastModifiedBy>
  <cp:lastPrinted>2016-11-03T06:40:37Z</cp:lastPrinted>
  <dcterms:created xsi:type="dcterms:W3CDTF">2015-03-03T06:34:51Z</dcterms:created>
  <dcterms:modified xsi:type="dcterms:W3CDTF">2016-11-03T09:22:27Z</dcterms:modified>
</cp:coreProperties>
</file>