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016\SCORES\"/>
    </mc:Choice>
  </mc:AlternateContent>
  <bookViews>
    <workbookView xWindow="0" yWindow="0" windowWidth="20490" windowHeight="7755" tabRatio="929" firstSheet="2" activeTab="6"/>
  </bookViews>
  <sheets>
    <sheet name="Production - Drivers" sheetId="1" r:id="rId1"/>
    <sheet name="Production - Navigators" sheetId="2" r:id="rId2"/>
    <sheet name="Special - Drivers" sheetId="3" r:id="rId3"/>
    <sheet name="Special - Navigators" sheetId="4" r:id="rId4"/>
    <sheet name="Classes FIA_T_S - Drivers " sheetId="6" r:id="rId5"/>
    <sheet name="Classes FIA_T_S - Navigators" sheetId="7" r:id="rId6"/>
    <sheet name="Classes P_A - Drivers" sheetId="8" r:id="rId7"/>
    <sheet name="Classes P_A - Navigators" sheetId="9" r:id="rId8"/>
    <sheet name="Manufacturer" sheetId="10" r:id="rId9"/>
  </sheets>
  <definedNames>
    <definedName name="_xlnm.Print_Area" localSheetId="4">'Classes FIA_T_S - Drivers '!$A$1:$L$40</definedName>
    <definedName name="_xlnm.Print_Area" localSheetId="5">'Classes FIA_T_S - Navigators'!$A$1:$L$46</definedName>
    <definedName name="_xlnm.Print_Area" localSheetId="6">'Classes P_A - Drivers'!$A$1:$L$40</definedName>
    <definedName name="_xlnm.Print_Area" localSheetId="7">'Classes P_A - Navigators'!$A$1:$L$43</definedName>
    <definedName name="_xlnm.Print_Area" localSheetId="8">Manufacturer!$A$1:$S$64</definedName>
    <definedName name="_xlnm.Print_Area" localSheetId="1">'Production - Navigators'!$A$1:$N$46</definedName>
    <definedName name="_xlnm.Print_Area" localSheetId="2">'Special - Drivers'!$A$1:$N$38</definedName>
    <definedName name="_xlnm.Print_Area" localSheetId="3">'Special - Navigators'!$A$1:$N$42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9" l="1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2" i="9"/>
  <c r="L13" i="9"/>
  <c r="L11" i="9"/>
  <c r="L10" i="9"/>
  <c r="L25" i="8" l="1"/>
  <c r="R57" i="10" l="1"/>
  <c r="R56" i="10"/>
  <c r="R55" i="10"/>
  <c r="R54" i="10"/>
  <c r="R53" i="10"/>
  <c r="N17" i="1"/>
  <c r="L13" i="6"/>
  <c r="L17" i="7"/>
  <c r="L40" i="9"/>
  <c r="N35" i="4"/>
  <c r="N33" i="4"/>
  <c r="N34" i="2"/>
  <c r="L42" i="9" l="1"/>
  <c r="L31" i="8"/>
  <c r="L27" i="8"/>
  <c r="L36" i="6"/>
  <c r="L16" i="7"/>
  <c r="L12" i="6"/>
  <c r="R50" i="10"/>
  <c r="R49" i="10"/>
  <c r="R48" i="10"/>
  <c r="R47" i="10"/>
  <c r="R46" i="10"/>
  <c r="N38" i="4"/>
  <c r="N35" i="3"/>
  <c r="N40" i="4"/>
  <c r="N34" i="3"/>
  <c r="N37" i="4"/>
  <c r="N24" i="3"/>
  <c r="N15" i="2"/>
  <c r="N22" i="1"/>
  <c r="R40" i="10" l="1"/>
  <c r="R44" i="10"/>
  <c r="R43" i="10"/>
  <c r="R42" i="10"/>
  <c r="R41" i="10"/>
  <c r="L23" i="8"/>
  <c r="L44" i="7"/>
  <c r="L37" i="6"/>
  <c r="L42" i="7"/>
  <c r="L35" i="6"/>
  <c r="L43" i="7"/>
  <c r="L23" i="7"/>
  <c r="L21" i="6"/>
  <c r="N38" i="3"/>
  <c r="N39" i="4"/>
  <c r="N32" i="2"/>
  <c r="N43" i="2"/>
  <c r="N29" i="1"/>
  <c r="N42" i="2"/>
  <c r="N32" i="1"/>
  <c r="N33" i="2"/>
  <c r="R38" i="10" l="1"/>
  <c r="R37" i="10"/>
  <c r="R36" i="10"/>
  <c r="R35" i="10"/>
  <c r="L37" i="7"/>
  <c r="L12" i="7"/>
  <c r="N32" i="3"/>
  <c r="N28" i="2"/>
  <c r="N25" i="2"/>
  <c r="L41" i="9" l="1"/>
  <c r="L39" i="9"/>
  <c r="L36" i="9"/>
  <c r="L34" i="9"/>
  <c r="L38" i="9"/>
  <c r="L37" i="9"/>
  <c r="L35" i="9"/>
  <c r="L32" i="9"/>
  <c r="L33" i="9"/>
  <c r="L31" i="9"/>
  <c r="L39" i="8"/>
  <c r="L37" i="8"/>
  <c r="L34" i="8"/>
  <c r="L38" i="8"/>
  <c r="L40" i="8"/>
  <c r="L36" i="8"/>
  <c r="L35" i="8"/>
  <c r="L33" i="8"/>
  <c r="L32" i="8"/>
  <c r="L30" i="8"/>
  <c r="L29" i="8"/>
  <c r="L26" i="8"/>
  <c r="L24" i="8"/>
  <c r="L18" i="8"/>
  <c r="L12" i="8"/>
  <c r="L17" i="8"/>
  <c r="L22" i="8"/>
  <c r="L14" i="8"/>
  <c r="L16" i="8"/>
  <c r="L21" i="8"/>
  <c r="L20" i="8"/>
  <c r="L19" i="8"/>
  <c r="L15" i="8"/>
  <c r="L11" i="8"/>
  <c r="L13" i="8"/>
  <c r="L10" i="8"/>
  <c r="N36" i="4"/>
  <c r="N12" i="4"/>
  <c r="N25" i="4"/>
  <c r="N24" i="4"/>
  <c r="N34" i="4"/>
  <c r="N26" i="4"/>
  <c r="N20" i="4"/>
  <c r="N28" i="4"/>
  <c r="N23" i="4"/>
  <c r="N14" i="4"/>
  <c r="N32" i="4"/>
  <c r="N31" i="4"/>
  <c r="N30" i="4"/>
  <c r="N17" i="4"/>
  <c r="N27" i="4"/>
  <c r="N29" i="4"/>
  <c r="N19" i="4"/>
  <c r="N15" i="4"/>
  <c r="N21" i="4"/>
  <c r="N22" i="4"/>
  <c r="N10" i="4"/>
  <c r="N18" i="4"/>
  <c r="N16" i="4"/>
  <c r="N9" i="4"/>
  <c r="N13" i="4"/>
  <c r="N11" i="4"/>
  <c r="N37" i="3"/>
  <c r="N31" i="3"/>
  <c r="N33" i="3"/>
  <c r="N23" i="3"/>
  <c r="N36" i="3"/>
  <c r="N19" i="3"/>
  <c r="N26" i="3"/>
  <c r="N27" i="3"/>
  <c r="N12" i="3"/>
  <c r="N30" i="3"/>
  <c r="N28" i="3"/>
  <c r="N29" i="3"/>
  <c r="N18" i="3"/>
  <c r="N25" i="3"/>
  <c r="N16" i="3"/>
  <c r="N20" i="3"/>
  <c r="N14" i="3"/>
  <c r="N22" i="3"/>
  <c r="N21" i="3"/>
  <c r="N11" i="3"/>
  <c r="N17" i="3"/>
  <c r="N15" i="3"/>
  <c r="N9" i="3"/>
  <c r="N13" i="3"/>
  <c r="N10" i="3"/>
  <c r="R26" i="10" l="1"/>
  <c r="R25" i="10"/>
  <c r="R24" i="10"/>
  <c r="R23" i="10"/>
  <c r="R32" i="10" l="1"/>
  <c r="R31" i="10"/>
  <c r="R30" i="10"/>
  <c r="R29" i="10"/>
  <c r="R20" i="10"/>
  <c r="R19" i="10"/>
  <c r="R18" i="10"/>
  <c r="R17" i="10"/>
  <c r="R14" i="10"/>
  <c r="C62" i="10" s="1"/>
  <c r="R13" i="10"/>
  <c r="C59" i="10" s="1"/>
  <c r="R12" i="10"/>
  <c r="C61" i="10" s="1"/>
  <c r="R11" i="10"/>
  <c r="C60" i="10" s="1"/>
  <c r="R10" i="10"/>
  <c r="C63" i="10" s="1"/>
  <c r="L36" i="7" l="1"/>
  <c r="L28" i="7"/>
  <c r="L14" i="7"/>
  <c r="N35" i="2"/>
  <c r="N21" i="2"/>
  <c r="N31" i="2"/>
  <c r="N36" i="2"/>
  <c r="N41" i="2"/>
  <c r="N22" i="2"/>
  <c r="N26" i="1"/>
  <c r="N31" i="1"/>
  <c r="N30" i="1"/>
  <c r="N25" i="1"/>
  <c r="L15" i="7" l="1"/>
  <c r="L14" i="6"/>
  <c r="L18" i="7"/>
  <c r="N39" i="2"/>
  <c r="N20" i="2"/>
  <c r="L29" i="7" l="1"/>
  <c r="L39" i="7"/>
  <c r="L33" i="7"/>
  <c r="L31" i="7"/>
  <c r="L32" i="7"/>
  <c r="L41" i="7"/>
  <c r="L30" i="7"/>
  <c r="L34" i="7"/>
  <c r="L35" i="7"/>
  <c r="L38" i="7"/>
  <c r="L40" i="7"/>
  <c r="L27" i="7"/>
  <c r="L20" i="7"/>
  <c r="L22" i="7"/>
  <c r="L24" i="7"/>
  <c r="L21" i="7"/>
  <c r="L25" i="7"/>
  <c r="L11" i="7"/>
  <c r="L13" i="7"/>
  <c r="L10" i="7"/>
  <c r="L26" i="6"/>
  <c r="L25" i="6"/>
  <c r="L31" i="6"/>
  <c r="L28" i="6"/>
  <c r="L29" i="6"/>
  <c r="L38" i="6"/>
  <c r="L27" i="6"/>
  <c r="L30" i="6"/>
  <c r="L33" i="6"/>
  <c r="L32" i="6"/>
  <c r="L34" i="6"/>
  <c r="L24" i="6"/>
  <c r="L17" i="6"/>
  <c r="L20" i="6"/>
  <c r="L19" i="6"/>
  <c r="L18" i="6"/>
  <c r="L22" i="6"/>
  <c r="L11" i="6"/>
  <c r="L15" i="6"/>
  <c r="L10" i="6"/>
  <c r="N10" i="1"/>
  <c r="N11" i="1"/>
  <c r="N14" i="1"/>
  <c r="N12" i="1"/>
  <c r="N20" i="1"/>
  <c r="N15" i="1"/>
  <c r="N16" i="1"/>
  <c r="N28" i="1"/>
  <c r="N13" i="1"/>
  <c r="N35" i="1"/>
  <c r="N27" i="1"/>
  <c r="N21" i="1"/>
  <c r="N36" i="1"/>
  <c r="N18" i="1"/>
  <c r="N19" i="1"/>
  <c r="N24" i="1"/>
  <c r="N34" i="1"/>
  <c r="N33" i="1"/>
  <c r="N23" i="1"/>
  <c r="N9" i="1"/>
  <c r="N10" i="2"/>
  <c r="N11" i="2"/>
  <c r="N14" i="2"/>
  <c r="N12" i="2"/>
  <c r="N18" i="2"/>
  <c r="N29" i="2"/>
  <c r="N16" i="2"/>
  <c r="N30" i="2"/>
  <c r="N13" i="2"/>
  <c r="N19" i="2"/>
  <c r="N26" i="2"/>
  <c r="N24" i="2"/>
  <c r="N40" i="2"/>
  <c r="N44" i="2"/>
  <c r="N17" i="2"/>
  <c r="N23" i="2"/>
  <c r="N38" i="2"/>
  <c r="N27" i="2"/>
  <c r="N37" i="2"/>
  <c r="N9" i="2"/>
</calcChain>
</file>

<file path=xl/sharedStrings.xml><?xml version="1.0" encoding="utf-8"?>
<sst xmlns="http://schemas.openxmlformats.org/spreadsheetml/2006/main" count="1857" uniqueCount="230">
  <si>
    <t>2016 NATIONAL DONALDSON CROSS COUNTRY CAR CHAMPIONSHIP</t>
  </si>
  <si>
    <r>
      <t xml:space="preserve"> </t>
    </r>
    <r>
      <rPr>
        <sz val="11"/>
        <color indexed="8"/>
        <rFont val="Calibri"/>
        <family val="2"/>
        <scheme val="minor"/>
      </rPr>
      <t>Leeroy Poulter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</si>
  <si>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Anthony Taylor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</si>
  <si>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Jason Venter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</si>
  <si>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Johan Van Staden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</si>
  <si>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Chris Visser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</si>
  <si>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Hennie de Klerk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</si>
  <si>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Johan Horn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</si>
  <si>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Luke Botha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</si>
  <si>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Malcolm Kock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</si>
  <si>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Gareth Woolridge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</si>
  <si>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Gary Bertholdt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</si>
  <si>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Robin Yates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</si>
  <si>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DNF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</si>
  <si>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DNS</t>
    </r>
    <r>
      <rPr>
        <sz val="11"/>
        <rFont val="Calibri"/>
        <family val="2"/>
        <scheme val="minor"/>
      </rPr>
      <t xml:space="preserve"> </t>
    </r>
  </si>
  <si>
    <t>PRODUCTION VEHICLES - DRIVERS</t>
  </si>
  <si>
    <t>PRODUCTION VEHICLES - NAVIGATORS</t>
  </si>
  <si>
    <t>A</t>
  </si>
  <si>
    <t>P</t>
  </si>
  <si>
    <t>T</t>
  </si>
  <si>
    <t>FIA</t>
  </si>
  <si>
    <t>S</t>
  </si>
  <si>
    <t>BMW</t>
  </si>
  <si>
    <r>
      <t xml:space="preserve"> </t>
    </r>
    <r>
      <rPr>
        <sz val="11"/>
        <color indexed="8"/>
        <rFont val="Calibri"/>
        <family val="2"/>
        <scheme val="minor"/>
      </rPr>
      <t>Christiaan du Plooy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</si>
  <si>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Piet Kotze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</si>
  <si>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Terence Marsh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</si>
  <si>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Otto Graven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</si>
  <si>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Ronald Graven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</si>
  <si>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Deon Venter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</si>
  <si>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Jannie Visser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</si>
  <si>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Heinie Strumpher</t>
    </r>
    <r>
      <rPr>
        <sz val="11"/>
        <rFont val="Calibri"/>
        <family val="2"/>
        <scheme val="minor"/>
      </rPr>
      <t xml:space="preserve"> </t>
    </r>
  </si>
  <si>
    <t>Lic #</t>
  </si>
  <si>
    <t>CLASS</t>
  </si>
  <si>
    <t>Vryburg</t>
  </si>
  <si>
    <t>Vredefort</t>
  </si>
  <si>
    <t>RFS Endurance</t>
  </si>
  <si>
    <t>Super Sprint</t>
  </si>
  <si>
    <t>Nkomazi 450</t>
  </si>
  <si>
    <t>Malalane</t>
  </si>
  <si>
    <t>29-30 Jul</t>
  </si>
  <si>
    <t>26-27 Aug</t>
  </si>
  <si>
    <t>30 Sep - 1 Oct</t>
  </si>
  <si>
    <t>28-29 Oct</t>
  </si>
  <si>
    <t>Westonaria</t>
  </si>
  <si>
    <t>Atlas Copco Gold 450</t>
  </si>
  <si>
    <t>Drop points</t>
  </si>
  <si>
    <t>Total</t>
  </si>
  <si>
    <t>SPECIAL VEHICLES - NAVIGATORS</t>
  </si>
  <si>
    <t>SPECIAL VEHICLES - DRIVERS</t>
  </si>
  <si>
    <t>CLASS - FIA</t>
  </si>
  <si>
    <t>CLASS - S</t>
  </si>
  <si>
    <t>CLASS - T</t>
  </si>
  <si>
    <t>Competitor</t>
  </si>
  <si>
    <t>CLASS - P</t>
  </si>
  <si>
    <t>PRODUCTION VEHICLE CLASSES - DRIVERS</t>
  </si>
  <si>
    <t>PRODUCTION VEHICLE CLASSES - NAVIGATORS</t>
  </si>
  <si>
    <t>SPECIAL VEHICLE CLASSES - DRIVERS</t>
  </si>
  <si>
    <t>SPECIAL VEHICLE CLASSES - NAVIGATORS</t>
  </si>
  <si>
    <t>International competitor</t>
  </si>
  <si>
    <t>-</t>
  </si>
  <si>
    <t>Do not score in championship</t>
  </si>
  <si>
    <t>Sean Reitz</t>
  </si>
  <si>
    <t>DNF</t>
  </si>
  <si>
    <t>DNS</t>
  </si>
  <si>
    <r>
      <t xml:space="preserve"> </t>
    </r>
    <r>
      <rPr>
        <sz val="11"/>
        <color indexed="8"/>
        <rFont val="Calibri"/>
        <family val="2"/>
        <scheme val="minor"/>
      </rPr>
      <t>Sean Reitz</t>
    </r>
  </si>
  <si>
    <t>Race 2</t>
  </si>
  <si>
    <t>Race 1</t>
  </si>
  <si>
    <t>DO NOT score in championship</t>
  </si>
  <si>
    <t>International competitors</t>
  </si>
  <si>
    <t>Toyota 1000 Desert Race Jwaneng Bots    24-26 Jun</t>
  </si>
  <si>
    <t>Andries Mynhardt</t>
  </si>
  <si>
    <t>O/E</t>
  </si>
  <si>
    <t>David Huddy</t>
  </si>
  <si>
    <t>Dean Bradbury</t>
  </si>
  <si>
    <t>Deon Venter</t>
  </si>
  <si>
    <t>Jaco van Aardt</t>
  </si>
  <si>
    <t>Martin Hermida</t>
  </si>
  <si>
    <t>Position</t>
  </si>
  <si>
    <t xml:space="preserve">Points </t>
  </si>
  <si>
    <t xml:space="preserve">RFS </t>
  </si>
  <si>
    <t>Ford</t>
  </si>
  <si>
    <t xml:space="preserve">Nissan </t>
  </si>
  <si>
    <t xml:space="preserve">Toyota </t>
  </si>
  <si>
    <t xml:space="preserve">VW </t>
  </si>
  <si>
    <t xml:space="preserve">VREDEFORT </t>
  </si>
  <si>
    <t xml:space="preserve"> </t>
  </si>
  <si>
    <t>MANUFACTURERS</t>
  </si>
  <si>
    <t>TDR 1000 - Race 2</t>
  </si>
  <si>
    <t>TDR 1000 - Race 1</t>
  </si>
  <si>
    <t>Dave McShane</t>
  </si>
  <si>
    <t>Mark Corbett</t>
  </si>
  <si>
    <t>Hendrik Uys</t>
  </si>
  <si>
    <t xml:space="preserve">Andre Fourie </t>
  </si>
  <si>
    <t>Guy Henley</t>
  </si>
  <si>
    <t xml:space="preserve">Brian Baragwanath </t>
  </si>
  <si>
    <t>Juan Mohr</t>
  </si>
  <si>
    <t>Gavin Bennet</t>
  </si>
  <si>
    <t>Marc De Chalain</t>
  </si>
  <si>
    <t>Taelo Mochebelele</t>
  </si>
  <si>
    <t>Andre Fourie</t>
  </si>
  <si>
    <t>Andrew Makenete</t>
  </si>
  <si>
    <t>LTX450</t>
  </si>
  <si>
    <t>Lichtenburg</t>
  </si>
  <si>
    <t>LTX 450</t>
  </si>
  <si>
    <t>Geoff Minnitt</t>
  </si>
  <si>
    <t>Kurt Darren</t>
  </si>
  <si>
    <t xml:space="preserve">LTX 450 </t>
  </si>
  <si>
    <t xml:space="preserve">Andrew Makenete </t>
  </si>
  <si>
    <t xml:space="preserve">Lichtenburg </t>
  </si>
  <si>
    <t xml:space="preserve">LICHTENBURG 450 </t>
  </si>
  <si>
    <t>Philip Herselman</t>
  </si>
  <si>
    <t>Japie van Niekerk</t>
  </si>
  <si>
    <t>Robin Houghton</t>
  </si>
  <si>
    <t>Etienne Nienaber</t>
  </si>
  <si>
    <t>Ignus du Plessis</t>
  </si>
  <si>
    <t>Hlubi Maboya Arnold</t>
  </si>
  <si>
    <r>
      <rPr>
        <sz val="11"/>
        <color indexed="8"/>
        <rFont val="Calibri"/>
        <family val="2"/>
        <scheme val="minor"/>
      </rPr>
      <t>Evan Hutchison</t>
    </r>
    <r>
      <rPr>
        <sz val="11"/>
        <rFont val="Calibri"/>
        <family val="2"/>
        <scheme val="minor"/>
      </rPr>
      <t xml:space="preserve"> </t>
    </r>
  </si>
  <si>
    <t>Elvene Coetzee</t>
  </si>
  <si>
    <r>
      <rPr>
        <sz val="11"/>
        <color indexed="8"/>
        <rFont val="Calibri"/>
        <family val="2"/>
        <scheme val="minor"/>
      </rPr>
      <t>Rayhaan Bodhanya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</si>
  <si>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Reginald Mothibeli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</si>
  <si>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Werner Kennedy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</si>
  <si>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Shameer Variawa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</si>
  <si>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Grant Watkins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</si>
  <si>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John Telford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</si>
  <si>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Willem Du Toit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</si>
  <si>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Lourens Booysen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</si>
  <si>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Marius Fourie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</si>
  <si>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Keith Makenete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</si>
  <si>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Stefan van Pletzen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</si>
  <si>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Nic Goslar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</si>
  <si>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Keith du Toit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</si>
  <si>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Quintin Sullwald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</si>
  <si>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Sarel Van Biljon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</si>
  <si>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Coetzee Labuscagne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</si>
  <si>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Jimmy Zahos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</si>
  <si>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John Thomson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</si>
  <si>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Danie Stassen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</si>
  <si>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Leander Pienaar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</si>
  <si>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Maurice Zermatten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</si>
  <si>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Zaheer Bodhanya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</si>
  <si>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Sandra Labuscagne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</si>
  <si>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Phillip Herselman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</si>
  <si>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Kallie Sullwald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</si>
  <si>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Robbie Coetzee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</si>
  <si>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Andrew Massey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</si>
  <si>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Jolinda Fourie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</si>
  <si>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Hendrikus Pienaar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</si>
  <si>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Jaco Pieterse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</si>
  <si>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Victor Ntsekhe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</si>
  <si>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Greg Godrich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</si>
  <si>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Carien Booysen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</si>
  <si>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Bertus Goussard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</si>
  <si>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Paul Mare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</si>
  <si>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Thinus Venter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</si>
  <si>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Japie van Niekerk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</si>
  <si>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>Etienne Nienaber</t>
    </r>
    <r>
      <rPr>
        <sz val="11"/>
        <rFont val="Calibri"/>
        <family val="2"/>
        <scheme val="minor"/>
      </rPr>
      <t xml:space="preserve"> </t>
    </r>
  </si>
  <si>
    <t>Shameer Variawa</t>
  </si>
  <si>
    <t xml:space="preserve">NKOMAZI 450 </t>
  </si>
  <si>
    <r>
      <rPr>
        <sz val="11"/>
        <color indexed="8"/>
        <rFont val="Calibri"/>
        <family val="2"/>
        <scheme val="minor"/>
      </rPr>
      <t>Leeroy Poulter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</si>
  <si>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Anthony Taylor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</si>
  <si>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Jason Venter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</si>
  <si>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Chris Visser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</si>
  <si>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Johan Van Staden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</si>
  <si>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Luke Botha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</si>
  <si>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Gareth Woolridge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</si>
  <si>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Johan Horn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</si>
  <si>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Gary Bertholdt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</si>
  <si>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Christiaan du Plooy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</si>
  <si>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Otto Graven</t>
    </r>
    <r>
      <rPr>
        <sz val="11"/>
        <rFont val="Calibri"/>
        <family val="2"/>
        <scheme val="minor"/>
      </rPr>
      <t xml:space="preserve"> </t>
    </r>
  </si>
  <si>
    <r>
      <t>H</t>
    </r>
    <r>
      <rPr>
        <sz val="11"/>
        <color indexed="8"/>
        <rFont val="Calibri"/>
        <family val="2"/>
        <scheme val="minor"/>
      </rPr>
      <t>ennie de Klerk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</si>
  <si>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Terence Marsh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</si>
  <si>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Heinie Strumpher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</si>
  <si>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Jannie Visser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</si>
  <si>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Robin Yates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</si>
  <si>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Malcolm Kock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</si>
  <si>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Ronald Graven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</si>
  <si>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Piet Kotze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</si>
  <si>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Deon Venter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</si>
  <si>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Robert Howie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</si>
  <si>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Dennis Murphy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</si>
  <si>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Vince van Allemann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</si>
  <si>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Ward Huxtable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</si>
  <si>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Mike Lawrenson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</si>
  <si>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Andre Vermeulen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</si>
  <si>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Boyd Dreyer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</si>
  <si>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Werner Horn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</si>
  <si>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Bobby Brewis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</si>
  <si>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Pierre Arries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</si>
  <si>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Adriaan Roets</t>
    </r>
    <r>
      <rPr>
        <sz val="11"/>
        <rFont val="Calibri"/>
        <family val="2"/>
        <scheme val="minor"/>
      </rPr>
      <t xml:space="preserve"> </t>
    </r>
  </si>
  <si>
    <t>Japie Badenhorst</t>
  </si>
  <si>
    <r>
      <rPr>
        <sz val="11"/>
        <color indexed="8"/>
        <rFont val="Calibri"/>
        <family val="2"/>
        <scheme val="minor"/>
      </rPr>
      <t>Henk Janse van Vuuren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</si>
  <si>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Henri Hugo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</si>
  <si>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Chris Visser Jnr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</si>
  <si>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Gerhard Schutte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</si>
  <si>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Johan Burger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</si>
  <si>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Lohan Chris Faber</t>
    </r>
    <r>
      <rPr>
        <sz val="11"/>
        <rFont val="Calibri"/>
        <family val="2"/>
        <scheme val="minor"/>
      </rPr>
      <t xml:space="preserve"> </t>
    </r>
  </si>
  <si>
    <t>Derek Watts</t>
  </si>
  <si>
    <t>Mike Fehrsen</t>
  </si>
  <si>
    <t>Dirk Hefer</t>
  </si>
  <si>
    <t>Deon Steyn</t>
  </si>
  <si>
    <t>Timothy Botes</t>
  </si>
  <si>
    <t>Avril de Villiers</t>
  </si>
  <si>
    <t>Denis Stokes</t>
  </si>
  <si>
    <r>
      <rPr>
        <sz val="11"/>
        <color indexed="8"/>
        <rFont val="Calibri"/>
        <family val="2"/>
        <scheme val="minor"/>
      </rPr>
      <t>Dawie Lange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</si>
  <si>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Marius Roberts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</si>
  <si>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Jaco van Aardt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</si>
  <si>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Dirk Hefer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</si>
  <si>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Sean Reitz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</si>
  <si>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Robin Houghton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</si>
  <si>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Ignus du Plessis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</si>
  <si>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Conrad Rautenbach</t>
    </r>
    <r>
      <rPr>
        <sz val="11"/>
        <rFont val="Calibri"/>
        <family val="2"/>
        <scheme val="minor"/>
      </rPr>
      <t xml:space="preserve"> </t>
    </r>
  </si>
  <si>
    <t>Justin Hume</t>
  </si>
  <si>
    <t>Ntaote Bereng</t>
  </si>
  <si>
    <t>Makara Matekane</t>
  </si>
  <si>
    <t>Dion Booyens</t>
  </si>
  <si>
    <t>Sidriaan de Villiers</t>
  </si>
  <si>
    <t>Kobus Fourie</t>
  </si>
  <si>
    <t>Marinda Fourie</t>
  </si>
  <si>
    <t>SUN CITY 450</t>
  </si>
  <si>
    <t>Conrad Rautenbach</t>
  </si>
  <si>
    <t>Sun City 450</t>
  </si>
  <si>
    <t>Rustenburg</t>
  </si>
  <si>
    <t>Pieter Swanepoel</t>
  </si>
  <si>
    <t>Jaco Jonck</t>
  </si>
  <si>
    <t>Lebohang Mosope</t>
  </si>
  <si>
    <r>
      <rPr>
        <sz val="11"/>
        <color indexed="8"/>
        <rFont val="Calibri"/>
        <family val="2"/>
        <scheme val="minor"/>
      </rPr>
      <t>Jaco Jonck</t>
    </r>
    <r>
      <rPr>
        <sz val="11"/>
        <rFont val="Calibri"/>
        <family val="2"/>
        <scheme val="minor"/>
      </rPr>
      <t xml:space="preserve"> </t>
    </r>
  </si>
  <si>
    <t>Giniel de Villiers</t>
  </si>
  <si>
    <r>
      <rPr>
        <sz val="11"/>
        <color indexed="8"/>
        <rFont val="Calibri"/>
        <family val="2"/>
        <scheme val="minor"/>
      </rPr>
      <t>Giniel de Villiers</t>
    </r>
    <r>
      <rPr>
        <sz val="11"/>
        <rFont val="Calibri"/>
        <family val="2"/>
        <scheme val="minor"/>
      </rPr>
      <t xml:space="preserve"> </t>
    </r>
  </si>
  <si>
    <t>ATLAS COPCO GOLD 450</t>
  </si>
  <si>
    <t xml:space="preserve">CLASS -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</si>
</sst>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0" fontId="0" fillId="0" borderId="12" xfId="0" applyBorder="1"/>
    <xf numFmtId="0" fontId="1" fillId="0" borderId="9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0" fillId="0" borderId="0" xfId="0" applyBorder="1"/>
    <xf numFmtId="0" fontId="1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indent="1"/>
    </xf>
    <xf numFmtId="0" fontId="1" fillId="0" borderId="0" xfId="0" applyNumberFormat="1" applyFont="1" applyFill="1" applyBorder="1" applyAlignment="1" applyProtection="1">
      <alignment horizontal="left" indent="1"/>
    </xf>
    <xf numFmtId="0" fontId="1" fillId="0" borderId="14" xfId="0" applyNumberFormat="1" applyFont="1" applyFill="1" applyBorder="1" applyAlignment="1" applyProtection="1">
      <alignment horizontal="left" inden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indent="1"/>
    </xf>
    <xf numFmtId="0" fontId="1" fillId="0" borderId="2" xfId="0" applyNumberFormat="1" applyFont="1" applyFill="1" applyBorder="1" applyAlignment="1" applyProtection="1">
      <alignment horizontal="left" indent="1"/>
    </xf>
    <xf numFmtId="0" fontId="1" fillId="0" borderId="10" xfId="0" applyNumberFormat="1" applyFont="1" applyFill="1" applyBorder="1" applyAlignment="1" applyProtection="1">
      <alignment horizontal="left" indent="1"/>
    </xf>
    <xf numFmtId="0" fontId="1" fillId="0" borderId="4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 applyProtection="1">
      <alignment horizontal="left" indent="1"/>
    </xf>
    <xf numFmtId="0" fontId="1" fillId="0" borderId="7" xfId="0" applyNumberFormat="1" applyFont="1" applyFill="1" applyBorder="1" applyAlignment="1" applyProtection="1">
      <alignment horizontal="left" indent="1"/>
    </xf>
    <xf numFmtId="0" fontId="1" fillId="0" borderId="8" xfId="0" applyNumberFormat="1" applyFont="1" applyFill="1" applyBorder="1" applyAlignment="1" applyProtection="1">
      <alignment horizontal="left" indent="1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indent="1"/>
    </xf>
    <xf numFmtId="0" fontId="2" fillId="0" borderId="8" xfId="0" applyNumberFormat="1" applyFont="1" applyFill="1" applyBorder="1" applyAlignment="1" applyProtection="1">
      <alignment horizontal="left" inden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</xdr:rowOff>
    </xdr:from>
    <xdr:to>
      <xdr:col>1</xdr:col>
      <xdr:colOff>1557043</xdr:colOff>
      <xdr:row>4</xdr:row>
      <xdr:rowOff>180975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"/>
          <a:ext cx="1947568" cy="9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847725</xdr:colOff>
      <xdr:row>0</xdr:row>
      <xdr:rowOff>55162</xdr:rowOff>
    </xdr:from>
    <xdr:to>
      <xdr:col>13</xdr:col>
      <xdr:colOff>530868</xdr:colOff>
      <xdr:row>4</xdr:row>
      <xdr:rowOff>180976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5162"/>
          <a:ext cx="2045343" cy="887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1528468</xdr:colOff>
      <xdr:row>4</xdr:row>
      <xdr:rowOff>171450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793107</xdr:colOff>
      <xdr:row>0</xdr:row>
      <xdr:rowOff>0</xdr:rowOff>
    </xdr:from>
    <xdr:to>
      <xdr:col>14</xdr:col>
      <xdr:colOff>6993</xdr:colOff>
      <xdr:row>4</xdr:row>
      <xdr:rowOff>161925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4457" y="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99718</xdr:colOff>
      <xdr:row>4</xdr:row>
      <xdr:rowOff>180975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850257</xdr:colOff>
      <xdr:row>0</xdr:row>
      <xdr:rowOff>19050</xdr:rowOff>
    </xdr:from>
    <xdr:to>
      <xdr:col>14</xdr:col>
      <xdr:colOff>83193</xdr:colOff>
      <xdr:row>4</xdr:row>
      <xdr:rowOff>180975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2482" y="1905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99718</xdr:colOff>
      <xdr:row>4</xdr:row>
      <xdr:rowOff>180975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850257</xdr:colOff>
      <xdr:row>0</xdr:row>
      <xdr:rowOff>19050</xdr:rowOff>
    </xdr:from>
    <xdr:to>
      <xdr:col>14</xdr:col>
      <xdr:colOff>83193</xdr:colOff>
      <xdr:row>4</xdr:row>
      <xdr:rowOff>180975</xdr:rowOff>
    </xdr:to>
    <xdr:pic>
      <xdr:nvPicPr>
        <xdr:cNvPr id="5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6807" y="1905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1499893</xdr:colOff>
      <xdr:row>4</xdr:row>
      <xdr:rowOff>171450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783582</xdr:colOff>
      <xdr:row>0</xdr:row>
      <xdr:rowOff>0</xdr:rowOff>
    </xdr:from>
    <xdr:to>
      <xdr:col>14</xdr:col>
      <xdr:colOff>83193</xdr:colOff>
      <xdr:row>4</xdr:row>
      <xdr:rowOff>161925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457" y="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1499893</xdr:colOff>
      <xdr:row>4</xdr:row>
      <xdr:rowOff>171450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783582</xdr:colOff>
      <xdr:row>0</xdr:row>
      <xdr:rowOff>0</xdr:rowOff>
    </xdr:from>
    <xdr:to>
      <xdr:col>14</xdr:col>
      <xdr:colOff>83193</xdr:colOff>
      <xdr:row>4</xdr:row>
      <xdr:rowOff>161925</xdr:rowOff>
    </xdr:to>
    <xdr:pic>
      <xdr:nvPicPr>
        <xdr:cNvPr id="5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2557" y="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71143</xdr:colOff>
      <xdr:row>4</xdr:row>
      <xdr:rowOff>171450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21582</xdr:colOff>
      <xdr:row>0</xdr:row>
      <xdr:rowOff>66675</xdr:rowOff>
    </xdr:from>
    <xdr:to>
      <xdr:col>12</xdr:col>
      <xdr:colOff>168918</xdr:colOff>
      <xdr:row>5</xdr:row>
      <xdr:rowOff>38100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4782" y="66675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1547518</xdr:colOff>
      <xdr:row>4</xdr:row>
      <xdr:rowOff>171450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821682</xdr:colOff>
      <xdr:row>0</xdr:row>
      <xdr:rowOff>66675</xdr:rowOff>
    </xdr:from>
    <xdr:to>
      <xdr:col>12</xdr:col>
      <xdr:colOff>83193</xdr:colOff>
      <xdr:row>5</xdr:row>
      <xdr:rowOff>38100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1057" y="66675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156868</xdr:colOff>
      <xdr:row>4</xdr:row>
      <xdr:rowOff>180975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12057</xdr:colOff>
      <xdr:row>0</xdr:row>
      <xdr:rowOff>19050</xdr:rowOff>
    </xdr:from>
    <xdr:to>
      <xdr:col>12</xdr:col>
      <xdr:colOff>121293</xdr:colOff>
      <xdr:row>4</xdr:row>
      <xdr:rowOff>180975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9507" y="1905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156868</xdr:colOff>
      <xdr:row>4</xdr:row>
      <xdr:rowOff>180975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12057</xdr:colOff>
      <xdr:row>0</xdr:row>
      <xdr:rowOff>19050</xdr:rowOff>
    </xdr:from>
    <xdr:to>
      <xdr:col>12</xdr:col>
      <xdr:colOff>121293</xdr:colOff>
      <xdr:row>4</xdr:row>
      <xdr:rowOff>180975</xdr:rowOff>
    </xdr:to>
    <xdr:pic>
      <xdr:nvPicPr>
        <xdr:cNvPr id="5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282" y="1905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1442743</xdr:colOff>
      <xdr:row>4</xdr:row>
      <xdr:rowOff>171450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793107</xdr:colOff>
      <xdr:row>0</xdr:row>
      <xdr:rowOff>19050</xdr:rowOff>
    </xdr:from>
    <xdr:to>
      <xdr:col>12</xdr:col>
      <xdr:colOff>45093</xdr:colOff>
      <xdr:row>4</xdr:row>
      <xdr:rowOff>180975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532" y="1905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1442743</xdr:colOff>
      <xdr:row>4</xdr:row>
      <xdr:rowOff>171450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793107</xdr:colOff>
      <xdr:row>0</xdr:row>
      <xdr:rowOff>19050</xdr:rowOff>
    </xdr:from>
    <xdr:to>
      <xdr:col>12</xdr:col>
      <xdr:colOff>45093</xdr:colOff>
      <xdr:row>4</xdr:row>
      <xdr:rowOff>180975</xdr:rowOff>
    </xdr:to>
    <xdr:pic>
      <xdr:nvPicPr>
        <xdr:cNvPr id="5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2507" y="19050"/>
          <a:ext cx="212853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337843</xdr:colOff>
      <xdr:row>4</xdr:row>
      <xdr:rowOff>95250</xdr:rowOff>
    </xdr:to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5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31106</xdr:colOff>
      <xdr:row>0</xdr:row>
      <xdr:rowOff>9526</xdr:rowOff>
    </xdr:from>
    <xdr:to>
      <xdr:col>19</xdr:col>
      <xdr:colOff>95249</xdr:colOff>
      <xdr:row>4</xdr:row>
      <xdr:rowOff>114300</xdr:rowOff>
    </xdr:to>
    <xdr:pic>
      <xdr:nvPicPr>
        <xdr:cNvPr id="3" name="Picture 1" descr="MSA logo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3831" y="9526"/>
          <a:ext cx="1816743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showGridLines="0" view="pageBreakPreview" topLeftCell="A7" zoomScaleNormal="100" zoomScaleSheetLayoutView="100" workbookViewId="0">
      <selection activeCell="G21" sqref="G21"/>
    </sheetView>
  </sheetViews>
  <sheetFormatPr defaultRowHeight="15" x14ac:dyDescent="0.25"/>
  <cols>
    <col min="1" max="1" width="5.85546875" customWidth="1"/>
    <col min="2" max="2" width="23.5703125" customWidth="1"/>
    <col min="3" max="3" width="9.140625" hidden="1" customWidth="1"/>
    <col min="4" max="4" width="7" style="3" customWidth="1"/>
    <col min="5" max="5" width="11.85546875" style="3" customWidth="1"/>
    <col min="6" max="7" width="10.42578125" customWidth="1"/>
    <col min="8" max="8" width="10" customWidth="1"/>
    <col min="9" max="9" width="11.140625" style="3" customWidth="1"/>
    <col min="10" max="10" width="11.5703125" customWidth="1"/>
    <col min="11" max="11" width="14" style="3" customWidth="1"/>
    <col min="12" max="12" width="12.28515625" style="3" customWidth="1"/>
    <col min="14" max="14" width="9.140625" style="3"/>
  </cols>
  <sheetData>
    <row r="2" spans="1:14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25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6" spans="1:14" s="10" customFormat="1" ht="40.5" customHeight="1" x14ac:dyDescent="0.25">
      <c r="B6" s="115" t="s">
        <v>52</v>
      </c>
      <c r="C6" s="112" t="s">
        <v>31</v>
      </c>
      <c r="D6" s="115" t="s">
        <v>32</v>
      </c>
      <c r="E6" s="9" t="s">
        <v>35</v>
      </c>
      <c r="F6" s="12" t="s">
        <v>36</v>
      </c>
      <c r="G6" s="122" t="s">
        <v>69</v>
      </c>
      <c r="H6" s="123"/>
      <c r="I6" s="74" t="s">
        <v>101</v>
      </c>
      <c r="J6" s="12" t="s">
        <v>37</v>
      </c>
      <c r="K6" s="92" t="s">
        <v>220</v>
      </c>
      <c r="L6" s="111" t="s">
        <v>44</v>
      </c>
      <c r="M6" s="120" t="s">
        <v>45</v>
      </c>
      <c r="N6" s="121" t="s">
        <v>46</v>
      </c>
    </row>
    <row r="7" spans="1:14" s="11" customFormat="1" ht="15" customHeight="1" x14ac:dyDescent="0.25">
      <c r="B7" s="116"/>
      <c r="C7" s="113"/>
      <c r="D7" s="116"/>
      <c r="E7" s="17" t="s">
        <v>33</v>
      </c>
      <c r="F7" s="13" t="s">
        <v>34</v>
      </c>
      <c r="G7" s="115" t="s">
        <v>66</v>
      </c>
      <c r="H7" s="115" t="s">
        <v>65</v>
      </c>
      <c r="I7" s="86" t="s">
        <v>102</v>
      </c>
      <c r="J7" s="13" t="s">
        <v>38</v>
      </c>
      <c r="K7" s="13" t="s">
        <v>221</v>
      </c>
      <c r="L7" s="13" t="s">
        <v>43</v>
      </c>
      <c r="M7" s="120"/>
      <c r="N7" s="121"/>
    </row>
    <row r="8" spans="1:14" s="11" customFormat="1" x14ac:dyDescent="0.25">
      <c r="B8" s="117"/>
      <c r="C8" s="114"/>
      <c r="D8" s="117"/>
      <c r="E8" s="18">
        <v>42462</v>
      </c>
      <c r="F8" s="19">
        <v>42497</v>
      </c>
      <c r="G8" s="117"/>
      <c r="H8" s="117"/>
      <c r="I8" s="20" t="s">
        <v>39</v>
      </c>
      <c r="J8" s="20" t="s">
        <v>40</v>
      </c>
      <c r="K8" s="20" t="s">
        <v>41</v>
      </c>
      <c r="L8" s="20" t="s">
        <v>42</v>
      </c>
      <c r="M8" s="120"/>
      <c r="N8" s="121"/>
    </row>
    <row r="9" spans="1:14" x14ac:dyDescent="0.25">
      <c r="A9" s="32">
        <v>1</v>
      </c>
      <c r="B9" s="93" t="s">
        <v>158</v>
      </c>
      <c r="C9" s="29"/>
      <c r="D9" s="32" t="s">
        <v>20</v>
      </c>
      <c r="E9" s="32">
        <v>30</v>
      </c>
      <c r="F9" s="32">
        <v>30</v>
      </c>
      <c r="G9" s="32">
        <v>30</v>
      </c>
      <c r="H9" s="32">
        <v>30</v>
      </c>
      <c r="I9" s="32">
        <v>30</v>
      </c>
      <c r="J9" s="32">
        <v>30</v>
      </c>
      <c r="K9" s="44" t="s">
        <v>59</v>
      </c>
      <c r="L9" s="44" t="s">
        <v>59</v>
      </c>
      <c r="M9" s="23"/>
      <c r="N9" s="41">
        <f t="shared" ref="N9:N36" si="0">SUM(E9:M9)</f>
        <v>180</v>
      </c>
    </row>
    <row r="10" spans="1:14" x14ac:dyDescent="0.25">
      <c r="A10" s="33">
        <v>2</v>
      </c>
      <c r="B10" s="94" t="s">
        <v>159</v>
      </c>
      <c r="C10" s="30"/>
      <c r="D10" s="33" t="s">
        <v>20</v>
      </c>
      <c r="E10" s="33">
        <v>23</v>
      </c>
      <c r="F10" s="33">
        <v>23</v>
      </c>
      <c r="G10" s="33">
        <v>18</v>
      </c>
      <c r="H10" s="33">
        <v>23</v>
      </c>
      <c r="I10" s="33">
        <v>23</v>
      </c>
      <c r="J10" s="33" t="s">
        <v>62</v>
      </c>
      <c r="K10" s="36">
        <v>30</v>
      </c>
      <c r="L10" s="36" t="s">
        <v>62</v>
      </c>
      <c r="M10" s="26"/>
      <c r="N10" s="42">
        <f t="shared" si="0"/>
        <v>140</v>
      </c>
    </row>
    <row r="11" spans="1:14" x14ac:dyDescent="0.25">
      <c r="A11" s="33">
        <v>3</v>
      </c>
      <c r="B11" s="94" t="s">
        <v>160</v>
      </c>
      <c r="C11" s="30"/>
      <c r="D11" s="33" t="s">
        <v>19</v>
      </c>
      <c r="E11" s="33">
        <v>18</v>
      </c>
      <c r="F11" s="33">
        <v>10</v>
      </c>
      <c r="G11" s="33">
        <v>12</v>
      </c>
      <c r="H11" s="33">
        <v>18</v>
      </c>
      <c r="I11" s="33">
        <v>18</v>
      </c>
      <c r="J11" s="33">
        <v>12</v>
      </c>
      <c r="K11" s="36">
        <v>3</v>
      </c>
      <c r="L11" s="36">
        <v>23</v>
      </c>
      <c r="M11" s="26"/>
      <c r="N11" s="42">
        <f t="shared" si="0"/>
        <v>114</v>
      </c>
    </row>
    <row r="12" spans="1:14" x14ac:dyDescent="0.25">
      <c r="A12" s="33">
        <v>4</v>
      </c>
      <c r="B12" s="94" t="s">
        <v>161</v>
      </c>
      <c r="C12" s="30"/>
      <c r="D12" s="33" t="s">
        <v>19</v>
      </c>
      <c r="E12" s="33">
        <v>12</v>
      </c>
      <c r="F12" s="33">
        <v>18</v>
      </c>
      <c r="G12" s="33">
        <v>15</v>
      </c>
      <c r="H12" s="33">
        <v>15</v>
      </c>
      <c r="I12" s="33">
        <v>8</v>
      </c>
      <c r="J12" s="33">
        <v>9</v>
      </c>
      <c r="K12" s="36">
        <v>18</v>
      </c>
      <c r="L12" s="36">
        <v>15</v>
      </c>
      <c r="M12" s="26"/>
      <c r="N12" s="42">
        <f t="shared" si="0"/>
        <v>110</v>
      </c>
    </row>
    <row r="13" spans="1:14" x14ac:dyDescent="0.25">
      <c r="A13" s="33">
        <v>5</v>
      </c>
      <c r="B13" s="94" t="s">
        <v>164</v>
      </c>
      <c r="C13" s="30"/>
      <c r="D13" s="33" t="s">
        <v>19</v>
      </c>
      <c r="E13" s="33">
        <v>6</v>
      </c>
      <c r="F13" s="33">
        <v>12</v>
      </c>
      <c r="G13" s="33">
        <v>10</v>
      </c>
      <c r="H13" s="33">
        <v>10</v>
      </c>
      <c r="I13" s="33" t="s">
        <v>59</v>
      </c>
      <c r="J13" s="33">
        <v>15</v>
      </c>
      <c r="K13" s="36">
        <v>15</v>
      </c>
      <c r="L13" s="36">
        <v>18</v>
      </c>
      <c r="M13" s="26"/>
      <c r="N13" s="42">
        <f t="shared" si="0"/>
        <v>86</v>
      </c>
    </row>
    <row r="14" spans="1:14" x14ac:dyDescent="0.25">
      <c r="A14" s="33">
        <v>6</v>
      </c>
      <c r="B14" s="94" t="s">
        <v>162</v>
      </c>
      <c r="C14" s="30"/>
      <c r="D14" s="33" t="s">
        <v>19</v>
      </c>
      <c r="E14" s="33">
        <v>15</v>
      </c>
      <c r="F14" s="33">
        <v>7</v>
      </c>
      <c r="G14" s="33">
        <v>23</v>
      </c>
      <c r="H14" s="33" t="s">
        <v>62</v>
      </c>
      <c r="I14" s="33">
        <v>3</v>
      </c>
      <c r="J14" s="33">
        <v>18</v>
      </c>
      <c r="K14" s="36">
        <v>12</v>
      </c>
      <c r="L14" s="36">
        <v>6</v>
      </c>
      <c r="M14" s="26"/>
      <c r="N14" s="42">
        <f t="shared" si="0"/>
        <v>84</v>
      </c>
    </row>
    <row r="15" spans="1:14" x14ac:dyDescent="0.25">
      <c r="A15" s="33">
        <v>7</v>
      </c>
      <c r="B15" s="94" t="s">
        <v>165</v>
      </c>
      <c r="C15" s="30"/>
      <c r="D15" s="33" t="s">
        <v>19</v>
      </c>
      <c r="E15" s="33">
        <v>9</v>
      </c>
      <c r="F15" s="33">
        <v>8</v>
      </c>
      <c r="G15" s="33">
        <v>6</v>
      </c>
      <c r="H15" s="33" t="s">
        <v>62</v>
      </c>
      <c r="I15" s="33">
        <v>4</v>
      </c>
      <c r="J15" s="33">
        <v>23</v>
      </c>
      <c r="K15" s="36">
        <v>7</v>
      </c>
      <c r="L15" s="36">
        <v>12</v>
      </c>
      <c r="M15" s="26"/>
      <c r="N15" s="42">
        <f t="shared" si="0"/>
        <v>69</v>
      </c>
    </row>
    <row r="16" spans="1:14" x14ac:dyDescent="0.25">
      <c r="A16" s="33">
        <v>8</v>
      </c>
      <c r="B16" s="94" t="s">
        <v>163</v>
      </c>
      <c r="C16" s="30"/>
      <c r="D16" s="33" t="s">
        <v>19</v>
      </c>
      <c r="E16" s="33">
        <v>8</v>
      </c>
      <c r="F16" s="33">
        <v>6</v>
      </c>
      <c r="G16" s="33">
        <v>8</v>
      </c>
      <c r="H16" s="33">
        <v>12</v>
      </c>
      <c r="I16" s="33">
        <v>12</v>
      </c>
      <c r="J16" s="33">
        <v>7</v>
      </c>
      <c r="K16" s="36">
        <v>4</v>
      </c>
      <c r="L16" s="36">
        <v>10</v>
      </c>
      <c r="M16" s="26"/>
      <c r="N16" s="42">
        <f t="shared" si="0"/>
        <v>67</v>
      </c>
    </row>
    <row r="17" spans="1:14" x14ac:dyDescent="0.25">
      <c r="A17" s="33">
        <v>9</v>
      </c>
      <c r="B17" s="94" t="s">
        <v>166</v>
      </c>
      <c r="C17" s="30"/>
      <c r="D17" s="33" t="s">
        <v>19</v>
      </c>
      <c r="E17" s="33">
        <v>5</v>
      </c>
      <c r="F17" s="33">
        <v>9</v>
      </c>
      <c r="G17" s="33">
        <v>7</v>
      </c>
      <c r="H17" s="33" t="s">
        <v>62</v>
      </c>
      <c r="I17" s="33">
        <v>15</v>
      </c>
      <c r="J17" s="33">
        <v>10</v>
      </c>
      <c r="K17" s="36" t="s">
        <v>62</v>
      </c>
      <c r="L17" s="36">
        <v>7</v>
      </c>
      <c r="M17" s="26"/>
      <c r="N17" s="42">
        <f t="shared" si="0"/>
        <v>53</v>
      </c>
    </row>
    <row r="18" spans="1:14" x14ac:dyDescent="0.25">
      <c r="A18" s="33">
        <v>10</v>
      </c>
      <c r="B18" s="94" t="s">
        <v>210</v>
      </c>
      <c r="C18" s="30"/>
      <c r="D18" s="33" t="s">
        <v>19</v>
      </c>
      <c r="E18" s="33" t="s">
        <v>59</v>
      </c>
      <c r="F18" s="33" t="s">
        <v>59</v>
      </c>
      <c r="G18" s="33" t="s">
        <v>59</v>
      </c>
      <c r="H18" s="33" t="s">
        <v>59</v>
      </c>
      <c r="I18" s="42" t="s">
        <v>59</v>
      </c>
      <c r="J18" s="54" t="s">
        <v>59</v>
      </c>
      <c r="K18" s="36">
        <v>23</v>
      </c>
      <c r="L18" s="36">
        <v>30</v>
      </c>
      <c r="M18" s="26"/>
      <c r="N18" s="42">
        <f t="shared" si="0"/>
        <v>53</v>
      </c>
    </row>
    <row r="19" spans="1:14" x14ac:dyDescent="0.25">
      <c r="A19" s="33">
        <v>11</v>
      </c>
      <c r="B19" s="94" t="s">
        <v>168</v>
      </c>
      <c r="C19" s="30"/>
      <c r="D19" s="33" t="s">
        <v>21</v>
      </c>
      <c r="E19" s="33" t="s">
        <v>13</v>
      </c>
      <c r="F19" s="33">
        <v>3</v>
      </c>
      <c r="G19" s="33" t="s">
        <v>62</v>
      </c>
      <c r="H19" s="33">
        <v>7</v>
      </c>
      <c r="I19" s="42">
        <v>6</v>
      </c>
      <c r="J19" s="54">
        <v>8</v>
      </c>
      <c r="K19" s="36">
        <v>10</v>
      </c>
      <c r="L19" s="36">
        <v>4</v>
      </c>
      <c r="M19" s="26"/>
      <c r="N19" s="42">
        <f t="shared" si="0"/>
        <v>38</v>
      </c>
    </row>
    <row r="20" spans="1:14" x14ac:dyDescent="0.25">
      <c r="A20" s="33">
        <v>12</v>
      </c>
      <c r="B20" s="94" t="s">
        <v>169</v>
      </c>
      <c r="C20" s="30"/>
      <c r="D20" s="33" t="s">
        <v>19</v>
      </c>
      <c r="E20" s="33">
        <v>10</v>
      </c>
      <c r="F20" s="33">
        <v>0</v>
      </c>
      <c r="G20" s="33" t="s">
        <v>62</v>
      </c>
      <c r="H20" s="33" t="s">
        <v>63</v>
      </c>
      <c r="I20" s="33">
        <v>10</v>
      </c>
      <c r="J20" s="33" t="s">
        <v>62</v>
      </c>
      <c r="K20" s="36">
        <v>9</v>
      </c>
      <c r="L20" s="36">
        <v>8</v>
      </c>
      <c r="M20" s="26"/>
      <c r="N20" s="42">
        <f t="shared" si="0"/>
        <v>37</v>
      </c>
    </row>
    <row r="21" spans="1:14" x14ac:dyDescent="0.25">
      <c r="A21" s="33">
        <v>13</v>
      </c>
      <c r="B21" s="94" t="s">
        <v>167</v>
      </c>
      <c r="C21" s="30"/>
      <c r="D21" s="33" t="s">
        <v>19</v>
      </c>
      <c r="E21" s="33" t="s">
        <v>13</v>
      </c>
      <c r="F21" s="33">
        <v>15</v>
      </c>
      <c r="G21" s="33">
        <v>9</v>
      </c>
      <c r="H21" s="33">
        <v>9</v>
      </c>
      <c r="I21" s="42" t="s">
        <v>59</v>
      </c>
      <c r="J21" s="54" t="s">
        <v>59</v>
      </c>
      <c r="K21" s="36" t="s">
        <v>59</v>
      </c>
      <c r="L21" s="36" t="s">
        <v>59</v>
      </c>
      <c r="M21" s="26"/>
      <c r="N21" s="42">
        <f t="shared" si="0"/>
        <v>33</v>
      </c>
    </row>
    <row r="22" spans="1:14" x14ac:dyDescent="0.25">
      <c r="A22" s="33">
        <v>14</v>
      </c>
      <c r="B22" s="94" t="s">
        <v>170</v>
      </c>
      <c r="C22" s="30"/>
      <c r="D22" s="33" t="s">
        <v>20</v>
      </c>
      <c r="E22" s="33" t="s">
        <v>13</v>
      </c>
      <c r="F22" s="33">
        <v>4</v>
      </c>
      <c r="G22" s="33" t="s">
        <v>62</v>
      </c>
      <c r="H22" s="33">
        <v>6</v>
      </c>
      <c r="I22" s="42">
        <v>9</v>
      </c>
      <c r="J22" s="54" t="s">
        <v>62</v>
      </c>
      <c r="K22" s="36">
        <v>8</v>
      </c>
      <c r="L22" s="36">
        <v>5</v>
      </c>
      <c r="M22" s="26"/>
      <c r="N22" s="42">
        <f t="shared" si="0"/>
        <v>32</v>
      </c>
    </row>
    <row r="23" spans="1:14" x14ac:dyDescent="0.25">
      <c r="A23" s="33">
        <v>15</v>
      </c>
      <c r="B23" s="94" t="s">
        <v>171</v>
      </c>
      <c r="C23" s="30"/>
      <c r="D23" s="33" t="s">
        <v>21</v>
      </c>
      <c r="E23" s="33" t="s">
        <v>14</v>
      </c>
      <c r="F23" s="33">
        <v>5</v>
      </c>
      <c r="G23" s="33" t="s">
        <v>62</v>
      </c>
      <c r="H23" s="33">
        <v>8</v>
      </c>
      <c r="I23" s="42">
        <v>0</v>
      </c>
      <c r="J23" s="54" t="s">
        <v>59</v>
      </c>
      <c r="K23" s="36">
        <v>6</v>
      </c>
      <c r="L23" s="36" t="s">
        <v>59</v>
      </c>
      <c r="M23" s="26"/>
      <c r="N23" s="42">
        <f t="shared" si="0"/>
        <v>19</v>
      </c>
    </row>
    <row r="24" spans="1:14" x14ac:dyDescent="0.25">
      <c r="A24" s="33">
        <v>16</v>
      </c>
      <c r="B24" s="94" t="s">
        <v>175</v>
      </c>
      <c r="C24" s="30"/>
      <c r="D24" s="33" t="s">
        <v>21</v>
      </c>
      <c r="E24" s="33" t="s">
        <v>13</v>
      </c>
      <c r="F24" s="33">
        <v>2</v>
      </c>
      <c r="G24" s="33" t="s">
        <v>62</v>
      </c>
      <c r="H24" s="33" t="s">
        <v>62</v>
      </c>
      <c r="I24" s="42">
        <v>5</v>
      </c>
      <c r="J24" s="54" t="s">
        <v>62</v>
      </c>
      <c r="K24" s="36" t="s">
        <v>62</v>
      </c>
      <c r="L24" s="36">
        <v>9</v>
      </c>
      <c r="M24" s="26"/>
      <c r="N24" s="42">
        <f t="shared" si="0"/>
        <v>16</v>
      </c>
    </row>
    <row r="25" spans="1:14" x14ac:dyDescent="0.25">
      <c r="A25" s="33">
        <v>17</v>
      </c>
      <c r="B25" s="94" t="s">
        <v>172</v>
      </c>
      <c r="C25" s="30"/>
      <c r="D25" s="33" t="s">
        <v>21</v>
      </c>
      <c r="E25" s="33" t="s">
        <v>14</v>
      </c>
      <c r="F25" s="33" t="s">
        <v>62</v>
      </c>
      <c r="G25" s="33" t="s">
        <v>62</v>
      </c>
      <c r="H25" s="33">
        <v>5</v>
      </c>
      <c r="I25" s="42">
        <v>7</v>
      </c>
      <c r="J25" s="54" t="s">
        <v>59</v>
      </c>
      <c r="K25" s="36" t="s">
        <v>59</v>
      </c>
      <c r="L25" s="36" t="s">
        <v>59</v>
      </c>
      <c r="M25" s="26"/>
      <c r="N25" s="42">
        <f t="shared" si="0"/>
        <v>12</v>
      </c>
    </row>
    <row r="26" spans="1:14" x14ac:dyDescent="0.25">
      <c r="A26" s="33">
        <v>18</v>
      </c>
      <c r="B26" s="94" t="s">
        <v>72</v>
      </c>
      <c r="C26" s="30"/>
      <c r="D26" s="33" t="s">
        <v>71</v>
      </c>
      <c r="E26" s="33" t="s">
        <v>59</v>
      </c>
      <c r="F26" s="33" t="s">
        <v>59</v>
      </c>
      <c r="G26" s="33">
        <v>5</v>
      </c>
      <c r="H26" s="33" t="s">
        <v>62</v>
      </c>
      <c r="I26" s="42" t="s">
        <v>59</v>
      </c>
      <c r="J26" s="54" t="s">
        <v>59</v>
      </c>
      <c r="K26" s="36">
        <v>5</v>
      </c>
      <c r="L26" s="36" t="s">
        <v>59</v>
      </c>
      <c r="M26" s="26"/>
      <c r="N26" s="42">
        <f t="shared" si="0"/>
        <v>10</v>
      </c>
    </row>
    <row r="27" spans="1:14" x14ac:dyDescent="0.25">
      <c r="A27" s="33">
        <v>19</v>
      </c>
      <c r="B27" s="94" t="s">
        <v>173</v>
      </c>
      <c r="C27" s="30"/>
      <c r="D27" s="33" t="s">
        <v>19</v>
      </c>
      <c r="E27" s="33">
        <v>4</v>
      </c>
      <c r="F27" s="33" t="s">
        <v>59</v>
      </c>
      <c r="G27" s="33" t="s">
        <v>62</v>
      </c>
      <c r="H27" s="33">
        <v>4</v>
      </c>
      <c r="I27" s="33" t="s">
        <v>59</v>
      </c>
      <c r="J27" s="33" t="s">
        <v>59</v>
      </c>
      <c r="K27" s="36" t="s">
        <v>59</v>
      </c>
      <c r="L27" s="36" t="s">
        <v>59</v>
      </c>
      <c r="M27" s="26"/>
      <c r="N27" s="42">
        <f t="shared" si="0"/>
        <v>8</v>
      </c>
    </row>
    <row r="28" spans="1:14" x14ac:dyDescent="0.25">
      <c r="A28" s="33">
        <v>20</v>
      </c>
      <c r="B28" s="94" t="s">
        <v>174</v>
      </c>
      <c r="C28" s="30"/>
      <c r="D28" s="33" t="s">
        <v>19</v>
      </c>
      <c r="E28" s="33">
        <v>7</v>
      </c>
      <c r="F28" s="33" t="s">
        <v>59</v>
      </c>
      <c r="G28" s="33" t="s">
        <v>59</v>
      </c>
      <c r="H28" s="33" t="s">
        <v>59</v>
      </c>
      <c r="I28" s="33" t="s">
        <v>59</v>
      </c>
      <c r="J28" s="33" t="s">
        <v>59</v>
      </c>
      <c r="K28" s="36" t="s">
        <v>59</v>
      </c>
      <c r="L28" s="36" t="s">
        <v>59</v>
      </c>
      <c r="M28" s="26"/>
      <c r="N28" s="42">
        <f t="shared" si="0"/>
        <v>7</v>
      </c>
    </row>
    <row r="29" spans="1:14" x14ac:dyDescent="0.25">
      <c r="A29" s="33">
        <v>21</v>
      </c>
      <c r="B29" s="94" t="s">
        <v>111</v>
      </c>
      <c r="C29" s="30"/>
      <c r="D29" s="33" t="s">
        <v>71</v>
      </c>
      <c r="E29" s="33" t="s">
        <v>59</v>
      </c>
      <c r="F29" s="33" t="s">
        <v>59</v>
      </c>
      <c r="G29" s="33" t="s">
        <v>59</v>
      </c>
      <c r="H29" s="33" t="s">
        <v>59</v>
      </c>
      <c r="I29" s="42" t="s">
        <v>59</v>
      </c>
      <c r="J29" s="54">
        <v>6</v>
      </c>
      <c r="K29" s="36" t="s">
        <v>59</v>
      </c>
      <c r="L29" s="36" t="s">
        <v>59</v>
      </c>
      <c r="M29" s="26"/>
      <c r="N29" s="42">
        <f t="shared" si="0"/>
        <v>6</v>
      </c>
    </row>
    <row r="30" spans="1:14" x14ac:dyDescent="0.25">
      <c r="A30" s="33">
        <v>22</v>
      </c>
      <c r="B30" s="94" t="s">
        <v>177</v>
      </c>
      <c r="C30" s="30"/>
      <c r="D30" s="33" t="s">
        <v>19</v>
      </c>
      <c r="E30" s="33" t="s">
        <v>14</v>
      </c>
      <c r="F30" s="33" t="s">
        <v>59</v>
      </c>
      <c r="G30" s="33" t="s">
        <v>59</v>
      </c>
      <c r="H30" s="33" t="s">
        <v>59</v>
      </c>
      <c r="I30" s="42" t="s">
        <v>59</v>
      </c>
      <c r="J30" s="54" t="s">
        <v>59</v>
      </c>
      <c r="K30" s="36">
        <v>2</v>
      </c>
      <c r="L30" s="36">
        <v>3</v>
      </c>
      <c r="M30" s="26"/>
      <c r="N30" s="42">
        <f t="shared" si="0"/>
        <v>5</v>
      </c>
    </row>
    <row r="31" spans="1:14" x14ac:dyDescent="0.25">
      <c r="A31" s="33">
        <v>23</v>
      </c>
      <c r="B31" s="94" t="s">
        <v>70</v>
      </c>
      <c r="C31" s="30"/>
      <c r="D31" s="33" t="s">
        <v>71</v>
      </c>
      <c r="E31" s="33" t="s">
        <v>59</v>
      </c>
      <c r="F31" s="33" t="s">
        <v>59</v>
      </c>
      <c r="G31" s="33">
        <v>4</v>
      </c>
      <c r="H31" s="33" t="s">
        <v>62</v>
      </c>
      <c r="I31" s="42" t="s">
        <v>59</v>
      </c>
      <c r="J31" s="54" t="s">
        <v>59</v>
      </c>
      <c r="K31" s="36" t="s">
        <v>59</v>
      </c>
      <c r="L31" s="36" t="s">
        <v>59</v>
      </c>
      <c r="M31" s="26"/>
      <c r="N31" s="42">
        <f t="shared" si="0"/>
        <v>4</v>
      </c>
    </row>
    <row r="32" spans="1:14" x14ac:dyDescent="0.25">
      <c r="A32" s="33">
        <v>24</v>
      </c>
      <c r="B32" s="94" t="s">
        <v>73</v>
      </c>
      <c r="C32" s="30"/>
      <c r="D32" s="33" t="s">
        <v>71</v>
      </c>
      <c r="E32" s="33" t="s">
        <v>59</v>
      </c>
      <c r="F32" s="33" t="s">
        <v>59</v>
      </c>
      <c r="G32" s="33" t="s">
        <v>62</v>
      </c>
      <c r="H32" s="33">
        <v>3</v>
      </c>
      <c r="I32" s="42" t="s">
        <v>59</v>
      </c>
      <c r="J32" s="54" t="s">
        <v>59</v>
      </c>
      <c r="K32" s="36" t="s">
        <v>59</v>
      </c>
      <c r="L32" s="36" t="s">
        <v>59</v>
      </c>
      <c r="M32" s="26"/>
      <c r="N32" s="42">
        <f t="shared" si="0"/>
        <v>3</v>
      </c>
    </row>
    <row r="33" spans="1:14" x14ac:dyDescent="0.25">
      <c r="A33" s="33">
        <v>25</v>
      </c>
      <c r="B33" s="94" t="s">
        <v>61</v>
      </c>
      <c r="C33" s="30"/>
      <c r="D33" s="33" t="s">
        <v>20</v>
      </c>
      <c r="E33" s="33" t="s">
        <v>59</v>
      </c>
      <c r="F33" s="33">
        <v>1</v>
      </c>
      <c r="G33" s="33" t="s">
        <v>59</v>
      </c>
      <c r="H33" s="33" t="s">
        <v>59</v>
      </c>
      <c r="I33" s="42" t="s">
        <v>59</v>
      </c>
      <c r="J33" s="54" t="s">
        <v>59</v>
      </c>
      <c r="K33" s="36" t="s">
        <v>59</v>
      </c>
      <c r="L33" s="36" t="s">
        <v>59</v>
      </c>
      <c r="M33" s="26"/>
      <c r="N33" s="42">
        <f t="shared" si="0"/>
        <v>1</v>
      </c>
    </row>
    <row r="34" spans="1:14" x14ac:dyDescent="0.25">
      <c r="A34" s="33">
        <v>26</v>
      </c>
      <c r="B34" s="94" t="s">
        <v>113</v>
      </c>
      <c r="C34" s="30"/>
      <c r="D34" s="33" t="s">
        <v>71</v>
      </c>
      <c r="E34" s="33" t="s">
        <v>59</v>
      </c>
      <c r="F34" s="33" t="s">
        <v>59</v>
      </c>
      <c r="G34" s="33" t="s">
        <v>59</v>
      </c>
      <c r="H34" s="33" t="s">
        <v>59</v>
      </c>
      <c r="I34" s="42" t="s">
        <v>59</v>
      </c>
      <c r="J34" s="54" t="s">
        <v>62</v>
      </c>
      <c r="K34" s="36" t="s">
        <v>59</v>
      </c>
      <c r="L34" s="36" t="s">
        <v>59</v>
      </c>
      <c r="M34" s="26"/>
      <c r="N34" s="42">
        <f t="shared" si="0"/>
        <v>0</v>
      </c>
    </row>
    <row r="35" spans="1:14" x14ac:dyDescent="0.25">
      <c r="A35" s="33">
        <v>27</v>
      </c>
      <c r="B35" s="94" t="s">
        <v>227</v>
      </c>
      <c r="C35" s="30"/>
      <c r="D35" s="33" t="s">
        <v>19</v>
      </c>
      <c r="E35" s="33" t="s">
        <v>59</v>
      </c>
      <c r="F35" s="33" t="s">
        <v>59</v>
      </c>
      <c r="G35" s="33" t="s">
        <v>59</v>
      </c>
      <c r="H35" s="33" t="s">
        <v>59</v>
      </c>
      <c r="I35" s="33" t="s">
        <v>59</v>
      </c>
      <c r="J35" s="33" t="s">
        <v>59</v>
      </c>
      <c r="K35" s="36" t="s">
        <v>59</v>
      </c>
      <c r="L35" s="36" t="s">
        <v>62</v>
      </c>
      <c r="M35" s="26"/>
      <c r="N35" s="42">
        <f t="shared" si="0"/>
        <v>0</v>
      </c>
    </row>
    <row r="36" spans="1:14" x14ac:dyDescent="0.25">
      <c r="A36" s="33">
        <v>28</v>
      </c>
      <c r="B36" s="95" t="s">
        <v>176</v>
      </c>
      <c r="C36" s="31"/>
      <c r="D36" s="34" t="s">
        <v>21</v>
      </c>
      <c r="E36" s="34" t="s">
        <v>13</v>
      </c>
      <c r="F36" s="34" t="s">
        <v>59</v>
      </c>
      <c r="G36" s="34" t="s">
        <v>59</v>
      </c>
      <c r="H36" s="34" t="s">
        <v>59</v>
      </c>
      <c r="I36" s="43" t="s">
        <v>59</v>
      </c>
      <c r="J36" s="59" t="s">
        <v>59</v>
      </c>
      <c r="K36" s="37" t="s">
        <v>59</v>
      </c>
      <c r="L36" s="37" t="s">
        <v>59</v>
      </c>
      <c r="M36" s="28"/>
      <c r="N36" s="43">
        <f t="shared" si="0"/>
        <v>0</v>
      </c>
    </row>
    <row r="38" spans="1:14" x14ac:dyDescent="0.25">
      <c r="A38" s="56"/>
      <c r="B38" s="1" t="s">
        <v>68</v>
      </c>
      <c r="C38" s="3" t="s">
        <v>59</v>
      </c>
      <c r="D38" s="55" t="s">
        <v>67</v>
      </c>
      <c r="E38"/>
    </row>
  </sheetData>
  <sortState ref="B9:N36">
    <sortCondition descending="1" ref="N36"/>
  </sortState>
  <mergeCells count="10">
    <mergeCell ref="C6:C8"/>
    <mergeCell ref="D6:D8"/>
    <mergeCell ref="B6:B8"/>
    <mergeCell ref="A2:N3"/>
    <mergeCell ref="A4:N4"/>
    <mergeCell ref="M6:M8"/>
    <mergeCell ref="N6:N8"/>
    <mergeCell ref="G6:H6"/>
    <mergeCell ref="G7:G8"/>
    <mergeCell ref="H7:H8"/>
  </mergeCells>
  <pageMargins left="0.25" right="0.25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6.28515625" customWidth="1"/>
    <col min="2" max="2" width="26.28515625" customWidth="1"/>
    <col min="3" max="3" width="7.28515625" hidden="1" customWidth="1"/>
    <col min="4" max="4" width="6.7109375" style="3" customWidth="1"/>
    <col min="5" max="5" width="12.7109375" customWidth="1"/>
    <col min="6" max="6" width="10.7109375" customWidth="1"/>
    <col min="7" max="7" width="10.42578125" customWidth="1"/>
    <col min="8" max="8" width="10" customWidth="1"/>
    <col min="9" max="9" width="10.5703125" style="3" customWidth="1"/>
    <col min="10" max="10" width="11.28515625" customWidth="1"/>
    <col min="11" max="11" width="13.140625" style="3" customWidth="1"/>
    <col min="12" max="12" width="12.28515625" style="3" customWidth="1"/>
    <col min="14" max="14" width="9.140625" style="3"/>
  </cols>
  <sheetData>
    <row r="3" spans="1:14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119" t="s">
        <v>16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D5"/>
      <c r="E5" s="3"/>
    </row>
    <row r="6" spans="1:14" s="10" customFormat="1" ht="30" x14ac:dyDescent="0.25">
      <c r="B6" s="115" t="s">
        <v>52</v>
      </c>
      <c r="C6" s="112" t="s">
        <v>31</v>
      </c>
      <c r="D6" s="115" t="s">
        <v>32</v>
      </c>
      <c r="E6" s="9" t="s">
        <v>35</v>
      </c>
      <c r="F6" s="12" t="s">
        <v>36</v>
      </c>
      <c r="G6" s="122" t="s">
        <v>69</v>
      </c>
      <c r="H6" s="123"/>
      <c r="I6" s="74" t="s">
        <v>103</v>
      </c>
      <c r="J6" s="12" t="s">
        <v>37</v>
      </c>
      <c r="K6" s="108" t="s">
        <v>220</v>
      </c>
      <c r="L6" s="111" t="s">
        <v>44</v>
      </c>
      <c r="M6" s="120" t="s">
        <v>45</v>
      </c>
      <c r="N6" s="121" t="s">
        <v>46</v>
      </c>
    </row>
    <row r="7" spans="1:14" s="38" customFormat="1" ht="15" customHeight="1" x14ac:dyDescent="0.25">
      <c r="B7" s="116"/>
      <c r="C7" s="113"/>
      <c r="D7" s="116"/>
      <c r="E7" s="39" t="s">
        <v>33</v>
      </c>
      <c r="F7" s="40" t="s">
        <v>34</v>
      </c>
      <c r="G7" s="115" t="s">
        <v>66</v>
      </c>
      <c r="H7" s="115" t="s">
        <v>65</v>
      </c>
      <c r="I7" s="87" t="s">
        <v>102</v>
      </c>
      <c r="J7" s="40" t="s">
        <v>38</v>
      </c>
      <c r="K7" s="13" t="s">
        <v>221</v>
      </c>
      <c r="L7" s="40" t="s">
        <v>43</v>
      </c>
      <c r="M7" s="120"/>
      <c r="N7" s="121"/>
    </row>
    <row r="8" spans="1:14" s="11" customFormat="1" x14ac:dyDescent="0.25">
      <c r="B8" s="117"/>
      <c r="C8" s="114"/>
      <c r="D8" s="117"/>
      <c r="E8" s="18">
        <v>42462</v>
      </c>
      <c r="F8" s="19">
        <v>42497</v>
      </c>
      <c r="G8" s="117"/>
      <c r="H8" s="117"/>
      <c r="I8" s="20" t="s">
        <v>39</v>
      </c>
      <c r="J8" s="20" t="s">
        <v>40</v>
      </c>
      <c r="K8" s="20" t="s">
        <v>41</v>
      </c>
      <c r="L8" s="20" t="s">
        <v>42</v>
      </c>
      <c r="M8" s="120"/>
      <c r="N8" s="121"/>
    </row>
    <row r="9" spans="1:14" x14ac:dyDescent="0.25">
      <c r="A9" s="32">
        <v>1</v>
      </c>
      <c r="B9" s="93" t="s">
        <v>178</v>
      </c>
      <c r="C9" s="29"/>
      <c r="D9" s="32" t="s">
        <v>20</v>
      </c>
      <c r="E9" s="22">
        <v>30</v>
      </c>
      <c r="F9" s="32">
        <v>30</v>
      </c>
      <c r="G9" s="32">
        <v>30</v>
      </c>
      <c r="H9" s="32">
        <v>30</v>
      </c>
      <c r="I9" s="32">
        <v>30</v>
      </c>
      <c r="J9" s="44">
        <v>30</v>
      </c>
      <c r="K9" s="22">
        <v>23</v>
      </c>
      <c r="L9" s="41">
        <v>30</v>
      </c>
      <c r="M9" s="23"/>
      <c r="N9" s="41">
        <f t="shared" ref="N9:N24" si="0">SUM(E9:M9)</f>
        <v>233</v>
      </c>
    </row>
    <row r="10" spans="1:14" x14ac:dyDescent="0.25">
      <c r="A10" s="33">
        <v>2</v>
      </c>
      <c r="B10" s="94" t="s">
        <v>179</v>
      </c>
      <c r="C10" s="30"/>
      <c r="D10" s="33" t="s">
        <v>20</v>
      </c>
      <c r="E10" s="2">
        <v>23</v>
      </c>
      <c r="F10" s="33">
        <v>23</v>
      </c>
      <c r="G10" s="33">
        <v>18</v>
      </c>
      <c r="H10" s="33">
        <v>23</v>
      </c>
      <c r="I10" s="33">
        <v>23</v>
      </c>
      <c r="J10" s="36" t="s">
        <v>62</v>
      </c>
      <c r="K10" s="33">
        <v>30</v>
      </c>
      <c r="L10" s="42" t="s">
        <v>62</v>
      </c>
      <c r="M10" s="26"/>
      <c r="N10" s="42">
        <f t="shared" si="0"/>
        <v>140</v>
      </c>
    </row>
    <row r="11" spans="1:14" x14ac:dyDescent="0.25">
      <c r="A11" s="33">
        <v>3</v>
      </c>
      <c r="B11" s="94" t="s">
        <v>180</v>
      </c>
      <c r="C11" s="30"/>
      <c r="D11" s="33" t="s">
        <v>19</v>
      </c>
      <c r="E11" s="2">
        <v>18</v>
      </c>
      <c r="F11" s="33">
        <v>10</v>
      </c>
      <c r="G11" s="33">
        <v>12</v>
      </c>
      <c r="H11" s="33">
        <v>18</v>
      </c>
      <c r="I11" s="33">
        <v>18</v>
      </c>
      <c r="J11" s="36">
        <v>12</v>
      </c>
      <c r="K11" s="81">
        <v>3</v>
      </c>
      <c r="L11" s="42">
        <v>23</v>
      </c>
      <c r="M11" s="26"/>
      <c r="N11" s="42">
        <f t="shared" si="0"/>
        <v>114</v>
      </c>
    </row>
    <row r="12" spans="1:14" x14ac:dyDescent="0.25">
      <c r="A12" s="33">
        <v>4</v>
      </c>
      <c r="B12" s="94" t="s">
        <v>181</v>
      </c>
      <c r="C12" s="30"/>
      <c r="D12" s="33" t="s">
        <v>19</v>
      </c>
      <c r="E12" s="2">
        <v>12</v>
      </c>
      <c r="F12" s="33">
        <v>18</v>
      </c>
      <c r="G12" s="33">
        <v>15</v>
      </c>
      <c r="H12" s="33">
        <v>15</v>
      </c>
      <c r="I12" s="33">
        <v>8</v>
      </c>
      <c r="J12" s="36">
        <v>9</v>
      </c>
      <c r="K12" s="36">
        <v>18</v>
      </c>
      <c r="L12" s="42">
        <v>15</v>
      </c>
      <c r="M12" s="26"/>
      <c r="N12" s="42">
        <f t="shared" si="0"/>
        <v>110</v>
      </c>
    </row>
    <row r="13" spans="1:14" x14ac:dyDescent="0.25">
      <c r="A13" s="33">
        <v>5</v>
      </c>
      <c r="B13" s="94" t="s">
        <v>184</v>
      </c>
      <c r="C13" s="30"/>
      <c r="D13" s="33" t="s">
        <v>19</v>
      </c>
      <c r="E13" s="2">
        <v>6</v>
      </c>
      <c r="F13" s="33">
        <v>12</v>
      </c>
      <c r="G13" s="33">
        <v>10</v>
      </c>
      <c r="H13" s="33">
        <v>10</v>
      </c>
      <c r="I13" s="33" t="s">
        <v>59</v>
      </c>
      <c r="J13" s="36">
        <v>15</v>
      </c>
      <c r="K13" s="33">
        <v>15</v>
      </c>
      <c r="L13" s="42">
        <v>18</v>
      </c>
      <c r="M13" s="26"/>
      <c r="N13" s="42">
        <f t="shared" si="0"/>
        <v>86</v>
      </c>
    </row>
    <row r="14" spans="1:14" x14ac:dyDescent="0.25">
      <c r="A14" s="33">
        <v>6</v>
      </c>
      <c r="B14" s="94" t="s">
        <v>182</v>
      </c>
      <c r="C14" s="30"/>
      <c r="D14" s="33" t="s">
        <v>19</v>
      </c>
      <c r="E14" s="2">
        <v>15</v>
      </c>
      <c r="F14" s="33">
        <v>7</v>
      </c>
      <c r="G14" s="33">
        <v>23</v>
      </c>
      <c r="H14" s="33" t="s">
        <v>62</v>
      </c>
      <c r="I14" s="33">
        <v>3</v>
      </c>
      <c r="J14" s="36">
        <v>18</v>
      </c>
      <c r="K14" s="2">
        <v>12</v>
      </c>
      <c r="L14" s="42">
        <v>6</v>
      </c>
      <c r="M14" s="26"/>
      <c r="N14" s="42">
        <f t="shared" si="0"/>
        <v>84</v>
      </c>
    </row>
    <row r="15" spans="1:14" x14ac:dyDescent="0.25">
      <c r="A15" s="33">
        <v>7</v>
      </c>
      <c r="B15" s="94" t="s">
        <v>185</v>
      </c>
      <c r="C15" s="30"/>
      <c r="D15" s="33" t="s">
        <v>19</v>
      </c>
      <c r="E15" s="2">
        <v>9</v>
      </c>
      <c r="F15" s="33">
        <v>8</v>
      </c>
      <c r="G15" s="33">
        <v>6</v>
      </c>
      <c r="H15" s="33" t="s">
        <v>62</v>
      </c>
      <c r="I15" s="33">
        <v>4</v>
      </c>
      <c r="J15" s="36">
        <v>23</v>
      </c>
      <c r="K15" s="2">
        <v>7</v>
      </c>
      <c r="L15" s="42">
        <v>12</v>
      </c>
      <c r="M15" s="26"/>
      <c r="N15" s="42">
        <f t="shared" si="0"/>
        <v>69</v>
      </c>
    </row>
    <row r="16" spans="1:14" x14ac:dyDescent="0.25">
      <c r="A16" s="33">
        <v>8</v>
      </c>
      <c r="B16" s="94" t="s">
        <v>183</v>
      </c>
      <c r="C16" s="30"/>
      <c r="D16" s="33" t="s">
        <v>19</v>
      </c>
      <c r="E16" s="2">
        <v>8</v>
      </c>
      <c r="F16" s="33">
        <v>6</v>
      </c>
      <c r="G16" s="33">
        <v>8</v>
      </c>
      <c r="H16" s="33">
        <v>12</v>
      </c>
      <c r="I16" s="33">
        <v>12</v>
      </c>
      <c r="J16" s="36">
        <v>7</v>
      </c>
      <c r="K16" s="2">
        <v>4</v>
      </c>
      <c r="L16" s="42">
        <v>10</v>
      </c>
      <c r="M16" s="26"/>
      <c r="N16" s="42">
        <f t="shared" si="0"/>
        <v>67</v>
      </c>
    </row>
    <row r="17" spans="1:14" x14ac:dyDescent="0.25">
      <c r="A17" s="33">
        <v>9</v>
      </c>
      <c r="B17" s="94" t="s">
        <v>186</v>
      </c>
      <c r="C17" s="30"/>
      <c r="D17" s="33" t="s">
        <v>21</v>
      </c>
      <c r="E17" s="2" t="s">
        <v>13</v>
      </c>
      <c r="F17" s="33">
        <v>3</v>
      </c>
      <c r="G17" s="33" t="s">
        <v>62</v>
      </c>
      <c r="H17" s="33">
        <v>7</v>
      </c>
      <c r="I17" s="54">
        <v>6</v>
      </c>
      <c r="J17" s="36">
        <v>8</v>
      </c>
      <c r="K17" s="33">
        <v>10</v>
      </c>
      <c r="L17" s="42">
        <v>4</v>
      </c>
      <c r="M17" s="26"/>
      <c r="N17" s="42">
        <f t="shared" si="0"/>
        <v>38</v>
      </c>
    </row>
    <row r="18" spans="1:14" x14ac:dyDescent="0.25">
      <c r="A18" s="33">
        <v>10</v>
      </c>
      <c r="B18" s="94" t="s">
        <v>188</v>
      </c>
      <c r="C18" s="30"/>
      <c r="D18" s="33" t="s">
        <v>19</v>
      </c>
      <c r="E18" s="2">
        <v>10</v>
      </c>
      <c r="F18" s="33">
        <v>0</v>
      </c>
      <c r="G18" s="33" t="s">
        <v>62</v>
      </c>
      <c r="H18" s="33" t="s">
        <v>63</v>
      </c>
      <c r="I18" s="33">
        <v>10</v>
      </c>
      <c r="J18" s="36" t="s">
        <v>62</v>
      </c>
      <c r="K18" s="81">
        <v>9</v>
      </c>
      <c r="L18" s="42">
        <v>8</v>
      </c>
      <c r="M18" s="26"/>
      <c r="N18" s="42">
        <f t="shared" si="0"/>
        <v>37</v>
      </c>
    </row>
    <row r="19" spans="1:14" x14ac:dyDescent="0.25">
      <c r="A19" s="33">
        <v>11</v>
      </c>
      <c r="B19" s="94" t="s">
        <v>187</v>
      </c>
      <c r="C19" s="30"/>
      <c r="D19" s="33" t="s">
        <v>19</v>
      </c>
      <c r="E19" s="2">
        <v>5</v>
      </c>
      <c r="F19" s="33">
        <v>9</v>
      </c>
      <c r="G19" s="33">
        <v>7</v>
      </c>
      <c r="H19" s="33" t="s">
        <v>62</v>
      </c>
      <c r="I19" s="33" t="s">
        <v>59</v>
      </c>
      <c r="J19" s="36" t="s">
        <v>59</v>
      </c>
      <c r="K19" s="81" t="s">
        <v>59</v>
      </c>
      <c r="L19" s="42" t="s">
        <v>59</v>
      </c>
      <c r="M19" s="26"/>
      <c r="N19" s="42">
        <f t="shared" si="0"/>
        <v>21</v>
      </c>
    </row>
    <row r="20" spans="1:14" x14ac:dyDescent="0.25">
      <c r="A20" s="33">
        <v>12</v>
      </c>
      <c r="B20" s="94" t="s">
        <v>191</v>
      </c>
      <c r="C20" s="30"/>
      <c r="D20" s="33" t="s">
        <v>21</v>
      </c>
      <c r="E20" s="2" t="s">
        <v>14</v>
      </c>
      <c r="F20" s="33">
        <v>5</v>
      </c>
      <c r="G20" s="33" t="s">
        <v>62</v>
      </c>
      <c r="H20" s="33">
        <v>8</v>
      </c>
      <c r="I20" s="54">
        <v>0</v>
      </c>
      <c r="J20" s="36" t="s">
        <v>59</v>
      </c>
      <c r="K20" s="2">
        <v>6</v>
      </c>
      <c r="L20" s="42" t="s">
        <v>59</v>
      </c>
      <c r="M20" s="26"/>
      <c r="N20" s="42">
        <f t="shared" si="0"/>
        <v>19</v>
      </c>
    </row>
    <row r="21" spans="1:14" x14ac:dyDescent="0.25">
      <c r="A21" s="33">
        <v>13</v>
      </c>
      <c r="B21" s="94" t="s">
        <v>189</v>
      </c>
      <c r="C21" s="30"/>
      <c r="D21" s="33" t="s">
        <v>19</v>
      </c>
      <c r="E21" s="2" t="s">
        <v>59</v>
      </c>
      <c r="F21" s="33" t="s">
        <v>59</v>
      </c>
      <c r="G21" s="33">
        <v>9</v>
      </c>
      <c r="H21" s="33">
        <v>9</v>
      </c>
      <c r="I21" s="54" t="s">
        <v>59</v>
      </c>
      <c r="J21" s="36" t="s">
        <v>59</v>
      </c>
      <c r="K21" s="81" t="s">
        <v>59</v>
      </c>
      <c r="L21" s="42" t="s">
        <v>59</v>
      </c>
      <c r="M21" s="26"/>
      <c r="N21" s="42">
        <f t="shared" si="0"/>
        <v>18</v>
      </c>
    </row>
    <row r="22" spans="1:14" x14ac:dyDescent="0.25">
      <c r="A22" s="33">
        <v>14</v>
      </c>
      <c r="B22" s="94" t="s">
        <v>110</v>
      </c>
      <c r="C22" s="30"/>
      <c r="D22" s="33" t="s">
        <v>19</v>
      </c>
      <c r="E22" s="2" t="s">
        <v>59</v>
      </c>
      <c r="F22" s="33" t="s">
        <v>59</v>
      </c>
      <c r="G22" s="33" t="s">
        <v>59</v>
      </c>
      <c r="H22" s="33" t="s">
        <v>59</v>
      </c>
      <c r="I22" s="54" t="s">
        <v>59</v>
      </c>
      <c r="J22" s="36">
        <v>10</v>
      </c>
      <c r="K22" s="2" t="s">
        <v>62</v>
      </c>
      <c r="L22" s="42">
        <v>7</v>
      </c>
      <c r="M22" s="26"/>
      <c r="N22" s="42">
        <f t="shared" si="0"/>
        <v>17</v>
      </c>
    </row>
    <row r="23" spans="1:14" x14ac:dyDescent="0.25">
      <c r="A23" s="33">
        <v>15</v>
      </c>
      <c r="B23" s="94" t="s">
        <v>195</v>
      </c>
      <c r="C23" s="30"/>
      <c r="D23" s="33" t="s">
        <v>21</v>
      </c>
      <c r="E23" s="2" t="s">
        <v>13</v>
      </c>
      <c r="F23" s="33">
        <v>2</v>
      </c>
      <c r="G23" s="33" t="s">
        <v>62</v>
      </c>
      <c r="H23" s="33" t="s">
        <v>62</v>
      </c>
      <c r="I23" s="54">
        <v>5</v>
      </c>
      <c r="J23" s="36" t="s">
        <v>62</v>
      </c>
      <c r="K23" s="2" t="s">
        <v>62</v>
      </c>
      <c r="L23" s="42">
        <v>9</v>
      </c>
      <c r="M23" s="26"/>
      <c r="N23" s="42">
        <f t="shared" si="0"/>
        <v>16</v>
      </c>
    </row>
    <row r="24" spans="1:14" x14ac:dyDescent="0.25">
      <c r="A24" s="33">
        <v>16</v>
      </c>
      <c r="B24" s="94" t="s">
        <v>190</v>
      </c>
      <c r="C24" s="30"/>
      <c r="D24" s="33" t="s">
        <v>19</v>
      </c>
      <c r="E24" s="2" t="s">
        <v>13</v>
      </c>
      <c r="F24" s="33">
        <v>15</v>
      </c>
      <c r="G24" s="33" t="s">
        <v>59</v>
      </c>
      <c r="H24" s="33" t="s">
        <v>59</v>
      </c>
      <c r="I24" s="54" t="s">
        <v>59</v>
      </c>
      <c r="J24" s="36" t="s">
        <v>59</v>
      </c>
      <c r="K24" s="81" t="s">
        <v>59</v>
      </c>
      <c r="L24" s="42" t="s">
        <v>59</v>
      </c>
      <c r="M24" s="26"/>
      <c r="N24" s="42">
        <f t="shared" si="0"/>
        <v>15</v>
      </c>
    </row>
    <row r="25" spans="1:14" x14ac:dyDescent="0.25">
      <c r="A25" s="33">
        <v>17</v>
      </c>
      <c r="B25" s="94" t="s">
        <v>104</v>
      </c>
      <c r="C25" s="30"/>
      <c r="D25" s="33" t="s">
        <v>19</v>
      </c>
      <c r="E25" s="2"/>
      <c r="F25" s="33"/>
      <c r="G25" s="33"/>
      <c r="H25" s="33"/>
      <c r="I25" s="42">
        <v>15</v>
      </c>
      <c r="J25" s="54" t="s">
        <v>59</v>
      </c>
      <c r="K25" s="36" t="s">
        <v>59</v>
      </c>
      <c r="L25" s="36" t="s">
        <v>59</v>
      </c>
      <c r="M25" s="26"/>
      <c r="N25" s="42">
        <f>SUM(I25:M25)</f>
        <v>15</v>
      </c>
    </row>
    <row r="26" spans="1:14" x14ac:dyDescent="0.25">
      <c r="A26" s="33">
        <v>18</v>
      </c>
      <c r="B26" s="94" t="s">
        <v>193</v>
      </c>
      <c r="C26" s="30"/>
      <c r="D26" s="33" t="s">
        <v>19</v>
      </c>
      <c r="E26" s="2">
        <v>4</v>
      </c>
      <c r="F26" s="33" t="s">
        <v>59</v>
      </c>
      <c r="G26" s="33" t="s">
        <v>59</v>
      </c>
      <c r="H26" s="33">
        <v>4</v>
      </c>
      <c r="I26" s="33" t="s">
        <v>59</v>
      </c>
      <c r="J26" s="36" t="s">
        <v>59</v>
      </c>
      <c r="K26" s="81">
        <v>5</v>
      </c>
      <c r="L26" s="42" t="s">
        <v>59</v>
      </c>
      <c r="M26" s="26"/>
      <c r="N26" s="42">
        <f>SUM(E26:M26)</f>
        <v>13</v>
      </c>
    </row>
    <row r="27" spans="1:14" x14ac:dyDescent="0.25">
      <c r="A27" s="33">
        <v>19</v>
      </c>
      <c r="B27" s="94" t="s">
        <v>192</v>
      </c>
      <c r="C27" s="30"/>
      <c r="D27" s="33" t="s">
        <v>21</v>
      </c>
      <c r="E27" s="2" t="s">
        <v>14</v>
      </c>
      <c r="F27" s="33" t="s">
        <v>62</v>
      </c>
      <c r="G27" s="33" t="s">
        <v>62</v>
      </c>
      <c r="H27" s="33">
        <v>5</v>
      </c>
      <c r="I27" s="54">
        <v>7</v>
      </c>
      <c r="J27" s="36" t="s">
        <v>59</v>
      </c>
      <c r="K27" s="81" t="s">
        <v>59</v>
      </c>
      <c r="L27" s="42" t="s">
        <v>59</v>
      </c>
      <c r="M27" s="26"/>
      <c r="N27" s="42">
        <f>SUM(E27:M27)</f>
        <v>12</v>
      </c>
    </row>
    <row r="28" spans="1:14" x14ac:dyDescent="0.25">
      <c r="A28" s="33">
        <v>20</v>
      </c>
      <c r="B28" s="94" t="s">
        <v>105</v>
      </c>
      <c r="C28" s="30"/>
      <c r="D28" s="33" t="s">
        <v>20</v>
      </c>
      <c r="E28" s="33"/>
      <c r="F28" s="33"/>
      <c r="G28" s="33"/>
      <c r="H28" s="33"/>
      <c r="I28" s="42">
        <v>9</v>
      </c>
      <c r="J28" s="54" t="s">
        <v>59</v>
      </c>
      <c r="K28" s="36" t="s">
        <v>59</v>
      </c>
      <c r="L28" s="36" t="s">
        <v>59</v>
      </c>
      <c r="M28" s="26"/>
      <c r="N28" s="42">
        <f>SUM(I28:M28)</f>
        <v>9</v>
      </c>
    </row>
    <row r="29" spans="1:14" x14ac:dyDescent="0.25">
      <c r="A29" s="33">
        <v>21</v>
      </c>
      <c r="B29" s="105" t="s">
        <v>211</v>
      </c>
      <c r="C29" s="1"/>
      <c r="D29" s="33" t="s">
        <v>19</v>
      </c>
      <c r="E29" s="2" t="s">
        <v>59</v>
      </c>
      <c r="F29" s="33" t="s">
        <v>59</v>
      </c>
      <c r="G29" s="33" t="s">
        <v>59</v>
      </c>
      <c r="H29" s="33" t="s">
        <v>59</v>
      </c>
      <c r="I29" s="33" t="s">
        <v>59</v>
      </c>
      <c r="J29" s="36" t="s">
        <v>59</v>
      </c>
      <c r="K29" s="81">
        <v>8</v>
      </c>
      <c r="L29" s="42" t="s">
        <v>59</v>
      </c>
      <c r="M29" s="35"/>
      <c r="N29" s="42">
        <f t="shared" ref="N29:N44" si="1">SUM(E29:M29)</f>
        <v>8</v>
      </c>
    </row>
    <row r="30" spans="1:14" x14ac:dyDescent="0.25">
      <c r="A30" s="33">
        <v>22</v>
      </c>
      <c r="B30" s="94" t="s">
        <v>194</v>
      </c>
      <c r="C30" s="1"/>
      <c r="D30" s="33" t="s">
        <v>19</v>
      </c>
      <c r="E30" s="2">
        <v>7</v>
      </c>
      <c r="F30" s="33" t="s">
        <v>59</v>
      </c>
      <c r="G30" s="33" t="s">
        <v>59</v>
      </c>
      <c r="H30" s="33" t="s">
        <v>59</v>
      </c>
      <c r="I30" s="33" t="s">
        <v>59</v>
      </c>
      <c r="J30" s="36" t="s">
        <v>59</v>
      </c>
      <c r="K30" s="81" t="s">
        <v>59</v>
      </c>
      <c r="L30" s="42" t="s">
        <v>59</v>
      </c>
      <c r="M30" s="35"/>
      <c r="N30" s="42">
        <f t="shared" si="1"/>
        <v>7</v>
      </c>
    </row>
    <row r="31" spans="1:14" x14ac:dyDescent="0.25">
      <c r="A31" s="33">
        <v>23</v>
      </c>
      <c r="B31" s="94" t="s">
        <v>196</v>
      </c>
      <c r="C31" s="1"/>
      <c r="D31" s="33" t="s">
        <v>20</v>
      </c>
      <c r="E31" s="2" t="s">
        <v>59</v>
      </c>
      <c r="F31" s="33" t="s">
        <v>59</v>
      </c>
      <c r="G31" s="33" t="s">
        <v>62</v>
      </c>
      <c r="H31" s="33">
        <v>6</v>
      </c>
      <c r="I31" s="54" t="s">
        <v>59</v>
      </c>
      <c r="J31" s="36" t="s">
        <v>59</v>
      </c>
      <c r="K31" s="81" t="s">
        <v>59</v>
      </c>
      <c r="L31" s="42" t="s">
        <v>59</v>
      </c>
      <c r="M31" s="35"/>
      <c r="N31" s="42">
        <f t="shared" si="1"/>
        <v>6</v>
      </c>
    </row>
    <row r="32" spans="1:14" x14ac:dyDescent="0.25">
      <c r="A32" s="33">
        <v>24</v>
      </c>
      <c r="B32" s="94" t="s">
        <v>112</v>
      </c>
      <c r="C32" s="1"/>
      <c r="D32" s="33" t="s">
        <v>71</v>
      </c>
      <c r="E32" s="2" t="s">
        <v>59</v>
      </c>
      <c r="F32" s="33" t="s">
        <v>59</v>
      </c>
      <c r="G32" s="33" t="s">
        <v>59</v>
      </c>
      <c r="H32" s="33" t="s">
        <v>59</v>
      </c>
      <c r="I32" s="42" t="s">
        <v>59</v>
      </c>
      <c r="J32" s="54">
        <v>6</v>
      </c>
      <c r="K32" s="36" t="s">
        <v>59</v>
      </c>
      <c r="L32" s="36" t="s">
        <v>59</v>
      </c>
      <c r="M32" s="35"/>
      <c r="N32" s="42">
        <f t="shared" si="1"/>
        <v>6</v>
      </c>
    </row>
    <row r="33" spans="1:14" x14ac:dyDescent="0.25">
      <c r="A33" s="33">
        <v>25</v>
      </c>
      <c r="B33" s="94" t="s">
        <v>205</v>
      </c>
      <c r="C33" s="1"/>
      <c r="D33" s="33" t="s">
        <v>19</v>
      </c>
      <c r="E33" s="2" t="s">
        <v>14</v>
      </c>
      <c r="F33" s="33" t="s">
        <v>59</v>
      </c>
      <c r="G33" s="33" t="s">
        <v>59</v>
      </c>
      <c r="H33" s="33" t="s">
        <v>59</v>
      </c>
      <c r="I33" s="54" t="s">
        <v>59</v>
      </c>
      <c r="J33" s="36" t="s">
        <v>59</v>
      </c>
      <c r="K33" s="81">
        <v>2</v>
      </c>
      <c r="L33" s="42">
        <v>3</v>
      </c>
      <c r="M33" s="35"/>
      <c r="N33" s="42">
        <f t="shared" si="1"/>
        <v>5</v>
      </c>
    </row>
    <row r="34" spans="1:14" x14ac:dyDescent="0.25">
      <c r="A34" s="33">
        <v>26</v>
      </c>
      <c r="B34" s="105" t="s">
        <v>222</v>
      </c>
      <c r="C34" s="1"/>
      <c r="D34" s="33" t="s">
        <v>19</v>
      </c>
      <c r="E34" s="2" t="s">
        <v>59</v>
      </c>
      <c r="F34" s="33" t="s">
        <v>59</v>
      </c>
      <c r="G34" s="33" t="s">
        <v>59</v>
      </c>
      <c r="H34" s="33" t="s">
        <v>59</v>
      </c>
      <c r="I34" s="33" t="s">
        <v>59</v>
      </c>
      <c r="J34" s="36" t="s">
        <v>59</v>
      </c>
      <c r="K34" s="81" t="s">
        <v>59</v>
      </c>
      <c r="L34" s="42">
        <v>5</v>
      </c>
      <c r="M34" s="35"/>
      <c r="N34" s="42">
        <f t="shared" si="1"/>
        <v>5</v>
      </c>
    </row>
    <row r="35" spans="1:14" x14ac:dyDescent="0.25">
      <c r="A35" s="33">
        <v>27</v>
      </c>
      <c r="B35" s="94" t="s">
        <v>197</v>
      </c>
      <c r="C35" s="1"/>
      <c r="D35" s="33" t="s">
        <v>71</v>
      </c>
      <c r="E35" s="2" t="s">
        <v>59</v>
      </c>
      <c r="F35" s="33" t="s">
        <v>59</v>
      </c>
      <c r="G35" s="33">
        <v>5</v>
      </c>
      <c r="H35" s="33" t="s">
        <v>62</v>
      </c>
      <c r="I35" s="54" t="s">
        <v>59</v>
      </c>
      <c r="J35" s="36" t="s">
        <v>59</v>
      </c>
      <c r="K35" s="36" t="s">
        <v>59</v>
      </c>
      <c r="L35" s="42" t="s">
        <v>59</v>
      </c>
      <c r="M35" s="35"/>
      <c r="N35" s="42">
        <f t="shared" si="1"/>
        <v>5</v>
      </c>
    </row>
    <row r="36" spans="1:14" x14ac:dyDescent="0.25">
      <c r="A36" s="33">
        <v>28</v>
      </c>
      <c r="B36" s="94" t="s">
        <v>199</v>
      </c>
      <c r="C36" s="1"/>
      <c r="D36" s="33" t="s">
        <v>71</v>
      </c>
      <c r="E36" s="2" t="s">
        <v>59</v>
      </c>
      <c r="F36" s="33" t="s">
        <v>59</v>
      </c>
      <c r="G36" s="33">
        <v>4</v>
      </c>
      <c r="H36" s="33" t="s">
        <v>62</v>
      </c>
      <c r="I36" s="54" t="s">
        <v>59</v>
      </c>
      <c r="J36" s="36" t="s">
        <v>59</v>
      </c>
      <c r="K36" s="36" t="s">
        <v>59</v>
      </c>
      <c r="L36" s="42" t="s">
        <v>59</v>
      </c>
      <c r="M36" s="35"/>
      <c r="N36" s="42">
        <f t="shared" si="1"/>
        <v>4</v>
      </c>
    </row>
    <row r="37" spans="1:14" x14ac:dyDescent="0.25">
      <c r="A37" s="33">
        <v>29</v>
      </c>
      <c r="B37" s="94" t="s">
        <v>198</v>
      </c>
      <c r="C37" s="1"/>
      <c r="D37" s="33" t="s">
        <v>20</v>
      </c>
      <c r="E37" s="2" t="s">
        <v>59</v>
      </c>
      <c r="F37" s="33">
        <v>4</v>
      </c>
      <c r="G37" s="33" t="s">
        <v>59</v>
      </c>
      <c r="H37" s="33" t="s">
        <v>59</v>
      </c>
      <c r="I37" s="54" t="s">
        <v>59</v>
      </c>
      <c r="J37" s="36" t="s">
        <v>59</v>
      </c>
      <c r="K37" s="81" t="s">
        <v>59</v>
      </c>
      <c r="L37" s="42" t="s">
        <v>59</v>
      </c>
      <c r="M37" s="35"/>
      <c r="N37" s="42">
        <f t="shared" si="1"/>
        <v>4</v>
      </c>
    </row>
    <row r="38" spans="1:14" x14ac:dyDescent="0.25">
      <c r="A38" s="33">
        <v>30</v>
      </c>
      <c r="B38" s="94" t="s">
        <v>200</v>
      </c>
      <c r="C38" s="1"/>
      <c r="D38" s="33" t="s">
        <v>71</v>
      </c>
      <c r="E38" s="2" t="s">
        <v>59</v>
      </c>
      <c r="F38" s="33" t="s">
        <v>59</v>
      </c>
      <c r="G38" s="33" t="s">
        <v>62</v>
      </c>
      <c r="H38" s="33">
        <v>3</v>
      </c>
      <c r="I38" s="54" t="s">
        <v>59</v>
      </c>
      <c r="J38" s="36" t="s">
        <v>59</v>
      </c>
      <c r="K38" s="36" t="s">
        <v>59</v>
      </c>
      <c r="L38" s="42" t="s">
        <v>59</v>
      </c>
      <c r="M38" s="35"/>
      <c r="N38" s="42">
        <f t="shared" si="1"/>
        <v>3</v>
      </c>
    </row>
    <row r="39" spans="1:14" x14ac:dyDescent="0.25">
      <c r="A39" s="33">
        <v>31</v>
      </c>
      <c r="B39" s="94" t="s">
        <v>201</v>
      </c>
      <c r="C39" s="30"/>
      <c r="D39" s="33" t="s">
        <v>20</v>
      </c>
      <c r="E39" s="2" t="s">
        <v>59</v>
      </c>
      <c r="F39" s="33">
        <v>1</v>
      </c>
      <c r="G39" s="33" t="s">
        <v>59</v>
      </c>
      <c r="H39" s="33" t="s">
        <v>59</v>
      </c>
      <c r="I39" s="42" t="s">
        <v>59</v>
      </c>
      <c r="J39" s="54" t="s">
        <v>59</v>
      </c>
      <c r="K39" s="81" t="s">
        <v>59</v>
      </c>
      <c r="L39" s="36" t="s">
        <v>59</v>
      </c>
      <c r="M39" s="35"/>
      <c r="N39" s="42">
        <f t="shared" si="1"/>
        <v>1</v>
      </c>
    </row>
    <row r="40" spans="1:14" x14ac:dyDescent="0.25">
      <c r="A40" s="33">
        <v>32</v>
      </c>
      <c r="B40" s="94" t="s">
        <v>203</v>
      </c>
      <c r="C40" s="30"/>
      <c r="D40" s="33" t="s">
        <v>21</v>
      </c>
      <c r="E40" s="2" t="s">
        <v>13</v>
      </c>
      <c r="F40" s="33" t="s">
        <v>59</v>
      </c>
      <c r="G40" s="33" t="s">
        <v>59</v>
      </c>
      <c r="H40" s="33" t="s">
        <v>59</v>
      </c>
      <c r="I40" s="54" t="s">
        <v>59</v>
      </c>
      <c r="J40" s="36" t="s">
        <v>59</v>
      </c>
      <c r="K40" s="81" t="s">
        <v>59</v>
      </c>
      <c r="L40" s="42" t="s">
        <v>59</v>
      </c>
      <c r="M40" s="35"/>
      <c r="N40" s="42">
        <f t="shared" si="1"/>
        <v>0</v>
      </c>
    </row>
    <row r="41" spans="1:14" x14ac:dyDescent="0.25">
      <c r="A41" s="33">
        <v>33</v>
      </c>
      <c r="B41" s="94" t="s">
        <v>202</v>
      </c>
      <c r="C41" s="30"/>
      <c r="D41" s="33" t="s">
        <v>19</v>
      </c>
      <c r="E41" s="33" t="s">
        <v>59</v>
      </c>
      <c r="F41" s="33" t="s">
        <v>59</v>
      </c>
      <c r="G41" s="33" t="s">
        <v>62</v>
      </c>
      <c r="H41" s="33" t="s">
        <v>59</v>
      </c>
      <c r="I41" s="54" t="s">
        <v>59</v>
      </c>
      <c r="J41" s="36" t="s">
        <v>59</v>
      </c>
      <c r="K41" s="36" t="s">
        <v>59</v>
      </c>
      <c r="L41" s="42" t="s">
        <v>59</v>
      </c>
      <c r="M41" s="26"/>
      <c r="N41" s="42">
        <f t="shared" si="1"/>
        <v>0</v>
      </c>
    </row>
    <row r="42" spans="1:14" x14ac:dyDescent="0.25">
      <c r="A42" s="33">
        <v>34</v>
      </c>
      <c r="B42" s="94" t="s">
        <v>115</v>
      </c>
      <c r="C42" s="30"/>
      <c r="D42" s="33" t="s">
        <v>71</v>
      </c>
      <c r="E42" s="33" t="s">
        <v>59</v>
      </c>
      <c r="F42" s="33" t="s">
        <v>59</v>
      </c>
      <c r="G42" s="33" t="s">
        <v>59</v>
      </c>
      <c r="H42" s="33" t="s">
        <v>59</v>
      </c>
      <c r="I42" s="42" t="s">
        <v>59</v>
      </c>
      <c r="J42" s="54" t="s">
        <v>62</v>
      </c>
      <c r="K42" s="36" t="s">
        <v>59</v>
      </c>
      <c r="L42" s="36" t="s">
        <v>59</v>
      </c>
      <c r="M42" s="26"/>
      <c r="N42" s="42">
        <f t="shared" si="1"/>
        <v>0</v>
      </c>
    </row>
    <row r="43" spans="1:14" x14ac:dyDescent="0.25">
      <c r="A43" s="33">
        <v>35</v>
      </c>
      <c r="B43" s="94" t="s">
        <v>114</v>
      </c>
      <c r="C43" s="30"/>
      <c r="D43" s="33" t="s">
        <v>71</v>
      </c>
      <c r="E43" s="2" t="s">
        <v>59</v>
      </c>
      <c r="F43" s="33" t="s">
        <v>59</v>
      </c>
      <c r="G43" s="33" t="s">
        <v>59</v>
      </c>
      <c r="H43" s="33" t="s">
        <v>59</v>
      </c>
      <c r="I43" s="54" t="s">
        <v>59</v>
      </c>
      <c r="J43" s="36" t="s">
        <v>62</v>
      </c>
      <c r="K43" s="36" t="s">
        <v>59</v>
      </c>
      <c r="L43" s="42" t="s">
        <v>59</v>
      </c>
      <c r="M43" s="35"/>
      <c r="N43" s="42">
        <f t="shared" si="1"/>
        <v>0</v>
      </c>
    </row>
    <row r="44" spans="1:14" x14ac:dyDescent="0.25">
      <c r="A44" s="33">
        <v>36</v>
      </c>
      <c r="B44" s="95" t="s">
        <v>204</v>
      </c>
      <c r="C44" s="31"/>
      <c r="D44" s="34" t="s">
        <v>20</v>
      </c>
      <c r="E44" s="27" t="s">
        <v>13</v>
      </c>
      <c r="F44" s="34" t="s">
        <v>59</v>
      </c>
      <c r="G44" s="34" t="s">
        <v>59</v>
      </c>
      <c r="H44" s="34" t="s">
        <v>59</v>
      </c>
      <c r="I44" s="59" t="s">
        <v>59</v>
      </c>
      <c r="J44" s="37" t="s">
        <v>59</v>
      </c>
      <c r="K44" s="83" t="s">
        <v>59</v>
      </c>
      <c r="L44" s="43" t="s">
        <v>59</v>
      </c>
      <c r="M44" s="8"/>
      <c r="N44" s="43">
        <f t="shared" si="1"/>
        <v>0</v>
      </c>
    </row>
    <row r="46" spans="1:14" x14ac:dyDescent="0.25">
      <c r="A46" s="56"/>
      <c r="B46" s="1" t="s">
        <v>68</v>
      </c>
      <c r="C46" s="3" t="s">
        <v>59</v>
      </c>
      <c r="D46" s="55" t="s">
        <v>67</v>
      </c>
    </row>
  </sheetData>
  <sortState ref="B9:N44">
    <sortCondition descending="1" ref="N44"/>
  </sortState>
  <mergeCells count="10">
    <mergeCell ref="C6:C8"/>
    <mergeCell ref="D6:D8"/>
    <mergeCell ref="A3:N3"/>
    <mergeCell ref="A4:N4"/>
    <mergeCell ref="M6:M8"/>
    <mergeCell ref="N6:N8"/>
    <mergeCell ref="B6:B8"/>
    <mergeCell ref="G6:H6"/>
    <mergeCell ref="G7:G8"/>
    <mergeCell ref="H7:H8"/>
  </mergeCells>
  <pageMargins left="0.25" right="0.25" top="0.75" bottom="0.75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0"/>
  <sheetViews>
    <sheetView showGridLines="0" view="pageBreakPreview" zoomScaleNormal="100" zoomScaleSheetLayoutView="100" workbookViewId="0">
      <selection activeCell="I23" sqref="I23"/>
    </sheetView>
  </sheetViews>
  <sheetFormatPr defaultColWidth="9.140625" defaultRowHeight="15" x14ac:dyDescent="0.25"/>
  <cols>
    <col min="1" max="1" width="6.85546875" style="4" customWidth="1"/>
    <col min="2" max="2" width="20.85546875" style="90" customWidth="1"/>
    <col min="3" max="3" width="7.7109375" style="4" hidden="1" customWidth="1"/>
    <col min="4" max="4" width="6.42578125" style="5" customWidth="1"/>
    <col min="5" max="5" width="11" style="5" customWidth="1"/>
    <col min="6" max="6" width="10.7109375" style="5" customWidth="1"/>
    <col min="7" max="8" width="12.42578125" style="5" customWidth="1"/>
    <col min="9" max="9" width="9.140625" style="5"/>
    <col min="10" max="10" width="10.42578125" style="5" customWidth="1"/>
    <col min="11" max="11" width="13.5703125" style="5" customWidth="1"/>
    <col min="12" max="12" width="11.5703125" style="5" customWidth="1"/>
    <col min="13" max="13" width="9.140625" style="5"/>
    <col min="14" max="16384" width="9.140625" style="4"/>
  </cols>
  <sheetData>
    <row r="3" spans="1:14" customFormat="1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customFormat="1" x14ac:dyDescent="0.25">
      <c r="A4" s="119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customFormat="1" x14ac:dyDescent="0.25">
      <c r="B5" s="89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0" customFormat="1" ht="41.25" customHeight="1" x14ac:dyDescent="0.25">
      <c r="A6" s="75"/>
      <c r="B6" s="124" t="s">
        <v>52</v>
      </c>
      <c r="C6" s="112" t="s">
        <v>31</v>
      </c>
      <c r="D6" s="115" t="s">
        <v>32</v>
      </c>
      <c r="E6" s="9" t="s">
        <v>35</v>
      </c>
      <c r="F6" s="73" t="s">
        <v>36</v>
      </c>
      <c r="G6" s="122" t="s">
        <v>69</v>
      </c>
      <c r="H6" s="123"/>
      <c r="I6" s="74" t="s">
        <v>106</v>
      </c>
      <c r="J6" s="73" t="s">
        <v>37</v>
      </c>
      <c r="K6" s="108" t="s">
        <v>220</v>
      </c>
      <c r="L6" s="73" t="s">
        <v>44</v>
      </c>
      <c r="M6" s="120" t="s">
        <v>45</v>
      </c>
      <c r="N6" s="121" t="s">
        <v>46</v>
      </c>
    </row>
    <row r="7" spans="1:14" s="38" customFormat="1" x14ac:dyDescent="0.25">
      <c r="A7" s="76"/>
      <c r="B7" s="125"/>
      <c r="C7" s="113"/>
      <c r="D7" s="116"/>
      <c r="E7" s="39" t="s">
        <v>33</v>
      </c>
      <c r="F7" s="40" t="s">
        <v>34</v>
      </c>
      <c r="G7" s="40" t="s">
        <v>66</v>
      </c>
      <c r="H7" s="40" t="s">
        <v>65</v>
      </c>
      <c r="I7" s="88" t="s">
        <v>102</v>
      </c>
      <c r="J7" s="40" t="s">
        <v>38</v>
      </c>
      <c r="K7" s="13" t="s">
        <v>221</v>
      </c>
      <c r="L7" s="40" t="s">
        <v>43</v>
      </c>
      <c r="M7" s="120"/>
      <c r="N7" s="121"/>
    </row>
    <row r="8" spans="1:14" s="11" customFormat="1" x14ac:dyDescent="0.25">
      <c r="A8" s="77"/>
      <c r="B8" s="126"/>
      <c r="C8" s="114"/>
      <c r="D8" s="117"/>
      <c r="E8" s="18">
        <v>42462</v>
      </c>
      <c r="F8" s="19">
        <v>42497</v>
      </c>
      <c r="G8" s="20"/>
      <c r="H8" s="20"/>
      <c r="I8" s="77" t="s">
        <v>39</v>
      </c>
      <c r="J8" s="20" t="s">
        <v>40</v>
      </c>
      <c r="K8" s="20" t="s">
        <v>41</v>
      </c>
      <c r="L8" s="20" t="s">
        <v>42</v>
      </c>
      <c r="M8" s="120"/>
      <c r="N8" s="121"/>
    </row>
    <row r="9" spans="1:14" x14ac:dyDescent="0.25">
      <c r="A9" s="32">
        <v>1</v>
      </c>
      <c r="B9" s="93" t="s">
        <v>116</v>
      </c>
      <c r="C9" s="29"/>
      <c r="D9" s="32" t="s">
        <v>17</v>
      </c>
      <c r="E9" s="32">
        <v>30</v>
      </c>
      <c r="F9" s="22">
        <v>2</v>
      </c>
      <c r="G9" s="32" t="s">
        <v>59</v>
      </c>
      <c r="H9" s="78">
        <v>23</v>
      </c>
      <c r="I9" s="22">
        <v>30</v>
      </c>
      <c r="J9" s="53">
        <v>30</v>
      </c>
      <c r="K9" s="64">
        <v>23</v>
      </c>
      <c r="L9" s="44">
        <v>23</v>
      </c>
      <c r="M9" s="79"/>
      <c r="N9" s="44">
        <f t="shared" ref="N9:N21" si="0">SUM(E9:M9)</f>
        <v>161</v>
      </c>
    </row>
    <row r="10" spans="1:14" x14ac:dyDescent="0.25">
      <c r="A10" s="33">
        <v>2</v>
      </c>
      <c r="B10" s="94" t="s">
        <v>89</v>
      </c>
      <c r="C10" s="30"/>
      <c r="D10" s="33" t="s">
        <v>17</v>
      </c>
      <c r="E10" s="33">
        <v>9</v>
      </c>
      <c r="F10" s="2">
        <v>3</v>
      </c>
      <c r="G10" s="33">
        <v>23</v>
      </c>
      <c r="H10" s="80">
        <v>30</v>
      </c>
      <c r="I10" s="2">
        <v>18</v>
      </c>
      <c r="J10" s="33">
        <v>15</v>
      </c>
      <c r="K10" s="2">
        <v>30</v>
      </c>
      <c r="L10" s="36">
        <v>30</v>
      </c>
      <c r="M10" s="81"/>
      <c r="N10" s="36">
        <f t="shared" si="0"/>
        <v>158</v>
      </c>
    </row>
    <row r="11" spans="1:14" x14ac:dyDescent="0.25">
      <c r="A11" s="33">
        <v>3</v>
      </c>
      <c r="B11" s="94" t="s">
        <v>135</v>
      </c>
      <c r="C11" s="30"/>
      <c r="D11" s="33" t="s">
        <v>18</v>
      </c>
      <c r="E11" s="33">
        <v>7</v>
      </c>
      <c r="F11" s="2">
        <v>8</v>
      </c>
      <c r="G11" s="33">
        <v>10</v>
      </c>
      <c r="H11" s="80">
        <v>10</v>
      </c>
      <c r="I11" s="2">
        <v>10</v>
      </c>
      <c r="J11" s="54">
        <v>23</v>
      </c>
      <c r="K11" s="57">
        <v>10</v>
      </c>
      <c r="L11" s="36">
        <v>8</v>
      </c>
      <c r="M11" s="81"/>
      <c r="N11" s="36">
        <f t="shared" si="0"/>
        <v>86</v>
      </c>
    </row>
    <row r="12" spans="1:14" x14ac:dyDescent="0.25">
      <c r="A12" s="33">
        <v>4</v>
      </c>
      <c r="B12" s="94" t="s">
        <v>133</v>
      </c>
      <c r="C12" s="30"/>
      <c r="D12" s="33" t="s">
        <v>17</v>
      </c>
      <c r="E12" s="33">
        <v>3</v>
      </c>
      <c r="F12" s="2">
        <v>10</v>
      </c>
      <c r="G12" s="33" t="s">
        <v>59</v>
      </c>
      <c r="H12" s="80" t="s">
        <v>59</v>
      </c>
      <c r="I12" s="2">
        <v>23</v>
      </c>
      <c r="J12" s="54">
        <v>18</v>
      </c>
      <c r="K12" s="57">
        <v>7</v>
      </c>
      <c r="L12" s="36">
        <v>12</v>
      </c>
      <c r="M12" s="81"/>
      <c r="N12" s="36">
        <f t="shared" si="0"/>
        <v>73</v>
      </c>
    </row>
    <row r="13" spans="1:14" x14ac:dyDescent="0.25">
      <c r="A13" s="33">
        <v>5</v>
      </c>
      <c r="B13" s="94" t="s">
        <v>134</v>
      </c>
      <c r="C13" s="30"/>
      <c r="D13" s="33" t="s">
        <v>17</v>
      </c>
      <c r="E13" s="33">
        <v>15</v>
      </c>
      <c r="F13" s="2">
        <v>23</v>
      </c>
      <c r="G13" s="33">
        <v>9</v>
      </c>
      <c r="H13" s="80">
        <v>12</v>
      </c>
      <c r="I13" s="2" t="s">
        <v>59</v>
      </c>
      <c r="J13" s="54" t="s">
        <v>59</v>
      </c>
      <c r="K13" s="57" t="s">
        <v>59</v>
      </c>
      <c r="L13" s="36" t="s">
        <v>59</v>
      </c>
      <c r="M13" s="81"/>
      <c r="N13" s="36">
        <f t="shared" si="0"/>
        <v>59</v>
      </c>
    </row>
    <row r="14" spans="1:14" x14ac:dyDescent="0.25">
      <c r="A14" s="33">
        <v>6</v>
      </c>
      <c r="B14" s="94" t="s">
        <v>128</v>
      </c>
      <c r="C14" s="30"/>
      <c r="D14" s="33" t="s">
        <v>17</v>
      </c>
      <c r="E14" s="33">
        <v>6</v>
      </c>
      <c r="F14" s="2">
        <v>18</v>
      </c>
      <c r="G14" s="33" t="s">
        <v>59</v>
      </c>
      <c r="H14" s="80" t="s">
        <v>59</v>
      </c>
      <c r="I14" s="2" t="s">
        <v>59</v>
      </c>
      <c r="J14" s="54" t="s">
        <v>59</v>
      </c>
      <c r="K14" s="57">
        <v>15</v>
      </c>
      <c r="L14" s="36">
        <v>15</v>
      </c>
      <c r="M14" s="81"/>
      <c r="N14" s="36">
        <f t="shared" si="0"/>
        <v>54</v>
      </c>
    </row>
    <row r="15" spans="1:14" x14ac:dyDescent="0.25">
      <c r="A15" s="33">
        <v>7</v>
      </c>
      <c r="B15" s="94" t="s">
        <v>132</v>
      </c>
      <c r="C15" s="30"/>
      <c r="D15" s="33" t="s">
        <v>17</v>
      </c>
      <c r="E15" s="33">
        <v>23</v>
      </c>
      <c r="F15" s="2" t="s">
        <v>59</v>
      </c>
      <c r="G15" s="33">
        <v>12</v>
      </c>
      <c r="H15" s="80">
        <v>18</v>
      </c>
      <c r="I15" s="2" t="s">
        <v>59</v>
      </c>
      <c r="J15" s="54" t="s">
        <v>59</v>
      </c>
      <c r="K15" s="57" t="s">
        <v>59</v>
      </c>
      <c r="L15" s="36" t="s">
        <v>59</v>
      </c>
      <c r="M15" s="81"/>
      <c r="N15" s="36">
        <f t="shared" si="0"/>
        <v>53</v>
      </c>
    </row>
    <row r="16" spans="1:14" x14ac:dyDescent="0.25">
      <c r="A16" s="33">
        <v>8</v>
      </c>
      <c r="B16" s="94" t="s">
        <v>127</v>
      </c>
      <c r="C16" s="30"/>
      <c r="D16" s="33" t="s">
        <v>17</v>
      </c>
      <c r="E16" s="33">
        <v>18</v>
      </c>
      <c r="F16" s="2">
        <v>4</v>
      </c>
      <c r="G16" s="33" t="s">
        <v>59</v>
      </c>
      <c r="H16" s="80" t="s">
        <v>59</v>
      </c>
      <c r="I16" s="2" t="s">
        <v>59</v>
      </c>
      <c r="J16" s="54" t="s">
        <v>59</v>
      </c>
      <c r="K16" s="57">
        <v>5</v>
      </c>
      <c r="L16" s="36">
        <v>18</v>
      </c>
      <c r="M16" s="81"/>
      <c r="N16" s="36">
        <f t="shared" si="0"/>
        <v>45</v>
      </c>
    </row>
    <row r="17" spans="1:14" x14ac:dyDescent="0.25">
      <c r="A17" s="33">
        <v>9</v>
      </c>
      <c r="B17" s="94" t="s">
        <v>131</v>
      </c>
      <c r="C17" s="30"/>
      <c r="D17" s="33" t="s">
        <v>17</v>
      </c>
      <c r="E17" s="33">
        <v>10</v>
      </c>
      <c r="F17" s="2">
        <v>30</v>
      </c>
      <c r="G17" s="33" t="s">
        <v>59</v>
      </c>
      <c r="H17" s="80" t="s">
        <v>59</v>
      </c>
      <c r="I17" s="2" t="s">
        <v>59</v>
      </c>
      <c r="J17" s="33" t="s">
        <v>59</v>
      </c>
      <c r="K17" s="2" t="s">
        <v>59</v>
      </c>
      <c r="L17" s="36" t="s">
        <v>59</v>
      </c>
      <c r="M17" s="81"/>
      <c r="N17" s="36">
        <f t="shared" si="0"/>
        <v>40</v>
      </c>
    </row>
    <row r="18" spans="1:14" x14ac:dyDescent="0.25">
      <c r="A18" s="33">
        <v>10</v>
      </c>
      <c r="B18" s="94" t="s">
        <v>126</v>
      </c>
      <c r="C18" s="30"/>
      <c r="D18" s="33" t="s">
        <v>17</v>
      </c>
      <c r="E18" s="33" t="s">
        <v>13</v>
      </c>
      <c r="F18" s="2">
        <v>15</v>
      </c>
      <c r="G18" s="33" t="s">
        <v>59</v>
      </c>
      <c r="H18" s="80" t="s">
        <v>59</v>
      </c>
      <c r="I18" s="57">
        <v>5</v>
      </c>
      <c r="J18" s="54" t="s">
        <v>59</v>
      </c>
      <c r="K18" s="57">
        <v>18</v>
      </c>
      <c r="L18" s="36" t="s">
        <v>59</v>
      </c>
      <c r="M18" s="81"/>
      <c r="N18" s="36">
        <f t="shared" si="0"/>
        <v>38</v>
      </c>
    </row>
    <row r="19" spans="1:14" x14ac:dyDescent="0.25">
      <c r="A19" s="33">
        <v>11</v>
      </c>
      <c r="B19" s="94" t="s">
        <v>92</v>
      </c>
      <c r="C19" s="30"/>
      <c r="D19" s="33" t="s">
        <v>17</v>
      </c>
      <c r="E19" s="33" t="s">
        <v>13</v>
      </c>
      <c r="F19" s="2">
        <v>5</v>
      </c>
      <c r="G19" s="33">
        <v>7</v>
      </c>
      <c r="H19" s="80" t="s">
        <v>59</v>
      </c>
      <c r="I19" s="57">
        <v>15</v>
      </c>
      <c r="J19" s="54" t="s">
        <v>59</v>
      </c>
      <c r="K19" s="57">
        <v>9</v>
      </c>
      <c r="L19" s="36" t="s">
        <v>59</v>
      </c>
      <c r="M19" s="81"/>
      <c r="N19" s="36">
        <f t="shared" si="0"/>
        <v>36</v>
      </c>
    </row>
    <row r="20" spans="1:14" x14ac:dyDescent="0.25">
      <c r="A20" s="33">
        <v>12</v>
      </c>
      <c r="B20" s="94" t="s">
        <v>129</v>
      </c>
      <c r="C20" s="30"/>
      <c r="D20" s="33" t="s">
        <v>18</v>
      </c>
      <c r="E20" s="33">
        <v>2</v>
      </c>
      <c r="F20" s="2">
        <v>6</v>
      </c>
      <c r="G20" s="33">
        <v>15</v>
      </c>
      <c r="H20" s="80" t="s">
        <v>59</v>
      </c>
      <c r="I20" s="2">
        <v>7</v>
      </c>
      <c r="J20" s="54" t="s">
        <v>62</v>
      </c>
      <c r="K20" s="57">
        <v>6</v>
      </c>
      <c r="L20" s="36" t="s">
        <v>59</v>
      </c>
      <c r="M20" s="81"/>
      <c r="N20" s="36">
        <f t="shared" si="0"/>
        <v>36</v>
      </c>
    </row>
    <row r="21" spans="1:14" x14ac:dyDescent="0.25">
      <c r="A21" s="33">
        <v>13</v>
      </c>
      <c r="B21" s="94" t="s">
        <v>130</v>
      </c>
      <c r="C21" s="30"/>
      <c r="D21" s="33" t="s">
        <v>17</v>
      </c>
      <c r="E21" s="33">
        <v>12</v>
      </c>
      <c r="F21" s="2" t="s">
        <v>59</v>
      </c>
      <c r="G21" s="33">
        <v>18</v>
      </c>
      <c r="H21" s="80" t="s">
        <v>59</v>
      </c>
      <c r="I21" s="2" t="s">
        <v>59</v>
      </c>
      <c r="J21" s="54" t="s">
        <v>59</v>
      </c>
      <c r="K21" s="57" t="s">
        <v>59</v>
      </c>
      <c r="L21" s="36" t="s">
        <v>59</v>
      </c>
      <c r="M21" s="81"/>
      <c r="N21" s="36">
        <f t="shared" si="0"/>
        <v>30</v>
      </c>
    </row>
    <row r="22" spans="1:14" x14ac:dyDescent="0.25">
      <c r="A22" s="33">
        <v>14</v>
      </c>
      <c r="B22" s="94" t="s">
        <v>90</v>
      </c>
      <c r="C22" s="30"/>
      <c r="D22" s="33" t="s">
        <v>17</v>
      </c>
      <c r="E22" s="33" t="s">
        <v>59</v>
      </c>
      <c r="F22" s="2" t="s">
        <v>59</v>
      </c>
      <c r="G22" s="36">
        <v>30</v>
      </c>
      <c r="H22" s="80" t="s">
        <v>59</v>
      </c>
      <c r="I22" s="57" t="s">
        <v>59</v>
      </c>
      <c r="J22" s="54" t="s">
        <v>59</v>
      </c>
      <c r="K22" s="57" t="s">
        <v>59</v>
      </c>
      <c r="L22" s="36" t="s">
        <v>59</v>
      </c>
      <c r="M22" s="81"/>
      <c r="N22" s="36">
        <f>SUM(G22:M22)</f>
        <v>30</v>
      </c>
    </row>
    <row r="23" spans="1:14" x14ac:dyDescent="0.25">
      <c r="A23" s="33">
        <v>15</v>
      </c>
      <c r="B23" s="94" t="s">
        <v>93</v>
      </c>
      <c r="C23" s="30"/>
      <c r="D23" s="33" t="s">
        <v>18</v>
      </c>
      <c r="E23" s="33" t="s">
        <v>59</v>
      </c>
      <c r="F23" s="2" t="s">
        <v>59</v>
      </c>
      <c r="G23" s="36">
        <v>8</v>
      </c>
      <c r="H23" s="80" t="s">
        <v>59</v>
      </c>
      <c r="I23" s="57">
        <v>9</v>
      </c>
      <c r="J23" s="54" t="s">
        <v>59</v>
      </c>
      <c r="K23" s="57">
        <v>12</v>
      </c>
      <c r="L23" s="36" t="s">
        <v>62</v>
      </c>
      <c r="M23" s="81"/>
      <c r="N23" s="36">
        <f>SUM(G23:M23)</f>
        <v>29</v>
      </c>
    </row>
    <row r="24" spans="1:14" x14ac:dyDescent="0.25">
      <c r="A24" s="33">
        <v>16</v>
      </c>
      <c r="B24" s="94" t="s">
        <v>120</v>
      </c>
      <c r="C24" s="30"/>
      <c r="D24" s="33" t="s">
        <v>18</v>
      </c>
      <c r="E24" s="33">
        <v>0</v>
      </c>
      <c r="F24" s="2">
        <v>9</v>
      </c>
      <c r="G24" s="33" t="s">
        <v>59</v>
      </c>
      <c r="H24" s="80" t="s">
        <v>59</v>
      </c>
      <c r="I24" s="2" t="s">
        <v>59</v>
      </c>
      <c r="J24" s="54" t="s">
        <v>59</v>
      </c>
      <c r="K24" s="57">
        <v>8</v>
      </c>
      <c r="L24" s="36">
        <v>10</v>
      </c>
      <c r="M24" s="81"/>
      <c r="N24" s="36">
        <f>SUM(E24:M24)</f>
        <v>27</v>
      </c>
    </row>
    <row r="25" spans="1:14" x14ac:dyDescent="0.25">
      <c r="A25" s="33">
        <v>17</v>
      </c>
      <c r="B25" s="94" t="s">
        <v>125</v>
      </c>
      <c r="C25" s="30"/>
      <c r="D25" s="33" t="s">
        <v>17</v>
      </c>
      <c r="E25" s="33">
        <v>5</v>
      </c>
      <c r="F25" s="2">
        <v>12</v>
      </c>
      <c r="G25" s="33" t="s">
        <v>59</v>
      </c>
      <c r="H25" s="80" t="s">
        <v>59</v>
      </c>
      <c r="I25" s="2" t="s">
        <v>59</v>
      </c>
      <c r="J25" s="54" t="s">
        <v>59</v>
      </c>
      <c r="K25" s="57" t="s">
        <v>59</v>
      </c>
      <c r="L25" s="36">
        <v>9</v>
      </c>
      <c r="M25" s="81"/>
      <c r="N25" s="36">
        <f>SUM(E25:M25)</f>
        <v>26</v>
      </c>
    </row>
    <row r="26" spans="1:14" x14ac:dyDescent="0.25">
      <c r="A26" s="33">
        <v>18</v>
      </c>
      <c r="B26" s="94" t="s">
        <v>122</v>
      </c>
      <c r="C26" s="30"/>
      <c r="D26" s="33" t="s">
        <v>18</v>
      </c>
      <c r="E26" s="33">
        <v>1</v>
      </c>
      <c r="F26" s="2" t="s">
        <v>59</v>
      </c>
      <c r="G26" s="33">
        <v>6</v>
      </c>
      <c r="H26" s="80">
        <v>6</v>
      </c>
      <c r="I26" s="2" t="s">
        <v>59</v>
      </c>
      <c r="J26" s="54" t="s">
        <v>59</v>
      </c>
      <c r="K26" s="57">
        <v>3</v>
      </c>
      <c r="L26" s="36">
        <v>6</v>
      </c>
      <c r="M26" s="81"/>
      <c r="N26" s="36">
        <f>SUM(E26:M26)</f>
        <v>22</v>
      </c>
    </row>
    <row r="27" spans="1:14" x14ac:dyDescent="0.25">
      <c r="A27" s="33">
        <v>19</v>
      </c>
      <c r="B27" s="94" t="s">
        <v>123</v>
      </c>
      <c r="C27" s="30"/>
      <c r="D27" s="33" t="s">
        <v>18</v>
      </c>
      <c r="E27" s="33">
        <v>4</v>
      </c>
      <c r="F27" s="2" t="s">
        <v>59</v>
      </c>
      <c r="G27" s="33" t="s">
        <v>59</v>
      </c>
      <c r="H27" s="80">
        <v>9</v>
      </c>
      <c r="I27" s="2" t="s">
        <v>59</v>
      </c>
      <c r="J27" s="54" t="s">
        <v>59</v>
      </c>
      <c r="K27" s="57">
        <v>2</v>
      </c>
      <c r="L27" s="36">
        <v>7</v>
      </c>
      <c r="M27" s="81"/>
      <c r="N27" s="36">
        <f>SUM(E27:M27)</f>
        <v>22</v>
      </c>
    </row>
    <row r="28" spans="1:14" x14ac:dyDescent="0.25">
      <c r="A28" s="33">
        <v>20</v>
      </c>
      <c r="B28" s="94" t="s">
        <v>74</v>
      </c>
      <c r="C28" s="30"/>
      <c r="D28" s="33" t="s">
        <v>17</v>
      </c>
      <c r="E28" s="33" t="s">
        <v>59</v>
      </c>
      <c r="F28" s="2" t="s">
        <v>59</v>
      </c>
      <c r="G28" s="36" t="s">
        <v>59</v>
      </c>
      <c r="H28" s="80">
        <v>15</v>
      </c>
      <c r="I28" s="57" t="s">
        <v>59</v>
      </c>
      <c r="J28" s="54" t="s">
        <v>59</v>
      </c>
      <c r="K28" s="57" t="s">
        <v>59</v>
      </c>
      <c r="L28" s="36" t="s">
        <v>59</v>
      </c>
      <c r="M28" s="81"/>
      <c r="N28" s="36">
        <f>SUM(H28:M28)</f>
        <v>15</v>
      </c>
    </row>
    <row r="29" spans="1:14" x14ac:dyDescent="0.25">
      <c r="A29" s="33">
        <v>21</v>
      </c>
      <c r="B29" s="94" t="s">
        <v>124</v>
      </c>
      <c r="C29" s="30"/>
      <c r="D29" s="33" t="s">
        <v>18</v>
      </c>
      <c r="E29" s="33">
        <v>8</v>
      </c>
      <c r="F29" s="2" t="s">
        <v>59</v>
      </c>
      <c r="G29" s="24" t="s">
        <v>59</v>
      </c>
      <c r="H29" s="33">
        <v>7</v>
      </c>
      <c r="I29" s="2" t="s">
        <v>59</v>
      </c>
      <c r="J29" s="54" t="s">
        <v>59</v>
      </c>
      <c r="K29" s="57" t="s">
        <v>59</v>
      </c>
      <c r="L29" s="36" t="s">
        <v>59</v>
      </c>
      <c r="M29" s="81"/>
      <c r="N29" s="36">
        <f>SUM(E29:M29)</f>
        <v>15</v>
      </c>
    </row>
    <row r="30" spans="1:14" x14ac:dyDescent="0.25">
      <c r="A30" s="33">
        <v>22</v>
      </c>
      <c r="B30" s="94" t="s">
        <v>91</v>
      </c>
      <c r="C30" s="30"/>
      <c r="D30" s="33" t="s">
        <v>18</v>
      </c>
      <c r="E30" s="33" t="s">
        <v>59</v>
      </c>
      <c r="F30" s="2">
        <v>1</v>
      </c>
      <c r="G30" s="24">
        <v>5</v>
      </c>
      <c r="H30" s="33">
        <v>8</v>
      </c>
      <c r="I30" s="57" t="s">
        <v>59</v>
      </c>
      <c r="J30" s="54" t="s">
        <v>59</v>
      </c>
      <c r="K30" s="57" t="s">
        <v>59</v>
      </c>
      <c r="L30" s="36" t="s">
        <v>59</v>
      </c>
      <c r="M30" s="81"/>
      <c r="N30" s="36">
        <f>SUM(F30:M30)</f>
        <v>14</v>
      </c>
    </row>
    <row r="31" spans="1:14" x14ac:dyDescent="0.25">
      <c r="A31" s="33">
        <v>23</v>
      </c>
      <c r="B31" s="94" t="s">
        <v>121</v>
      </c>
      <c r="C31" s="30"/>
      <c r="D31" s="33" t="s">
        <v>17</v>
      </c>
      <c r="E31" s="33" t="s">
        <v>59</v>
      </c>
      <c r="F31" s="2" t="s">
        <v>59</v>
      </c>
      <c r="G31" s="24" t="s">
        <v>59</v>
      </c>
      <c r="H31" s="33" t="s">
        <v>59</v>
      </c>
      <c r="I31" s="57" t="s">
        <v>59</v>
      </c>
      <c r="J31" s="54">
        <v>12</v>
      </c>
      <c r="K31" s="57" t="s">
        <v>62</v>
      </c>
      <c r="L31" s="36" t="s">
        <v>59</v>
      </c>
      <c r="M31" s="81"/>
      <c r="N31" s="36">
        <f>SUM(E31:M31)</f>
        <v>12</v>
      </c>
    </row>
    <row r="32" spans="1:14" x14ac:dyDescent="0.25">
      <c r="A32" s="33">
        <v>24</v>
      </c>
      <c r="B32" s="94" t="s">
        <v>107</v>
      </c>
      <c r="C32" s="30"/>
      <c r="D32" s="33" t="s">
        <v>18</v>
      </c>
      <c r="E32" s="33" t="s">
        <v>59</v>
      </c>
      <c r="F32" s="2" t="s">
        <v>59</v>
      </c>
      <c r="G32" s="24" t="s">
        <v>59</v>
      </c>
      <c r="H32" s="33" t="s">
        <v>59</v>
      </c>
      <c r="I32" s="57">
        <v>8</v>
      </c>
      <c r="J32" s="54" t="s">
        <v>62</v>
      </c>
      <c r="K32" s="57" t="s">
        <v>62</v>
      </c>
      <c r="L32" s="36" t="s">
        <v>62</v>
      </c>
      <c r="M32" s="81"/>
      <c r="N32" s="36">
        <f>SUM(I32:M32)</f>
        <v>8</v>
      </c>
    </row>
    <row r="33" spans="1:14" x14ac:dyDescent="0.25">
      <c r="A33" s="33">
        <v>25</v>
      </c>
      <c r="B33" s="94" t="s">
        <v>94</v>
      </c>
      <c r="C33" s="30"/>
      <c r="D33" s="33" t="s">
        <v>18</v>
      </c>
      <c r="E33" s="33" t="s">
        <v>59</v>
      </c>
      <c r="F33" s="2">
        <v>7</v>
      </c>
      <c r="G33" s="33" t="s">
        <v>59</v>
      </c>
      <c r="H33" s="80" t="s">
        <v>59</v>
      </c>
      <c r="I33" s="57" t="s">
        <v>59</v>
      </c>
      <c r="J33" s="54" t="s">
        <v>59</v>
      </c>
      <c r="K33" s="57" t="s">
        <v>59</v>
      </c>
      <c r="L33" s="36" t="s">
        <v>59</v>
      </c>
      <c r="M33" s="81"/>
      <c r="N33" s="36">
        <f>SUM(F33:M33)</f>
        <v>7</v>
      </c>
    </row>
    <row r="34" spans="1:14" x14ac:dyDescent="0.25">
      <c r="A34" s="33">
        <v>25</v>
      </c>
      <c r="B34" s="105" t="s">
        <v>212</v>
      </c>
      <c r="C34" s="30"/>
      <c r="D34" s="33" t="s">
        <v>17</v>
      </c>
      <c r="E34" s="33" t="s">
        <v>59</v>
      </c>
      <c r="F34" s="2" t="s">
        <v>59</v>
      </c>
      <c r="G34" s="33" t="s">
        <v>59</v>
      </c>
      <c r="H34" s="80" t="s">
        <v>59</v>
      </c>
      <c r="I34" s="2" t="s">
        <v>59</v>
      </c>
      <c r="J34" s="54" t="s">
        <v>59</v>
      </c>
      <c r="K34" s="57">
        <v>4</v>
      </c>
      <c r="L34" s="36" t="s">
        <v>62</v>
      </c>
      <c r="M34" s="81"/>
      <c r="N34" s="36">
        <f>SUM(E34:M34)</f>
        <v>4</v>
      </c>
    </row>
    <row r="35" spans="1:14" x14ac:dyDescent="0.25">
      <c r="A35" s="33">
        <v>26</v>
      </c>
      <c r="B35" s="105" t="s">
        <v>214</v>
      </c>
      <c r="C35" s="30"/>
      <c r="D35" s="33" t="s">
        <v>17</v>
      </c>
      <c r="E35" s="33" t="s">
        <v>59</v>
      </c>
      <c r="F35" s="2" t="s">
        <v>59</v>
      </c>
      <c r="G35" s="33" t="s">
        <v>59</v>
      </c>
      <c r="H35" s="80" t="s">
        <v>59</v>
      </c>
      <c r="I35" s="2" t="s">
        <v>59</v>
      </c>
      <c r="J35" s="54" t="s">
        <v>59</v>
      </c>
      <c r="K35" s="57" t="s">
        <v>62</v>
      </c>
      <c r="L35" s="36" t="s">
        <v>59</v>
      </c>
      <c r="M35" s="81"/>
      <c r="N35" s="36">
        <f>SUM(E35:M35)</f>
        <v>0</v>
      </c>
    </row>
    <row r="36" spans="1:14" x14ac:dyDescent="0.25">
      <c r="A36" s="33">
        <v>27</v>
      </c>
      <c r="B36" s="105" t="s">
        <v>216</v>
      </c>
      <c r="C36" s="30"/>
      <c r="D36" s="33" t="s">
        <v>18</v>
      </c>
      <c r="E36" s="33" t="s">
        <v>59</v>
      </c>
      <c r="F36" s="2" t="s">
        <v>59</v>
      </c>
      <c r="G36" s="33" t="s">
        <v>59</v>
      </c>
      <c r="H36" s="80" t="s">
        <v>59</v>
      </c>
      <c r="I36" s="2" t="s">
        <v>59</v>
      </c>
      <c r="J36" s="54" t="s">
        <v>59</v>
      </c>
      <c r="K36" s="57" t="s">
        <v>62</v>
      </c>
      <c r="L36" s="36" t="s">
        <v>59</v>
      </c>
      <c r="M36" s="81"/>
      <c r="N36" s="36">
        <f>SUM(E36:M36)</f>
        <v>0</v>
      </c>
    </row>
    <row r="37" spans="1:14" x14ac:dyDescent="0.25">
      <c r="A37" s="33">
        <v>28</v>
      </c>
      <c r="B37" s="94" t="s">
        <v>118</v>
      </c>
      <c r="C37" s="30"/>
      <c r="D37" s="33" t="s">
        <v>17</v>
      </c>
      <c r="E37" s="33" t="s">
        <v>14</v>
      </c>
      <c r="F37" s="2" t="s">
        <v>59</v>
      </c>
      <c r="G37" s="33" t="s">
        <v>59</v>
      </c>
      <c r="H37" s="80" t="s">
        <v>59</v>
      </c>
      <c r="I37" s="57" t="s">
        <v>59</v>
      </c>
      <c r="J37" s="54" t="s">
        <v>59</v>
      </c>
      <c r="K37" s="57" t="s">
        <v>59</v>
      </c>
      <c r="L37" s="36" t="s">
        <v>59</v>
      </c>
      <c r="M37" s="81"/>
      <c r="N37" s="36">
        <f>SUM(E37:M37)</f>
        <v>0</v>
      </c>
    </row>
    <row r="38" spans="1:14" x14ac:dyDescent="0.25">
      <c r="A38" s="34">
        <v>29</v>
      </c>
      <c r="B38" s="95" t="s">
        <v>119</v>
      </c>
      <c r="C38" s="31"/>
      <c r="D38" s="34" t="s">
        <v>18</v>
      </c>
      <c r="E38" s="34" t="s">
        <v>14</v>
      </c>
      <c r="F38" s="27" t="s">
        <v>59</v>
      </c>
      <c r="G38" s="34" t="s">
        <v>59</v>
      </c>
      <c r="H38" s="82" t="s">
        <v>59</v>
      </c>
      <c r="I38" s="58" t="s">
        <v>59</v>
      </c>
      <c r="J38" s="59" t="s">
        <v>59</v>
      </c>
      <c r="K38" s="58" t="s">
        <v>59</v>
      </c>
      <c r="L38" s="37" t="s">
        <v>59</v>
      </c>
      <c r="M38" s="83"/>
      <c r="N38" s="37">
        <f>SUM(E38:M38)</f>
        <v>0</v>
      </c>
    </row>
    <row r="40" spans="1:14" x14ac:dyDescent="0.25">
      <c r="B40" s="1" t="s">
        <v>85</v>
      </c>
    </row>
  </sheetData>
  <sortState ref="B9:N38">
    <sortCondition descending="1" ref="N38"/>
  </sortState>
  <mergeCells count="8">
    <mergeCell ref="D6:D8"/>
    <mergeCell ref="A3:N3"/>
    <mergeCell ref="A4:N4"/>
    <mergeCell ref="M6:M8"/>
    <mergeCell ref="N6:N8"/>
    <mergeCell ref="B6:B8"/>
    <mergeCell ref="C6:C8"/>
    <mergeCell ref="G6:H6"/>
  </mergeCells>
  <pageMargins left="0.25" right="0.25" top="0.75" bottom="0.75" header="0.3" footer="0.3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0"/>
  <sheetViews>
    <sheetView showGridLines="0" view="pageBreakPreview" zoomScaleNormal="100" zoomScaleSheetLayoutView="100" workbookViewId="0">
      <selection activeCell="P13" sqref="P13"/>
    </sheetView>
  </sheetViews>
  <sheetFormatPr defaultColWidth="9.140625" defaultRowHeight="15" x14ac:dyDescent="0.25"/>
  <cols>
    <col min="1" max="1" width="6.7109375" style="4" customWidth="1"/>
    <col min="2" max="2" width="22.85546875" style="4" customWidth="1"/>
    <col min="3" max="3" width="7.85546875" style="4" hidden="1" customWidth="1"/>
    <col min="4" max="4" width="6.7109375" style="5" customWidth="1"/>
    <col min="5" max="5" width="10" style="5" customWidth="1"/>
    <col min="6" max="6" width="10.7109375" style="5" customWidth="1"/>
    <col min="7" max="8" width="14.140625" style="5" customWidth="1"/>
    <col min="9" max="9" width="10.140625" style="5" customWidth="1"/>
    <col min="10" max="10" width="10.140625" style="4" customWidth="1"/>
    <col min="11" max="11" width="12.7109375" style="4" customWidth="1"/>
    <col min="12" max="12" width="11.42578125" style="4" customWidth="1"/>
    <col min="13" max="16384" width="9.140625" style="4"/>
  </cols>
  <sheetData>
    <row r="3" spans="1:14" customFormat="1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customFormat="1" x14ac:dyDescent="0.25">
      <c r="A4" s="119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customFormat="1" x14ac:dyDescent="0.25">
      <c r="E5" s="3"/>
      <c r="F5" s="3"/>
      <c r="G5" s="3"/>
      <c r="H5" s="3"/>
      <c r="I5" s="3"/>
      <c r="N5" s="3"/>
    </row>
    <row r="6" spans="1:14" s="10" customFormat="1" ht="45.75" customHeight="1" x14ac:dyDescent="0.25">
      <c r="A6" s="75"/>
      <c r="B6" s="115" t="s">
        <v>52</v>
      </c>
      <c r="C6" s="112" t="s">
        <v>31</v>
      </c>
      <c r="D6" s="115" t="s">
        <v>32</v>
      </c>
      <c r="E6" s="9" t="s">
        <v>35</v>
      </c>
      <c r="F6" s="73" t="s">
        <v>36</v>
      </c>
      <c r="G6" s="122" t="s">
        <v>69</v>
      </c>
      <c r="H6" s="123"/>
      <c r="I6" s="74" t="s">
        <v>103</v>
      </c>
      <c r="J6" s="73" t="s">
        <v>37</v>
      </c>
      <c r="K6" s="108" t="s">
        <v>220</v>
      </c>
      <c r="L6" s="73" t="s">
        <v>44</v>
      </c>
      <c r="M6" s="120" t="s">
        <v>45</v>
      </c>
      <c r="N6" s="121" t="s">
        <v>46</v>
      </c>
    </row>
    <row r="7" spans="1:14" s="38" customFormat="1" x14ac:dyDescent="0.25">
      <c r="A7" s="76"/>
      <c r="B7" s="116"/>
      <c r="C7" s="113"/>
      <c r="D7" s="116"/>
      <c r="E7" s="39" t="s">
        <v>33</v>
      </c>
      <c r="F7" s="40" t="s">
        <v>34</v>
      </c>
      <c r="G7" s="40" t="s">
        <v>66</v>
      </c>
      <c r="H7" s="40" t="s">
        <v>65</v>
      </c>
      <c r="I7" s="87" t="s">
        <v>102</v>
      </c>
      <c r="J7" s="40" t="s">
        <v>38</v>
      </c>
      <c r="K7" s="13" t="s">
        <v>221</v>
      </c>
      <c r="L7" s="40" t="s">
        <v>43</v>
      </c>
      <c r="M7" s="120"/>
      <c r="N7" s="121"/>
    </row>
    <row r="8" spans="1:14" s="11" customFormat="1" x14ac:dyDescent="0.25">
      <c r="A8" s="77"/>
      <c r="B8" s="117"/>
      <c r="C8" s="114"/>
      <c r="D8" s="117"/>
      <c r="E8" s="18">
        <v>42462</v>
      </c>
      <c r="F8" s="19">
        <v>42497</v>
      </c>
      <c r="G8" s="20"/>
      <c r="H8" s="20"/>
      <c r="I8" s="20" t="s">
        <v>39</v>
      </c>
      <c r="J8" s="20" t="s">
        <v>40</v>
      </c>
      <c r="K8" s="20" t="s">
        <v>41</v>
      </c>
      <c r="L8" s="20" t="s">
        <v>42</v>
      </c>
      <c r="M8" s="120"/>
      <c r="N8" s="121"/>
    </row>
    <row r="9" spans="1:14" x14ac:dyDescent="0.25">
      <c r="A9" s="32">
        <v>1</v>
      </c>
      <c r="B9" s="93" t="s">
        <v>136</v>
      </c>
      <c r="C9" s="29"/>
      <c r="D9" s="32" t="s">
        <v>17</v>
      </c>
      <c r="E9" s="32">
        <v>30</v>
      </c>
      <c r="F9" s="22">
        <v>2</v>
      </c>
      <c r="G9" s="53" t="s">
        <v>59</v>
      </c>
      <c r="H9" s="84">
        <v>23</v>
      </c>
      <c r="I9" s="22">
        <v>30</v>
      </c>
      <c r="J9" s="44">
        <v>30</v>
      </c>
      <c r="K9" s="79">
        <v>23</v>
      </c>
      <c r="L9" s="44">
        <v>23</v>
      </c>
      <c r="M9" s="79"/>
      <c r="N9" s="44">
        <f>SUM(E9:M9)</f>
        <v>161</v>
      </c>
    </row>
    <row r="10" spans="1:14" x14ac:dyDescent="0.25">
      <c r="A10" s="33">
        <v>2</v>
      </c>
      <c r="B10" s="94" t="s">
        <v>138</v>
      </c>
      <c r="C10" s="30"/>
      <c r="D10" s="33" t="s">
        <v>18</v>
      </c>
      <c r="E10" s="33">
        <v>7</v>
      </c>
      <c r="F10" s="2">
        <v>8</v>
      </c>
      <c r="G10" s="54">
        <v>10</v>
      </c>
      <c r="H10" s="85">
        <v>10</v>
      </c>
      <c r="I10" s="57">
        <v>10</v>
      </c>
      <c r="J10" s="36">
        <v>23</v>
      </c>
      <c r="K10" s="81">
        <v>10</v>
      </c>
      <c r="L10" s="36">
        <v>8</v>
      </c>
      <c r="M10" s="81"/>
      <c r="N10" s="36">
        <f>SUM(E10:M10)</f>
        <v>86</v>
      </c>
    </row>
    <row r="11" spans="1:14" x14ac:dyDescent="0.25">
      <c r="A11" s="33">
        <v>3</v>
      </c>
      <c r="B11" s="94" t="s">
        <v>137</v>
      </c>
      <c r="C11" s="30"/>
      <c r="D11" s="33" t="s">
        <v>17</v>
      </c>
      <c r="E11" s="33">
        <v>9</v>
      </c>
      <c r="F11" s="2">
        <v>3</v>
      </c>
      <c r="G11" s="54">
        <v>23</v>
      </c>
      <c r="H11" s="85">
        <v>30</v>
      </c>
      <c r="I11" s="57">
        <v>18</v>
      </c>
      <c r="J11" s="36" t="s">
        <v>59</v>
      </c>
      <c r="K11" s="81" t="s">
        <v>59</v>
      </c>
      <c r="L11" s="36" t="s">
        <v>59</v>
      </c>
      <c r="M11" s="81"/>
      <c r="N11" s="36">
        <f>SUM(E11:M11)</f>
        <v>83</v>
      </c>
    </row>
    <row r="12" spans="1:14" x14ac:dyDescent="0.25">
      <c r="A12" s="33">
        <v>4</v>
      </c>
      <c r="B12" s="94" t="s">
        <v>117</v>
      </c>
      <c r="C12" s="30"/>
      <c r="D12" s="33" t="s">
        <v>17</v>
      </c>
      <c r="E12" s="33" t="s">
        <v>59</v>
      </c>
      <c r="F12" s="57" t="s">
        <v>59</v>
      </c>
      <c r="G12" s="54" t="s">
        <v>59</v>
      </c>
      <c r="H12" s="85" t="s">
        <v>59</v>
      </c>
      <c r="I12" s="57" t="s">
        <v>59</v>
      </c>
      <c r="J12" s="36">
        <v>15</v>
      </c>
      <c r="K12" s="81">
        <v>30</v>
      </c>
      <c r="L12" s="36">
        <v>30</v>
      </c>
      <c r="M12" s="81"/>
      <c r="N12" s="36">
        <f>SUM(E12:M12)</f>
        <v>75</v>
      </c>
    </row>
    <row r="13" spans="1:14" x14ac:dyDescent="0.25">
      <c r="A13" s="33">
        <v>5</v>
      </c>
      <c r="B13" s="94" t="s">
        <v>139</v>
      </c>
      <c r="C13" s="30"/>
      <c r="D13" s="33" t="s">
        <v>17</v>
      </c>
      <c r="E13" s="33">
        <v>15</v>
      </c>
      <c r="F13" s="2">
        <v>23</v>
      </c>
      <c r="G13" s="54">
        <v>9</v>
      </c>
      <c r="H13" s="85">
        <v>12</v>
      </c>
      <c r="I13" s="57" t="s">
        <v>59</v>
      </c>
      <c r="J13" s="36">
        <v>12</v>
      </c>
      <c r="K13" s="81" t="s">
        <v>62</v>
      </c>
      <c r="L13" s="36" t="s">
        <v>59</v>
      </c>
      <c r="M13" s="81"/>
      <c r="N13" s="36">
        <f>SUM(E13:M13)</f>
        <v>71</v>
      </c>
    </row>
    <row r="14" spans="1:14" x14ac:dyDescent="0.25">
      <c r="A14" s="33">
        <v>6</v>
      </c>
      <c r="B14" s="94" t="s">
        <v>140</v>
      </c>
      <c r="C14" s="30"/>
      <c r="D14" s="33" t="s">
        <v>17</v>
      </c>
      <c r="E14" s="33">
        <v>3</v>
      </c>
      <c r="F14" s="2">
        <v>10</v>
      </c>
      <c r="G14" s="54" t="s">
        <v>59</v>
      </c>
      <c r="H14" s="85" t="s">
        <v>59</v>
      </c>
      <c r="I14" s="57">
        <v>23</v>
      </c>
      <c r="J14" s="36">
        <v>18</v>
      </c>
      <c r="K14" s="81">
        <v>7</v>
      </c>
      <c r="L14" s="36" t="s">
        <v>59</v>
      </c>
      <c r="M14" s="81"/>
      <c r="N14" s="36">
        <f t="shared" ref="N9:N20" si="0">SUM(E14:M14)</f>
        <v>61</v>
      </c>
    </row>
    <row r="15" spans="1:14" x14ac:dyDescent="0.25">
      <c r="A15" s="33">
        <v>7</v>
      </c>
      <c r="B15" s="94" t="s">
        <v>147</v>
      </c>
      <c r="C15" s="30"/>
      <c r="D15" s="33" t="s">
        <v>17</v>
      </c>
      <c r="E15" s="33">
        <v>6</v>
      </c>
      <c r="F15" s="2">
        <v>18</v>
      </c>
      <c r="G15" s="54" t="s">
        <v>59</v>
      </c>
      <c r="H15" s="85" t="s">
        <v>59</v>
      </c>
      <c r="I15" s="57" t="s">
        <v>59</v>
      </c>
      <c r="J15" s="36" t="s">
        <v>59</v>
      </c>
      <c r="K15" s="81">
        <v>15</v>
      </c>
      <c r="L15" s="36">
        <v>15</v>
      </c>
      <c r="M15" s="81"/>
      <c r="N15" s="36">
        <f t="shared" si="0"/>
        <v>54</v>
      </c>
    </row>
    <row r="16" spans="1:14" x14ac:dyDescent="0.25">
      <c r="A16" s="33">
        <v>8</v>
      </c>
      <c r="B16" s="94" t="s">
        <v>141</v>
      </c>
      <c r="C16" s="30"/>
      <c r="D16" s="33" t="s">
        <v>17</v>
      </c>
      <c r="E16" s="33">
        <v>23</v>
      </c>
      <c r="F16" s="2" t="s">
        <v>59</v>
      </c>
      <c r="G16" s="54">
        <v>12</v>
      </c>
      <c r="H16" s="85">
        <v>18</v>
      </c>
      <c r="I16" s="57" t="s">
        <v>59</v>
      </c>
      <c r="J16" s="36" t="s">
        <v>59</v>
      </c>
      <c r="K16" s="81" t="s">
        <v>59</v>
      </c>
      <c r="L16" s="36" t="s">
        <v>59</v>
      </c>
      <c r="M16" s="81"/>
      <c r="N16" s="36">
        <f t="shared" si="0"/>
        <v>53</v>
      </c>
    </row>
    <row r="17" spans="1:14" x14ac:dyDescent="0.25">
      <c r="A17" s="33">
        <v>9</v>
      </c>
      <c r="B17" s="94" t="s">
        <v>145</v>
      </c>
      <c r="C17" s="30"/>
      <c r="D17" s="33" t="s">
        <v>17</v>
      </c>
      <c r="E17" s="33" t="s">
        <v>13</v>
      </c>
      <c r="F17" s="57">
        <v>15</v>
      </c>
      <c r="G17" s="54" t="s">
        <v>59</v>
      </c>
      <c r="H17" s="85" t="s">
        <v>59</v>
      </c>
      <c r="I17" s="57">
        <v>12</v>
      </c>
      <c r="J17" s="36" t="s">
        <v>59</v>
      </c>
      <c r="K17" s="81">
        <v>18</v>
      </c>
      <c r="L17" s="36" t="s">
        <v>59</v>
      </c>
      <c r="M17" s="81"/>
      <c r="N17" s="36">
        <f t="shared" si="0"/>
        <v>45</v>
      </c>
    </row>
    <row r="18" spans="1:14" x14ac:dyDescent="0.25">
      <c r="A18" s="33">
        <v>10</v>
      </c>
      <c r="B18" s="94" t="s">
        <v>142</v>
      </c>
      <c r="C18" s="30"/>
      <c r="D18" s="33" t="s">
        <v>17</v>
      </c>
      <c r="E18" s="33">
        <v>10</v>
      </c>
      <c r="F18" s="2">
        <v>30</v>
      </c>
      <c r="G18" s="33" t="s">
        <v>59</v>
      </c>
      <c r="H18" s="80" t="s">
        <v>59</v>
      </c>
      <c r="I18" s="2" t="s">
        <v>59</v>
      </c>
      <c r="J18" s="36" t="s">
        <v>59</v>
      </c>
      <c r="K18" s="81" t="s">
        <v>59</v>
      </c>
      <c r="L18" s="36" t="s">
        <v>59</v>
      </c>
      <c r="M18" s="81"/>
      <c r="N18" s="36">
        <f t="shared" si="0"/>
        <v>40</v>
      </c>
    </row>
    <row r="19" spans="1:14" x14ac:dyDescent="0.25">
      <c r="A19" s="33">
        <v>11</v>
      </c>
      <c r="B19" s="94" t="s">
        <v>144</v>
      </c>
      <c r="C19" s="30"/>
      <c r="D19" s="33" t="s">
        <v>18</v>
      </c>
      <c r="E19" s="33">
        <v>2</v>
      </c>
      <c r="F19" s="2">
        <v>6</v>
      </c>
      <c r="G19" s="54">
        <v>15</v>
      </c>
      <c r="H19" s="85" t="s">
        <v>59</v>
      </c>
      <c r="I19" s="57">
        <v>7</v>
      </c>
      <c r="J19" s="36" t="s">
        <v>62</v>
      </c>
      <c r="K19" s="81">
        <v>6</v>
      </c>
      <c r="L19" s="36" t="s">
        <v>59</v>
      </c>
      <c r="M19" s="81"/>
      <c r="N19" s="36">
        <f t="shared" si="0"/>
        <v>36</v>
      </c>
    </row>
    <row r="20" spans="1:14" x14ac:dyDescent="0.25">
      <c r="A20" s="33">
        <v>12</v>
      </c>
      <c r="B20" s="94" t="s">
        <v>146</v>
      </c>
      <c r="C20" s="30"/>
      <c r="D20" s="33" t="s">
        <v>17</v>
      </c>
      <c r="E20" s="33" t="s">
        <v>13</v>
      </c>
      <c r="F20" s="57">
        <v>5</v>
      </c>
      <c r="G20" s="54">
        <v>7</v>
      </c>
      <c r="H20" s="85" t="s">
        <v>59</v>
      </c>
      <c r="I20" s="57">
        <v>15</v>
      </c>
      <c r="J20" s="36" t="s">
        <v>59</v>
      </c>
      <c r="K20" s="81">
        <v>9</v>
      </c>
      <c r="L20" s="36" t="s">
        <v>59</v>
      </c>
      <c r="M20" s="81"/>
      <c r="N20" s="36">
        <f t="shared" si="0"/>
        <v>36</v>
      </c>
    </row>
    <row r="21" spans="1:14" x14ac:dyDescent="0.25">
      <c r="A21" s="33">
        <v>13</v>
      </c>
      <c r="B21" s="94" t="s">
        <v>95</v>
      </c>
      <c r="C21" s="30"/>
      <c r="D21" s="33" t="s">
        <v>17</v>
      </c>
      <c r="E21" s="33" t="s">
        <v>59</v>
      </c>
      <c r="F21" s="57" t="s">
        <v>59</v>
      </c>
      <c r="G21" s="54">
        <v>30</v>
      </c>
      <c r="H21" s="85" t="s">
        <v>59</v>
      </c>
      <c r="I21" s="57" t="s">
        <v>59</v>
      </c>
      <c r="J21" s="36" t="s">
        <v>59</v>
      </c>
      <c r="K21" s="81" t="s">
        <v>59</v>
      </c>
      <c r="L21" s="36" t="s">
        <v>59</v>
      </c>
      <c r="M21" s="81"/>
      <c r="N21" s="36">
        <f>SUM(G21:M21)</f>
        <v>30</v>
      </c>
    </row>
    <row r="22" spans="1:14" x14ac:dyDescent="0.25">
      <c r="A22" s="33">
        <v>14</v>
      </c>
      <c r="B22" s="94" t="s">
        <v>143</v>
      </c>
      <c r="C22" s="30"/>
      <c r="D22" s="33" t="s">
        <v>17</v>
      </c>
      <c r="E22" s="33">
        <v>12</v>
      </c>
      <c r="F22" s="2" t="s">
        <v>59</v>
      </c>
      <c r="G22" s="54">
        <v>18</v>
      </c>
      <c r="H22" s="85" t="s">
        <v>59</v>
      </c>
      <c r="I22" s="57" t="s">
        <v>59</v>
      </c>
      <c r="J22" s="36" t="s">
        <v>59</v>
      </c>
      <c r="K22" s="81" t="s">
        <v>59</v>
      </c>
      <c r="L22" s="36" t="s">
        <v>59</v>
      </c>
      <c r="M22" s="81"/>
      <c r="N22" s="36">
        <f>SUM(E22:M22)</f>
        <v>30</v>
      </c>
    </row>
    <row r="23" spans="1:14" x14ac:dyDescent="0.25">
      <c r="A23" s="33">
        <v>15</v>
      </c>
      <c r="B23" s="94" t="s">
        <v>148</v>
      </c>
      <c r="C23" s="30"/>
      <c r="D23" s="33" t="s">
        <v>18</v>
      </c>
      <c r="E23" s="33">
        <v>4</v>
      </c>
      <c r="F23" s="2" t="s">
        <v>59</v>
      </c>
      <c r="G23" s="54" t="s">
        <v>59</v>
      </c>
      <c r="H23" s="85">
        <v>9</v>
      </c>
      <c r="I23" s="57">
        <v>8</v>
      </c>
      <c r="J23" s="36" t="s">
        <v>62</v>
      </c>
      <c r="K23" s="81">
        <v>2</v>
      </c>
      <c r="L23" s="36">
        <v>7</v>
      </c>
      <c r="M23" s="81"/>
      <c r="N23" s="36">
        <f>SUM(E23:M23)</f>
        <v>30</v>
      </c>
    </row>
    <row r="24" spans="1:14" x14ac:dyDescent="0.25">
      <c r="A24" s="33">
        <v>16</v>
      </c>
      <c r="B24" s="94" t="s">
        <v>97</v>
      </c>
      <c r="C24" s="30"/>
      <c r="D24" s="33" t="s">
        <v>18</v>
      </c>
      <c r="E24" s="33" t="s">
        <v>59</v>
      </c>
      <c r="F24" s="57">
        <v>7</v>
      </c>
      <c r="G24" s="54" t="s">
        <v>59</v>
      </c>
      <c r="H24" s="85" t="s">
        <v>59</v>
      </c>
      <c r="I24" s="57">
        <v>9</v>
      </c>
      <c r="J24" s="36" t="s">
        <v>59</v>
      </c>
      <c r="K24" s="81">
        <v>12</v>
      </c>
      <c r="L24" s="36" t="s">
        <v>62</v>
      </c>
      <c r="M24" s="81"/>
      <c r="N24" s="36">
        <f>SUM(F24:M24)</f>
        <v>28</v>
      </c>
    </row>
    <row r="25" spans="1:14" x14ac:dyDescent="0.25">
      <c r="A25" s="33">
        <v>17</v>
      </c>
      <c r="B25" s="94" t="s">
        <v>98</v>
      </c>
      <c r="C25" s="30"/>
      <c r="D25" s="33" t="s">
        <v>17</v>
      </c>
      <c r="E25" s="33" t="s">
        <v>59</v>
      </c>
      <c r="F25" s="57">
        <v>4</v>
      </c>
      <c r="G25" s="54" t="s">
        <v>59</v>
      </c>
      <c r="H25" s="85" t="s">
        <v>59</v>
      </c>
      <c r="I25" s="57" t="s">
        <v>59</v>
      </c>
      <c r="J25" s="36" t="s">
        <v>59</v>
      </c>
      <c r="K25" s="81">
        <v>5</v>
      </c>
      <c r="L25" s="36">
        <v>18</v>
      </c>
      <c r="M25" s="81"/>
      <c r="N25" s="36">
        <f>SUM(F25:M25)</f>
        <v>27</v>
      </c>
    </row>
    <row r="26" spans="1:14" x14ac:dyDescent="0.25">
      <c r="A26" s="33">
        <v>18</v>
      </c>
      <c r="B26" s="94" t="s">
        <v>153</v>
      </c>
      <c r="C26" s="30"/>
      <c r="D26" s="33" t="s">
        <v>18</v>
      </c>
      <c r="E26" s="33">
        <v>0</v>
      </c>
      <c r="F26" s="2">
        <v>9</v>
      </c>
      <c r="G26" s="54" t="s">
        <v>59</v>
      </c>
      <c r="H26" s="85" t="s">
        <v>59</v>
      </c>
      <c r="I26" s="57" t="s">
        <v>59</v>
      </c>
      <c r="J26" s="36" t="s">
        <v>59</v>
      </c>
      <c r="K26" s="81">
        <v>8</v>
      </c>
      <c r="L26" s="36">
        <v>10</v>
      </c>
      <c r="M26" s="81"/>
      <c r="N26" s="36">
        <f>SUM(E26:M26)</f>
        <v>27</v>
      </c>
    </row>
    <row r="27" spans="1:14" x14ac:dyDescent="0.25">
      <c r="A27" s="33">
        <v>19</v>
      </c>
      <c r="B27" s="94" t="s">
        <v>150</v>
      </c>
      <c r="C27" s="30"/>
      <c r="D27" s="33" t="s">
        <v>17</v>
      </c>
      <c r="E27" s="33">
        <v>5</v>
      </c>
      <c r="F27" s="2">
        <v>12</v>
      </c>
      <c r="G27" s="54" t="s">
        <v>59</v>
      </c>
      <c r="H27" s="85" t="s">
        <v>59</v>
      </c>
      <c r="I27" s="57" t="s">
        <v>59</v>
      </c>
      <c r="J27" s="36" t="s">
        <v>59</v>
      </c>
      <c r="K27" s="81" t="s">
        <v>59</v>
      </c>
      <c r="L27" s="36">
        <v>9</v>
      </c>
      <c r="M27" s="81"/>
      <c r="N27" s="36">
        <f>SUM(E27:M27)</f>
        <v>26</v>
      </c>
    </row>
    <row r="28" spans="1:14" x14ac:dyDescent="0.25">
      <c r="A28" s="33">
        <v>20</v>
      </c>
      <c r="B28" s="94" t="s">
        <v>152</v>
      </c>
      <c r="C28" s="30"/>
      <c r="D28" s="33" t="s">
        <v>18</v>
      </c>
      <c r="E28" s="33">
        <v>1</v>
      </c>
      <c r="F28" s="2" t="s">
        <v>59</v>
      </c>
      <c r="G28" s="54">
        <v>6</v>
      </c>
      <c r="H28" s="85">
        <v>6</v>
      </c>
      <c r="I28" s="57" t="s">
        <v>59</v>
      </c>
      <c r="J28" s="36" t="s">
        <v>59</v>
      </c>
      <c r="K28" s="81">
        <v>3</v>
      </c>
      <c r="L28" s="36">
        <v>6</v>
      </c>
      <c r="M28" s="81"/>
      <c r="N28" s="36">
        <f>SUM(E28:M28)</f>
        <v>22</v>
      </c>
    </row>
    <row r="29" spans="1:14" x14ac:dyDescent="0.25">
      <c r="A29" s="33">
        <v>21</v>
      </c>
      <c r="B29" s="94" t="s">
        <v>149</v>
      </c>
      <c r="C29" s="30"/>
      <c r="D29" s="33" t="s">
        <v>17</v>
      </c>
      <c r="E29" s="33">
        <v>18</v>
      </c>
      <c r="F29" s="2" t="s">
        <v>59</v>
      </c>
      <c r="G29" s="54" t="s">
        <v>59</v>
      </c>
      <c r="H29" s="85" t="s">
        <v>59</v>
      </c>
      <c r="I29" s="57" t="s">
        <v>59</v>
      </c>
      <c r="J29" s="36" t="s">
        <v>59</v>
      </c>
      <c r="K29" s="81" t="s">
        <v>59</v>
      </c>
      <c r="L29" s="36" t="s">
        <v>59</v>
      </c>
      <c r="M29" s="81"/>
      <c r="N29" s="36">
        <f>SUM(E29:M29)</f>
        <v>18</v>
      </c>
    </row>
    <row r="30" spans="1:14" x14ac:dyDescent="0.25">
      <c r="A30" s="33">
        <v>22</v>
      </c>
      <c r="B30" s="94" t="s">
        <v>151</v>
      </c>
      <c r="C30" s="30"/>
      <c r="D30" s="33" t="s">
        <v>18</v>
      </c>
      <c r="E30" s="33">
        <v>8</v>
      </c>
      <c r="F30" s="2" t="s">
        <v>59</v>
      </c>
      <c r="G30" s="54" t="s">
        <v>59</v>
      </c>
      <c r="H30" s="85">
        <v>7</v>
      </c>
      <c r="I30" s="57" t="s">
        <v>59</v>
      </c>
      <c r="J30" s="36" t="s">
        <v>59</v>
      </c>
      <c r="K30" s="81" t="s">
        <v>59</v>
      </c>
      <c r="L30" s="36" t="s">
        <v>59</v>
      </c>
      <c r="M30" s="81"/>
      <c r="N30" s="36">
        <f>SUM(E30:M30)</f>
        <v>15</v>
      </c>
    </row>
    <row r="31" spans="1:14" x14ac:dyDescent="0.25">
      <c r="A31" s="33">
        <v>23</v>
      </c>
      <c r="B31" s="94" t="s">
        <v>75</v>
      </c>
      <c r="C31" s="30"/>
      <c r="D31" s="33" t="s">
        <v>17</v>
      </c>
      <c r="E31" s="33" t="s">
        <v>59</v>
      </c>
      <c r="F31" s="57" t="s">
        <v>59</v>
      </c>
      <c r="G31" s="54" t="s">
        <v>59</v>
      </c>
      <c r="H31" s="85">
        <v>15</v>
      </c>
      <c r="I31" s="57" t="s">
        <v>59</v>
      </c>
      <c r="J31" s="36" t="s">
        <v>59</v>
      </c>
      <c r="K31" s="81" t="s">
        <v>59</v>
      </c>
      <c r="L31" s="36" t="s">
        <v>59</v>
      </c>
      <c r="M31" s="81"/>
      <c r="N31" s="36">
        <f>SUM(H31:M31)</f>
        <v>15</v>
      </c>
    </row>
    <row r="32" spans="1:14" x14ac:dyDescent="0.25">
      <c r="A32" s="33">
        <v>24</v>
      </c>
      <c r="B32" s="94" t="s">
        <v>96</v>
      </c>
      <c r="C32" s="30"/>
      <c r="D32" s="33" t="s">
        <v>18</v>
      </c>
      <c r="E32" s="33" t="s">
        <v>59</v>
      </c>
      <c r="F32" s="57">
        <v>1</v>
      </c>
      <c r="G32" s="54">
        <v>5</v>
      </c>
      <c r="H32" s="85">
        <v>8</v>
      </c>
      <c r="I32" s="57" t="s">
        <v>59</v>
      </c>
      <c r="J32" s="36" t="s">
        <v>59</v>
      </c>
      <c r="K32" s="81" t="s">
        <v>59</v>
      </c>
      <c r="L32" s="36" t="s">
        <v>59</v>
      </c>
      <c r="M32" s="81"/>
      <c r="N32" s="36">
        <f>SUM(F32:M32)</f>
        <v>14</v>
      </c>
    </row>
    <row r="33" spans="1:14" x14ac:dyDescent="0.25">
      <c r="A33" s="33">
        <v>25</v>
      </c>
      <c r="B33" s="94" t="s">
        <v>223</v>
      </c>
      <c r="C33" s="30"/>
      <c r="D33" s="33" t="s">
        <v>17</v>
      </c>
      <c r="E33" s="33" t="s">
        <v>59</v>
      </c>
      <c r="F33" s="57" t="s">
        <v>59</v>
      </c>
      <c r="G33" s="54" t="s">
        <v>59</v>
      </c>
      <c r="H33" s="85" t="s">
        <v>59</v>
      </c>
      <c r="I33" s="57" t="s">
        <v>59</v>
      </c>
      <c r="J33" s="36" t="s">
        <v>59</v>
      </c>
      <c r="K33" s="81" t="s">
        <v>59</v>
      </c>
      <c r="L33" s="36">
        <v>12</v>
      </c>
      <c r="M33" s="81"/>
      <c r="N33" s="36">
        <f>SUM(H33:M33)</f>
        <v>12</v>
      </c>
    </row>
    <row r="34" spans="1:14" x14ac:dyDescent="0.25">
      <c r="A34" s="33">
        <v>26</v>
      </c>
      <c r="B34" s="94" t="s">
        <v>76</v>
      </c>
      <c r="C34" s="30"/>
      <c r="D34" s="33" t="s">
        <v>18</v>
      </c>
      <c r="E34" s="33" t="s">
        <v>59</v>
      </c>
      <c r="F34" s="57" t="s">
        <v>59</v>
      </c>
      <c r="G34" s="54">
        <v>8</v>
      </c>
      <c r="H34" s="85" t="s">
        <v>59</v>
      </c>
      <c r="I34" s="57" t="s">
        <v>59</v>
      </c>
      <c r="J34" s="36" t="s">
        <v>59</v>
      </c>
      <c r="K34" s="81" t="s">
        <v>59</v>
      </c>
      <c r="L34" s="36" t="s">
        <v>59</v>
      </c>
      <c r="M34" s="81"/>
      <c r="N34" s="36">
        <f>SUM(G34:M34)</f>
        <v>8</v>
      </c>
    </row>
    <row r="35" spans="1:14" x14ac:dyDescent="0.25">
      <c r="A35" s="33">
        <v>27</v>
      </c>
      <c r="B35" s="105" t="s">
        <v>213</v>
      </c>
      <c r="C35" s="30"/>
      <c r="D35" s="33" t="s">
        <v>17</v>
      </c>
      <c r="E35" s="33" t="s">
        <v>59</v>
      </c>
      <c r="F35" s="2" t="s">
        <v>59</v>
      </c>
      <c r="G35" s="33" t="s">
        <v>59</v>
      </c>
      <c r="H35" s="80" t="s">
        <v>59</v>
      </c>
      <c r="I35" s="2" t="s">
        <v>59</v>
      </c>
      <c r="J35" s="54" t="s">
        <v>59</v>
      </c>
      <c r="K35" s="57">
        <v>4</v>
      </c>
      <c r="L35" s="36" t="s">
        <v>62</v>
      </c>
      <c r="M35" s="81"/>
      <c r="N35" s="36">
        <f t="shared" ref="N35:N40" si="1">SUM(E35:M35)</f>
        <v>4</v>
      </c>
    </row>
    <row r="36" spans="1:14" x14ac:dyDescent="0.25">
      <c r="A36" s="33">
        <v>28</v>
      </c>
      <c r="B36" s="94" t="s">
        <v>118</v>
      </c>
      <c r="C36" s="30"/>
      <c r="D36" s="33" t="s">
        <v>17</v>
      </c>
      <c r="E36" s="33" t="s">
        <v>14</v>
      </c>
      <c r="F36" s="57" t="s">
        <v>59</v>
      </c>
      <c r="G36" s="54" t="s">
        <v>59</v>
      </c>
      <c r="H36" s="85" t="s">
        <v>59</v>
      </c>
      <c r="I36" s="57" t="s">
        <v>59</v>
      </c>
      <c r="J36" s="36" t="s">
        <v>59</v>
      </c>
      <c r="K36" s="81" t="s">
        <v>59</v>
      </c>
      <c r="L36" s="36" t="s">
        <v>59</v>
      </c>
      <c r="M36" s="81"/>
      <c r="N36" s="36">
        <f t="shared" si="1"/>
        <v>0</v>
      </c>
    </row>
    <row r="37" spans="1:14" x14ac:dyDescent="0.25">
      <c r="A37" s="33">
        <v>29</v>
      </c>
      <c r="B37" s="105" t="s">
        <v>224</v>
      </c>
      <c r="C37" s="30"/>
      <c r="D37" s="33" t="s">
        <v>18</v>
      </c>
      <c r="E37" s="33" t="s">
        <v>59</v>
      </c>
      <c r="F37" s="2" t="s">
        <v>59</v>
      </c>
      <c r="G37" s="33" t="s">
        <v>59</v>
      </c>
      <c r="H37" s="80" t="s">
        <v>59</v>
      </c>
      <c r="I37" s="2" t="s">
        <v>59</v>
      </c>
      <c r="J37" s="54" t="s">
        <v>59</v>
      </c>
      <c r="K37" s="57" t="s">
        <v>59</v>
      </c>
      <c r="L37" s="36" t="s">
        <v>62</v>
      </c>
      <c r="M37" s="81"/>
      <c r="N37" s="36">
        <f t="shared" si="1"/>
        <v>0</v>
      </c>
    </row>
    <row r="38" spans="1:14" x14ac:dyDescent="0.25">
      <c r="A38" s="33">
        <v>30</v>
      </c>
      <c r="B38" s="105" t="s">
        <v>217</v>
      </c>
      <c r="C38" s="30"/>
      <c r="D38" s="33" t="s">
        <v>18</v>
      </c>
      <c r="E38" s="33" t="s">
        <v>59</v>
      </c>
      <c r="F38" s="2" t="s">
        <v>59</v>
      </c>
      <c r="G38" s="33" t="s">
        <v>59</v>
      </c>
      <c r="H38" s="80" t="s">
        <v>59</v>
      </c>
      <c r="I38" s="2" t="s">
        <v>59</v>
      </c>
      <c r="J38" s="54" t="s">
        <v>59</v>
      </c>
      <c r="K38" s="57" t="s">
        <v>62</v>
      </c>
      <c r="L38" s="36" t="s">
        <v>59</v>
      </c>
      <c r="M38" s="81"/>
      <c r="N38" s="36">
        <f t="shared" si="1"/>
        <v>0</v>
      </c>
    </row>
    <row r="39" spans="1:14" x14ac:dyDescent="0.25">
      <c r="A39" s="33">
        <v>31</v>
      </c>
      <c r="B39" s="94" t="s">
        <v>119</v>
      </c>
      <c r="C39" s="30"/>
      <c r="D39" s="33" t="s">
        <v>18</v>
      </c>
      <c r="E39" s="33" t="s">
        <v>14</v>
      </c>
      <c r="F39" s="57" t="s">
        <v>59</v>
      </c>
      <c r="G39" s="54" t="s">
        <v>59</v>
      </c>
      <c r="H39" s="85" t="s">
        <v>59</v>
      </c>
      <c r="I39" s="57" t="s">
        <v>59</v>
      </c>
      <c r="J39" s="36" t="s">
        <v>59</v>
      </c>
      <c r="K39" s="81" t="s">
        <v>62</v>
      </c>
      <c r="L39" s="36" t="s">
        <v>59</v>
      </c>
      <c r="M39" s="81"/>
      <c r="N39" s="36">
        <f t="shared" si="1"/>
        <v>0</v>
      </c>
    </row>
    <row r="40" spans="1:14" x14ac:dyDescent="0.25">
      <c r="A40" s="34">
        <v>32</v>
      </c>
      <c r="B40" s="109" t="s">
        <v>215</v>
      </c>
      <c r="C40" s="31"/>
      <c r="D40" s="34" t="s">
        <v>17</v>
      </c>
      <c r="E40" s="34" t="s">
        <v>59</v>
      </c>
      <c r="F40" s="27" t="s">
        <v>59</v>
      </c>
      <c r="G40" s="34" t="s">
        <v>59</v>
      </c>
      <c r="H40" s="82" t="s">
        <v>59</v>
      </c>
      <c r="I40" s="27" t="s">
        <v>59</v>
      </c>
      <c r="J40" s="59" t="s">
        <v>59</v>
      </c>
      <c r="K40" s="58" t="s">
        <v>62</v>
      </c>
      <c r="L40" s="37" t="s">
        <v>59</v>
      </c>
      <c r="M40" s="83"/>
      <c r="N40" s="37">
        <f t="shared" si="1"/>
        <v>0</v>
      </c>
    </row>
  </sheetData>
  <sortState ref="B9:N13">
    <sortCondition descending="1" ref="N13"/>
  </sortState>
  <mergeCells count="8">
    <mergeCell ref="D6:D8"/>
    <mergeCell ref="A3:N3"/>
    <mergeCell ref="A4:N4"/>
    <mergeCell ref="M6:M8"/>
    <mergeCell ref="N6:N8"/>
    <mergeCell ref="B6:B8"/>
    <mergeCell ref="C6:C8"/>
    <mergeCell ref="G6:H6"/>
  </mergeCells>
  <pageMargins left="0.25" right="0.25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0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5.7109375" customWidth="1"/>
    <col min="2" max="2" width="22.42578125" customWidth="1"/>
    <col min="3" max="3" width="10.7109375" style="3" customWidth="1"/>
    <col min="4" max="4" width="10.7109375" customWidth="1"/>
    <col min="5" max="5" width="9.5703125" customWidth="1"/>
    <col min="6" max="6" width="10.140625" customWidth="1"/>
    <col min="7" max="7" width="11.5703125" style="3" customWidth="1"/>
    <col min="8" max="8" width="10.42578125" customWidth="1"/>
    <col min="9" max="9" width="12.5703125" style="3" customWidth="1"/>
    <col min="10" max="10" width="11.42578125" customWidth="1"/>
  </cols>
  <sheetData>
    <row r="3" spans="1:13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x14ac:dyDescent="0.25">
      <c r="A4" s="119" t="s">
        <v>54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C5"/>
      <c r="D5" s="3"/>
      <c r="M5" s="3"/>
    </row>
    <row r="6" spans="1:13" s="10" customFormat="1" ht="39.75" customHeight="1" x14ac:dyDescent="0.25">
      <c r="B6" s="115" t="s">
        <v>52</v>
      </c>
      <c r="C6" s="9" t="s">
        <v>35</v>
      </c>
      <c r="D6" s="12" t="s">
        <v>36</v>
      </c>
      <c r="E6" s="122" t="s">
        <v>69</v>
      </c>
      <c r="F6" s="123"/>
      <c r="G6" s="74" t="s">
        <v>106</v>
      </c>
      <c r="H6" s="12" t="s">
        <v>37</v>
      </c>
      <c r="I6" s="108" t="s">
        <v>220</v>
      </c>
      <c r="J6" s="12" t="s">
        <v>44</v>
      </c>
      <c r="K6" s="120" t="s">
        <v>45</v>
      </c>
      <c r="L6" s="121" t="s">
        <v>46</v>
      </c>
    </row>
    <row r="7" spans="1:13" s="38" customFormat="1" ht="15" customHeight="1" x14ac:dyDescent="0.25">
      <c r="B7" s="116"/>
      <c r="C7" s="6" t="s">
        <v>33</v>
      </c>
      <c r="D7" s="40" t="s">
        <v>34</v>
      </c>
      <c r="E7" s="115" t="s">
        <v>66</v>
      </c>
      <c r="F7" s="115" t="s">
        <v>65</v>
      </c>
      <c r="G7" s="87" t="s">
        <v>108</v>
      </c>
      <c r="H7" s="40" t="s">
        <v>38</v>
      </c>
      <c r="I7" s="13" t="s">
        <v>221</v>
      </c>
      <c r="J7" s="40" t="s">
        <v>43</v>
      </c>
      <c r="K7" s="120"/>
      <c r="L7" s="121"/>
    </row>
    <row r="8" spans="1:13" s="11" customFormat="1" x14ac:dyDescent="0.25">
      <c r="B8" s="117"/>
      <c r="C8" s="16">
        <v>42462</v>
      </c>
      <c r="D8" s="19">
        <v>42497</v>
      </c>
      <c r="E8" s="117"/>
      <c r="F8" s="117"/>
      <c r="G8" s="20" t="s">
        <v>39</v>
      </c>
      <c r="H8" s="20" t="s">
        <v>40</v>
      </c>
      <c r="I8" s="20" t="s">
        <v>41</v>
      </c>
      <c r="J8" s="20" t="s">
        <v>42</v>
      </c>
      <c r="K8" s="120"/>
      <c r="L8" s="121"/>
    </row>
    <row r="9" spans="1:13" s="11" customFormat="1" x14ac:dyDescent="0.25">
      <c r="A9" s="127" t="s">
        <v>49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3" x14ac:dyDescent="0.25">
      <c r="A10" s="32">
        <v>1</v>
      </c>
      <c r="B10" s="106" t="s">
        <v>1</v>
      </c>
      <c r="C10" s="32">
        <v>15</v>
      </c>
      <c r="D10" s="32">
        <v>18</v>
      </c>
      <c r="E10" s="32">
        <v>15</v>
      </c>
      <c r="F10" s="21">
        <v>15</v>
      </c>
      <c r="G10" s="21">
        <v>15</v>
      </c>
      <c r="H10" s="32">
        <v>12</v>
      </c>
      <c r="I10" s="79" t="s">
        <v>59</v>
      </c>
      <c r="J10" s="44" t="s">
        <v>59</v>
      </c>
      <c r="K10" s="23"/>
      <c r="L10" s="41">
        <f t="shared" ref="L10:L15" si="0">SUM(C10:K10)</f>
        <v>90</v>
      </c>
    </row>
    <row r="11" spans="1:13" x14ac:dyDescent="0.25">
      <c r="A11" s="33">
        <v>2</v>
      </c>
      <c r="B11" s="103" t="s">
        <v>2</v>
      </c>
      <c r="C11" s="33">
        <v>12</v>
      </c>
      <c r="D11" s="33">
        <v>15</v>
      </c>
      <c r="E11" s="33">
        <v>12</v>
      </c>
      <c r="F11" s="24">
        <v>12</v>
      </c>
      <c r="G11" s="24">
        <v>12</v>
      </c>
      <c r="H11" s="33" t="s">
        <v>62</v>
      </c>
      <c r="I11" s="33">
        <v>12</v>
      </c>
      <c r="J11" s="36" t="s">
        <v>62</v>
      </c>
      <c r="K11" s="26"/>
      <c r="L11" s="42">
        <f t="shared" si="0"/>
        <v>75</v>
      </c>
    </row>
    <row r="12" spans="1:13" x14ac:dyDescent="0.25">
      <c r="A12" s="33">
        <v>3</v>
      </c>
      <c r="B12" s="103" t="s">
        <v>25</v>
      </c>
      <c r="C12" s="33" t="s">
        <v>13</v>
      </c>
      <c r="D12" s="33">
        <v>12</v>
      </c>
      <c r="E12" s="33" t="s">
        <v>62</v>
      </c>
      <c r="F12" s="24">
        <v>10</v>
      </c>
      <c r="G12" s="24">
        <v>10</v>
      </c>
      <c r="H12" s="33" t="s">
        <v>59</v>
      </c>
      <c r="I12" s="33">
        <v>9</v>
      </c>
      <c r="J12" s="36">
        <v>15</v>
      </c>
      <c r="K12" s="26"/>
      <c r="L12" s="42">
        <f t="shared" si="0"/>
        <v>56</v>
      </c>
    </row>
    <row r="13" spans="1:13" x14ac:dyDescent="0.25">
      <c r="A13" s="33">
        <v>4</v>
      </c>
      <c r="B13" s="103" t="s">
        <v>219</v>
      </c>
      <c r="C13" s="33" t="s">
        <v>59</v>
      </c>
      <c r="D13" s="33" t="s">
        <v>59</v>
      </c>
      <c r="E13" s="33" t="s">
        <v>59</v>
      </c>
      <c r="F13" s="24" t="s">
        <v>59</v>
      </c>
      <c r="G13" s="24" t="s">
        <v>59</v>
      </c>
      <c r="H13" s="33" t="s">
        <v>59</v>
      </c>
      <c r="I13" s="81">
        <v>10</v>
      </c>
      <c r="J13" s="36">
        <v>18</v>
      </c>
      <c r="K13" s="26"/>
      <c r="L13" s="42">
        <f t="shared" si="0"/>
        <v>28</v>
      </c>
    </row>
    <row r="14" spans="1:13" x14ac:dyDescent="0.25">
      <c r="A14" s="33">
        <v>5</v>
      </c>
      <c r="B14" s="103" t="s">
        <v>64</v>
      </c>
      <c r="C14" s="33" t="s">
        <v>59</v>
      </c>
      <c r="D14" s="33">
        <v>10</v>
      </c>
      <c r="E14" s="33" t="s">
        <v>59</v>
      </c>
      <c r="F14" s="24" t="s">
        <v>59</v>
      </c>
      <c r="G14" s="24" t="s">
        <v>59</v>
      </c>
      <c r="H14" s="33" t="s">
        <v>59</v>
      </c>
      <c r="I14" s="81" t="s">
        <v>59</v>
      </c>
      <c r="J14" s="36" t="s">
        <v>59</v>
      </c>
      <c r="K14" s="26"/>
      <c r="L14" s="42">
        <f t="shared" si="0"/>
        <v>10</v>
      </c>
    </row>
    <row r="15" spans="1:13" x14ac:dyDescent="0.25">
      <c r="A15" s="37">
        <v>6</v>
      </c>
      <c r="B15" s="107" t="s">
        <v>226</v>
      </c>
      <c r="C15" s="34" t="s">
        <v>59</v>
      </c>
      <c r="D15" s="34" t="s">
        <v>59</v>
      </c>
      <c r="E15" s="34" t="s">
        <v>59</v>
      </c>
      <c r="F15" s="63" t="s">
        <v>59</v>
      </c>
      <c r="G15" s="63" t="s">
        <v>59</v>
      </c>
      <c r="H15" s="34" t="s">
        <v>59</v>
      </c>
      <c r="I15" s="83" t="s">
        <v>59</v>
      </c>
      <c r="J15" s="37" t="s">
        <v>62</v>
      </c>
      <c r="K15" s="28"/>
      <c r="L15" s="43">
        <f t="shared" si="0"/>
        <v>0</v>
      </c>
    </row>
    <row r="16" spans="1:13" s="11" customFormat="1" x14ac:dyDescent="0.25">
      <c r="A16" s="130" t="s">
        <v>50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31"/>
    </row>
    <row r="17" spans="1:12" x14ac:dyDescent="0.25">
      <c r="A17" s="44">
        <v>1</v>
      </c>
      <c r="B17" s="94" t="s">
        <v>26</v>
      </c>
      <c r="C17" s="32" t="s">
        <v>13</v>
      </c>
      <c r="D17" s="32">
        <v>15</v>
      </c>
      <c r="E17" s="2" t="s">
        <v>62</v>
      </c>
      <c r="F17" s="32">
        <v>15</v>
      </c>
      <c r="G17" s="32">
        <v>15</v>
      </c>
      <c r="H17" s="2">
        <v>15</v>
      </c>
      <c r="I17" s="44">
        <v>12</v>
      </c>
      <c r="J17" s="2">
        <v>10</v>
      </c>
      <c r="K17" s="45"/>
      <c r="L17" s="41">
        <f>SUM(C17:J17)</f>
        <v>82</v>
      </c>
    </row>
    <row r="18" spans="1:12" x14ac:dyDescent="0.25">
      <c r="A18" s="36">
        <v>2</v>
      </c>
      <c r="B18" s="94" t="s">
        <v>30</v>
      </c>
      <c r="C18" s="33" t="s">
        <v>14</v>
      </c>
      <c r="D18" s="33">
        <v>18</v>
      </c>
      <c r="E18" s="2" t="s">
        <v>62</v>
      </c>
      <c r="F18" s="33">
        <v>18</v>
      </c>
      <c r="G18" s="33" t="s">
        <v>59</v>
      </c>
      <c r="H18" s="2" t="s">
        <v>59</v>
      </c>
      <c r="I18" s="36">
        <v>10</v>
      </c>
      <c r="J18" s="2" t="s">
        <v>59</v>
      </c>
      <c r="K18" s="46"/>
      <c r="L18" s="42">
        <f>SUM(C18:J18)</f>
        <v>46</v>
      </c>
    </row>
    <row r="19" spans="1:12" x14ac:dyDescent="0.25">
      <c r="A19" s="36">
        <v>3</v>
      </c>
      <c r="B19" s="94" t="s">
        <v>29</v>
      </c>
      <c r="C19" s="33" t="s">
        <v>14</v>
      </c>
      <c r="D19" s="33" t="s">
        <v>62</v>
      </c>
      <c r="E19" s="2" t="s">
        <v>62</v>
      </c>
      <c r="F19" s="33">
        <v>12</v>
      </c>
      <c r="G19" s="33">
        <v>18</v>
      </c>
      <c r="H19" s="2" t="s">
        <v>59</v>
      </c>
      <c r="I19" s="36" t="s">
        <v>59</v>
      </c>
      <c r="J19" s="2" t="s">
        <v>59</v>
      </c>
      <c r="K19" s="46"/>
      <c r="L19" s="42">
        <f>SUM(C19:J19)</f>
        <v>30</v>
      </c>
    </row>
    <row r="20" spans="1:12" x14ac:dyDescent="0.25">
      <c r="A20" s="33">
        <v>3</v>
      </c>
      <c r="B20" s="103" t="s">
        <v>27</v>
      </c>
      <c r="C20" s="33" t="s">
        <v>13</v>
      </c>
      <c r="D20" s="33">
        <v>12</v>
      </c>
      <c r="E20" s="33" t="s">
        <v>62</v>
      </c>
      <c r="F20" s="24" t="s">
        <v>62</v>
      </c>
      <c r="G20" s="24">
        <v>12</v>
      </c>
      <c r="H20" s="33" t="s">
        <v>62</v>
      </c>
      <c r="I20" s="81" t="s">
        <v>62</v>
      </c>
      <c r="J20" s="36">
        <v>12</v>
      </c>
      <c r="K20" s="26"/>
      <c r="L20" s="42">
        <f>SUM(C20:J20)</f>
        <v>36</v>
      </c>
    </row>
    <row r="21" spans="1:12" x14ac:dyDescent="0.25">
      <c r="A21" s="36">
        <v>4</v>
      </c>
      <c r="B21" s="94" t="s">
        <v>25</v>
      </c>
      <c r="C21" s="33" t="s">
        <v>59</v>
      </c>
      <c r="D21" s="33" t="s">
        <v>59</v>
      </c>
      <c r="E21" s="2" t="s">
        <v>59</v>
      </c>
      <c r="F21" s="33" t="s">
        <v>59</v>
      </c>
      <c r="G21" s="33" t="s">
        <v>59</v>
      </c>
      <c r="H21" s="2" t="s">
        <v>62</v>
      </c>
      <c r="I21" s="36" t="s">
        <v>59</v>
      </c>
      <c r="J21" s="2" t="s">
        <v>59</v>
      </c>
      <c r="K21" s="46"/>
      <c r="L21" s="42">
        <f>SUM(C21:K21)</f>
        <v>0</v>
      </c>
    </row>
    <row r="22" spans="1:12" x14ac:dyDescent="0.25">
      <c r="A22" s="37">
        <v>5</v>
      </c>
      <c r="B22" s="94" t="s">
        <v>24</v>
      </c>
      <c r="C22" s="34" t="s">
        <v>13</v>
      </c>
      <c r="D22" s="34" t="s">
        <v>59</v>
      </c>
      <c r="E22" s="2" t="s">
        <v>59</v>
      </c>
      <c r="F22" s="34" t="s">
        <v>59</v>
      </c>
      <c r="G22" s="34" t="s">
        <v>59</v>
      </c>
      <c r="H22" s="2" t="s">
        <v>59</v>
      </c>
      <c r="I22" s="37" t="s">
        <v>59</v>
      </c>
      <c r="J22" s="2" t="s">
        <v>59</v>
      </c>
      <c r="K22" s="47"/>
      <c r="L22" s="43">
        <f>SUM(C22:J22)</f>
        <v>0</v>
      </c>
    </row>
    <row r="23" spans="1:12" s="11" customFormat="1" x14ac:dyDescent="0.25">
      <c r="A23" s="130" t="s">
        <v>51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31"/>
    </row>
    <row r="24" spans="1:12" x14ac:dyDescent="0.25">
      <c r="A24" s="32">
        <v>1</v>
      </c>
      <c r="B24" s="93" t="s">
        <v>3</v>
      </c>
      <c r="C24" s="32">
        <v>30</v>
      </c>
      <c r="D24" s="22">
        <v>15</v>
      </c>
      <c r="E24" s="32">
        <v>18</v>
      </c>
      <c r="F24" s="22">
        <v>30</v>
      </c>
      <c r="G24" s="32">
        <v>30</v>
      </c>
      <c r="H24" s="32">
        <v>15</v>
      </c>
      <c r="I24" s="79">
        <v>8</v>
      </c>
      <c r="J24" s="44">
        <v>30</v>
      </c>
      <c r="K24" s="96"/>
      <c r="L24" s="41">
        <f t="shared" ref="L24:L37" si="1">SUM(C24:K24)</f>
        <v>176</v>
      </c>
    </row>
    <row r="25" spans="1:12" x14ac:dyDescent="0.25">
      <c r="A25" s="33">
        <v>2</v>
      </c>
      <c r="B25" s="94" t="s">
        <v>5</v>
      </c>
      <c r="C25" s="33">
        <v>18</v>
      </c>
      <c r="D25" s="2">
        <v>30</v>
      </c>
      <c r="E25" s="33">
        <v>23</v>
      </c>
      <c r="F25" s="2">
        <v>23</v>
      </c>
      <c r="G25" s="33">
        <v>12</v>
      </c>
      <c r="H25" s="33">
        <v>10</v>
      </c>
      <c r="I25" s="81">
        <v>30</v>
      </c>
      <c r="J25" s="36">
        <v>18</v>
      </c>
      <c r="K25" s="62"/>
      <c r="L25" s="42">
        <f t="shared" si="1"/>
        <v>164</v>
      </c>
    </row>
    <row r="26" spans="1:12" x14ac:dyDescent="0.25">
      <c r="A26" s="33">
        <v>3</v>
      </c>
      <c r="B26" s="94" t="s">
        <v>4</v>
      </c>
      <c r="C26" s="33">
        <v>23</v>
      </c>
      <c r="D26" s="2">
        <v>9</v>
      </c>
      <c r="E26" s="33">
        <v>30</v>
      </c>
      <c r="F26" s="2" t="s">
        <v>62</v>
      </c>
      <c r="G26" s="33">
        <v>9</v>
      </c>
      <c r="H26" s="33">
        <v>23</v>
      </c>
      <c r="I26" s="81">
        <v>18</v>
      </c>
      <c r="J26" s="36">
        <v>8</v>
      </c>
      <c r="K26" s="62"/>
      <c r="L26" s="42">
        <f t="shared" si="1"/>
        <v>120</v>
      </c>
    </row>
    <row r="27" spans="1:12" x14ac:dyDescent="0.25">
      <c r="A27" s="33">
        <v>4</v>
      </c>
      <c r="B27" s="94" t="s">
        <v>10</v>
      </c>
      <c r="C27" s="33">
        <v>8</v>
      </c>
      <c r="D27" s="2">
        <v>18</v>
      </c>
      <c r="E27" s="33">
        <v>15</v>
      </c>
      <c r="F27" s="2">
        <v>15</v>
      </c>
      <c r="G27" s="42" t="s">
        <v>59</v>
      </c>
      <c r="H27" s="54">
        <v>18</v>
      </c>
      <c r="I27" s="81">
        <v>23</v>
      </c>
      <c r="J27" s="36">
        <v>23</v>
      </c>
      <c r="K27" s="62"/>
      <c r="L27" s="42">
        <f t="shared" si="1"/>
        <v>120</v>
      </c>
    </row>
    <row r="28" spans="1:12" x14ac:dyDescent="0.25">
      <c r="A28" s="33">
        <v>5</v>
      </c>
      <c r="B28" s="94" t="s">
        <v>7</v>
      </c>
      <c r="C28" s="33">
        <v>12</v>
      </c>
      <c r="D28" s="2">
        <v>10</v>
      </c>
      <c r="E28" s="33">
        <v>8</v>
      </c>
      <c r="F28" s="2" t="s">
        <v>62</v>
      </c>
      <c r="G28" s="42">
        <v>10</v>
      </c>
      <c r="H28" s="54">
        <v>30</v>
      </c>
      <c r="I28" s="81">
        <v>12</v>
      </c>
      <c r="J28" s="36">
        <v>15</v>
      </c>
      <c r="K28" s="62"/>
      <c r="L28" s="42">
        <f t="shared" si="1"/>
        <v>97</v>
      </c>
    </row>
    <row r="29" spans="1:12" x14ac:dyDescent="0.25">
      <c r="A29" s="33">
        <v>6</v>
      </c>
      <c r="B29" s="94" t="s">
        <v>8</v>
      </c>
      <c r="C29" s="33">
        <v>10</v>
      </c>
      <c r="D29" s="2">
        <v>8</v>
      </c>
      <c r="E29" s="33">
        <v>10</v>
      </c>
      <c r="F29" s="2">
        <v>18</v>
      </c>
      <c r="G29" s="42">
        <v>18</v>
      </c>
      <c r="H29" s="54">
        <v>9</v>
      </c>
      <c r="I29" s="81">
        <v>9</v>
      </c>
      <c r="J29" s="36">
        <v>12</v>
      </c>
      <c r="K29" s="62"/>
      <c r="L29" s="42">
        <f t="shared" si="1"/>
        <v>94</v>
      </c>
    </row>
    <row r="30" spans="1:12" x14ac:dyDescent="0.25">
      <c r="A30" s="33">
        <v>7</v>
      </c>
      <c r="B30" s="94" t="s">
        <v>11</v>
      </c>
      <c r="C30" s="33">
        <v>7</v>
      </c>
      <c r="D30" s="2">
        <v>12</v>
      </c>
      <c r="E30" s="33">
        <v>9</v>
      </c>
      <c r="F30" s="2" t="s">
        <v>62</v>
      </c>
      <c r="G30" s="42">
        <v>23</v>
      </c>
      <c r="H30" s="54">
        <v>12</v>
      </c>
      <c r="I30" s="81" t="s">
        <v>62</v>
      </c>
      <c r="J30" s="36">
        <v>9</v>
      </c>
      <c r="K30" s="62"/>
      <c r="L30" s="42">
        <f t="shared" si="1"/>
        <v>72</v>
      </c>
    </row>
    <row r="31" spans="1:12" x14ac:dyDescent="0.25">
      <c r="A31" s="33">
        <v>8</v>
      </c>
      <c r="B31" s="94" t="s">
        <v>6</v>
      </c>
      <c r="C31" s="33">
        <v>15</v>
      </c>
      <c r="D31" s="2">
        <v>7</v>
      </c>
      <c r="E31" s="33" t="s">
        <v>62</v>
      </c>
      <c r="F31" s="2" t="s">
        <v>63</v>
      </c>
      <c r="G31" s="33">
        <v>15</v>
      </c>
      <c r="H31" s="33" t="s">
        <v>62</v>
      </c>
      <c r="I31" s="81">
        <v>15</v>
      </c>
      <c r="J31" s="36">
        <v>10</v>
      </c>
      <c r="K31" s="62"/>
      <c r="L31" s="42">
        <f t="shared" si="1"/>
        <v>62</v>
      </c>
    </row>
    <row r="32" spans="1:12" x14ac:dyDescent="0.25">
      <c r="A32" s="33">
        <v>9</v>
      </c>
      <c r="B32" s="94" t="s">
        <v>23</v>
      </c>
      <c r="C32" s="33" t="s">
        <v>13</v>
      </c>
      <c r="D32" s="2">
        <v>23</v>
      </c>
      <c r="E32" s="33">
        <v>12</v>
      </c>
      <c r="F32" s="2">
        <v>12</v>
      </c>
      <c r="G32" s="42" t="s">
        <v>59</v>
      </c>
      <c r="H32" s="54" t="s">
        <v>59</v>
      </c>
      <c r="I32" s="81" t="s">
        <v>59</v>
      </c>
      <c r="J32" s="36" t="s">
        <v>59</v>
      </c>
      <c r="K32" s="62"/>
      <c r="L32" s="42">
        <f t="shared" si="1"/>
        <v>47</v>
      </c>
    </row>
    <row r="33" spans="1:12" x14ac:dyDescent="0.25">
      <c r="A33" s="33">
        <v>10</v>
      </c>
      <c r="B33" s="94" t="s">
        <v>12</v>
      </c>
      <c r="C33" s="33">
        <v>6</v>
      </c>
      <c r="D33" s="2" t="s">
        <v>59</v>
      </c>
      <c r="E33" s="33" t="s">
        <v>62</v>
      </c>
      <c r="F33" s="2">
        <v>10</v>
      </c>
      <c r="G33" s="42" t="s">
        <v>59</v>
      </c>
      <c r="H33" s="54" t="s">
        <v>59</v>
      </c>
      <c r="I33" s="81" t="s">
        <v>59</v>
      </c>
      <c r="J33" s="36" t="s">
        <v>59</v>
      </c>
      <c r="K33" s="62"/>
      <c r="L33" s="42">
        <f t="shared" si="1"/>
        <v>16</v>
      </c>
    </row>
    <row r="34" spans="1:12" x14ac:dyDescent="0.25">
      <c r="A34" s="33">
        <v>11</v>
      </c>
      <c r="B34" s="94" t="s">
        <v>28</v>
      </c>
      <c r="C34" s="33" t="s">
        <v>14</v>
      </c>
      <c r="D34" s="2" t="s">
        <v>59</v>
      </c>
      <c r="E34" s="33" t="s">
        <v>59</v>
      </c>
      <c r="F34" s="2" t="s">
        <v>59</v>
      </c>
      <c r="G34" s="42" t="s">
        <v>59</v>
      </c>
      <c r="H34" s="54" t="s">
        <v>59</v>
      </c>
      <c r="I34" s="81">
        <v>7</v>
      </c>
      <c r="J34" s="36">
        <v>7</v>
      </c>
      <c r="K34" s="62"/>
      <c r="L34" s="42">
        <f t="shared" si="1"/>
        <v>14</v>
      </c>
    </row>
    <row r="35" spans="1:12" x14ac:dyDescent="0.25">
      <c r="A35" s="33">
        <v>11</v>
      </c>
      <c r="B35" s="94" t="s">
        <v>72</v>
      </c>
      <c r="C35" s="33" t="s">
        <v>59</v>
      </c>
      <c r="D35" s="2" t="s">
        <v>59</v>
      </c>
      <c r="E35" s="33" t="s">
        <v>59</v>
      </c>
      <c r="F35" s="2" t="s">
        <v>59</v>
      </c>
      <c r="G35" s="42" t="s">
        <v>59</v>
      </c>
      <c r="H35" s="54" t="s">
        <v>59</v>
      </c>
      <c r="I35" s="81">
        <v>10</v>
      </c>
      <c r="J35" s="36" t="s">
        <v>59</v>
      </c>
      <c r="K35" s="62"/>
      <c r="L35" s="42">
        <f t="shared" si="1"/>
        <v>10</v>
      </c>
    </row>
    <row r="36" spans="1:12" x14ac:dyDescent="0.25">
      <c r="A36" s="33">
        <v>11</v>
      </c>
      <c r="B36" s="94" t="s">
        <v>9</v>
      </c>
      <c r="C36" s="33">
        <v>9</v>
      </c>
      <c r="D36" s="2" t="s">
        <v>59</v>
      </c>
      <c r="E36" s="33" t="s">
        <v>59</v>
      </c>
      <c r="F36" s="2" t="s">
        <v>59</v>
      </c>
      <c r="G36" s="42" t="s">
        <v>59</v>
      </c>
      <c r="H36" s="54" t="s">
        <v>59</v>
      </c>
      <c r="I36" s="81" t="s">
        <v>59</v>
      </c>
      <c r="J36" s="36" t="s">
        <v>59</v>
      </c>
      <c r="K36" s="62"/>
      <c r="L36" s="42">
        <f t="shared" si="1"/>
        <v>9</v>
      </c>
    </row>
    <row r="37" spans="1:12" x14ac:dyDescent="0.25">
      <c r="A37" s="33">
        <v>12</v>
      </c>
      <c r="B37" s="94" t="s">
        <v>154</v>
      </c>
      <c r="C37" s="33" t="s">
        <v>59</v>
      </c>
      <c r="D37" s="2" t="s">
        <v>59</v>
      </c>
      <c r="E37" s="33" t="s">
        <v>59</v>
      </c>
      <c r="F37" s="2" t="s">
        <v>59</v>
      </c>
      <c r="G37" s="42" t="s">
        <v>59</v>
      </c>
      <c r="H37" s="54">
        <v>8</v>
      </c>
      <c r="I37" s="81" t="s">
        <v>59</v>
      </c>
      <c r="J37" s="36" t="s">
        <v>59</v>
      </c>
      <c r="K37" s="62"/>
      <c r="L37" s="42">
        <f t="shared" si="1"/>
        <v>8</v>
      </c>
    </row>
    <row r="38" spans="1:12" x14ac:dyDescent="0.25">
      <c r="A38" s="34">
        <v>13</v>
      </c>
      <c r="B38" s="95" t="s">
        <v>155</v>
      </c>
      <c r="C38" s="34" t="s">
        <v>59</v>
      </c>
      <c r="D38" s="27" t="s">
        <v>59</v>
      </c>
      <c r="E38" s="34" t="s">
        <v>59</v>
      </c>
      <c r="F38" s="27" t="s">
        <v>59</v>
      </c>
      <c r="G38" s="43" t="s">
        <v>59</v>
      </c>
      <c r="H38" s="59" t="s">
        <v>62</v>
      </c>
      <c r="I38" s="83" t="s">
        <v>59</v>
      </c>
      <c r="J38" s="37" t="s">
        <v>59</v>
      </c>
      <c r="K38" s="97"/>
      <c r="L38" s="43">
        <f t="shared" ref="L38" si="2">SUM(C38:K38)</f>
        <v>0</v>
      </c>
    </row>
    <row r="40" spans="1:12" x14ac:dyDescent="0.25">
      <c r="A40" s="56"/>
      <c r="B40" s="1" t="s">
        <v>58</v>
      </c>
      <c r="C40" s="3" t="s">
        <v>59</v>
      </c>
      <c r="D40" s="55" t="s">
        <v>60</v>
      </c>
    </row>
  </sheetData>
  <sortState ref="B10:L15">
    <sortCondition descending="1" ref="L15"/>
  </sortState>
  <mergeCells count="11">
    <mergeCell ref="A3:M3"/>
    <mergeCell ref="A4:M4"/>
    <mergeCell ref="A9:L9"/>
    <mergeCell ref="A16:L16"/>
    <mergeCell ref="A23:L23"/>
    <mergeCell ref="L6:L8"/>
    <mergeCell ref="K6:K8"/>
    <mergeCell ref="B6:B8"/>
    <mergeCell ref="E6:F6"/>
    <mergeCell ref="E7:E8"/>
    <mergeCell ref="F7:F8"/>
  </mergeCells>
  <pageMargins left="0.25" right="0.25" top="0.75" bottom="0.75" header="0.3" footer="0.3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6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6" customWidth="1"/>
    <col min="2" max="2" width="26.28515625" customWidth="1"/>
    <col min="3" max="3" width="11.7109375" style="3" customWidth="1"/>
    <col min="4" max="4" width="10.85546875" style="3" customWidth="1"/>
    <col min="5" max="5" width="9.7109375" customWidth="1"/>
    <col min="6" max="6" width="10" customWidth="1"/>
    <col min="7" max="7" width="13" style="3" customWidth="1"/>
    <col min="8" max="8" width="10.85546875" customWidth="1"/>
    <col min="9" max="9" width="13.28515625" style="3" customWidth="1"/>
    <col min="10" max="10" width="11.42578125" customWidth="1"/>
  </cols>
  <sheetData>
    <row r="3" spans="1:13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x14ac:dyDescent="0.25">
      <c r="A4" s="119" t="s">
        <v>55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C5"/>
      <c r="M5" s="3"/>
    </row>
    <row r="6" spans="1:13" s="10" customFormat="1" ht="42.75" customHeight="1" x14ac:dyDescent="0.25">
      <c r="B6" s="115" t="s">
        <v>52</v>
      </c>
      <c r="C6" s="9" t="s">
        <v>35</v>
      </c>
      <c r="D6" s="12" t="s">
        <v>36</v>
      </c>
      <c r="E6" s="122" t="s">
        <v>69</v>
      </c>
      <c r="F6" s="123"/>
      <c r="G6" s="74" t="s">
        <v>106</v>
      </c>
      <c r="H6" s="12" t="s">
        <v>37</v>
      </c>
      <c r="I6" s="108" t="s">
        <v>220</v>
      </c>
      <c r="J6" s="12" t="s">
        <v>44</v>
      </c>
      <c r="K6" s="120" t="s">
        <v>45</v>
      </c>
      <c r="L6" s="121" t="s">
        <v>46</v>
      </c>
    </row>
    <row r="7" spans="1:13" s="38" customFormat="1" ht="15" customHeight="1" x14ac:dyDescent="0.25">
      <c r="B7" s="116"/>
      <c r="C7" s="6" t="s">
        <v>33</v>
      </c>
      <c r="D7" s="40" t="s">
        <v>34</v>
      </c>
      <c r="E7" s="115" t="s">
        <v>66</v>
      </c>
      <c r="F7" s="115" t="s">
        <v>65</v>
      </c>
      <c r="G7" s="87" t="s">
        <v>102</v>
      </c>
      <c r="H7" s="40" t="s">
        <v>38</v>
      </c>
      <c r="I7" s="13" t="s">
        <v>221</v>
      </c>
      <c r="J7" s="40" t="s">
        <v>43</v>
      </c>
      <c r="K7" s="120"/>
      <c r="L7" s="121"/>
    </row>
    <row r="8" spans="1:13" s="11" customFormat="1" x14ac:dyDescent="0.25">
      <c r="B8" s="117"/>
      <c r="C8" s="16">
        <v>42462</v>
      </c>
      <c r="D8" s="19">
        <v>42497</v>
      </c>
      <c r="E8" s="117"/>
      <c r="F8" s="117"/>
      <c r="G8" s="20" t="s">
        <v>39</v>
      </c>
      <c r="H8" s="20" t="s">
        <v>40</v>
      </c>
      <c r="I8" s="20" t="s">
        <v>41</v>
      </c>
      <c r="J8" s="20" t="s">
        <v>42</v>
      </c>
      <c r="K8" s="120"/>
      <c r="L8" s="121"/>
    </row>
    <row r="9" spans="1:13" s="11" customFormat="1" x14ac:dyDescent="0.25">
      <c r="A9" s="132" t="s">
        <v>49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3"/>
    </row>
    <row r="10" spans="1:13" x14ac:dyDescent="0.25">
      <c r="A10" s="21">
        <v>1</v>
      </c>
      <c r="B10" s="101" t="s">
        <v>178</v>
      </c>
      <c r="C10" s="22">
        <v>15</v>
      </c>
      <c r="D10" s="32">
        <v>18</v>
      </c>
      <c r="E10" s="22">
        <v>15</v>
      </c>
      <c r="F10" s="32">
        <v>15</v>
      </c>
      <c r="G10" s="32">
        <v>15</v>
      </c>
      <c r="H10" s="22">
        <v>12</v>
      </c>
      <c r="I10" s="44">
        <v>10</v>
      </c>
      <c r="J10" s="79">
        <v>18</v>
      </c>
      <c r="K10" s="7"/>
      <c r="L10" s="48">
        <f>SUM(C10:K10)</f>
        <v>118</v>
      </c>
    </row>
    <row r="11" spans="1:13" x14ac:dyDescent="0.25">
      <c r="A11" s="24">
        <v>2</v>
      </c>
      <c r="B11" s="102" t="s">
        <v>179</v>
      </c>
      <c r="C11" s="2">
        <v>12</v>
      </c>
      <c r="D11" s="33">
        <v>15</v>
      </c>
      <c r="E11" s="2">
        <v>12</v>
      </c>
      <c r="F11" s="33">
        <v>12</v>
      </c>
      <c r="G11" s="33">
        <v>12</v>
      </c>
      <c r="H11" s="2" t="s">
        <v>62</v>
      </c>
      <c r="I11" s="36">
        <v>12</v>
      </c>
      <c r="J11" s="81" t="s">
        <v>62</v>
      </c>
      <c r="K11" s="35"/>
      <c r="L11" s="49">
        <f>SUM(C11:K11)</f>
        <v>75</v>
      </c>
    </row>
    <row r="12" spans="1:13" x14ac:dyDescent="0.25">
      <c r="A12" s="33">
        <v>3</v>
      </c>
      <c r="B12" s="103" t="s">
        <v>222</v>
      </c>
      <c r="C12" s="33" t="s">
        <v>59</v>
      </c>
      <c r="D12" s="33" t="s">
        <v>59</v>
      </c>
      <c r="E12" s="24" t="s">
        <v>59</v>
      </c>
      <c r="F12" s="33" t="s">
        <v>59</v>
      </c>
      <c r="G12" s="24" t="s">
        <v>59</v>
      </c>
      <c r="H12" s="33" t="s">
        <v>59</v>
      </c>
      <c r="I12" s="36" t="s">
        <v>59</v>
      </c>
      <c r="J12" s="36">
        <v>15</v>
      </c>
      <c r="K12" s="26"/>
      <c r="L12" s="42">
        <f>SUM(G12:K12)</f>
        <v>15</v>
      </c>
    </row>
    <row r="13" spans="1:13" x14ac:dyDescent="0.25">
      <c r="A13" s="24">
        <v>4</v>
      </c>
      <c r="B13" s="102" t="s">
        <v>206</v>
      </c>
      <c r="C13" s="2" t="s">
        <v>59</v>
      </c>
      <c r="D13" s="33">
        <v>12</v>
      </c>
      <c r="E13" s="2" t="s">
        <v>59</v>
      </c>
      <c r="F13" s="33" t="s">
        <v>59</v>
      </c>
      <c r="G13" s="33" t="s">
        <v>59</v>
      </c>
      <c r="H13" s="2" t="s">
        <v>59</v>
      </c>
      <c r="I13" s="33" t="s">
        <v>59</v>
      </c>
      <c r="J13" s="81" t="s">
        <v>59</v>
      </c>
      <c r="K13" s="35"/>
      <c r="L13" s="49">
        <f>SUM(C13:K13)</f>
        <v>12</v>
      </c>
    </row>
    <row r="14" spans="1:13" x14ac:dyDescent="0.25">
      <c r="A14" s="24">
        <v>5</v>
      </c>
      <c r="B14" s="102" t="s">
        <v>207</v>
      </c>
      <c r="C14" s="2" t="s">
        <v>59</v>
      </c>
      <c r="D14" s="33">
        <v>10</v>
      </c>
      <c r="E14" s="2" t="s">
        <v>59</v>
      </c>
      <c r="F14" s="33" t="s">
        <v>59</v>
      </c>
      <c r="G14" s="33" t="s">
        <v>59</v>
      </c>
      <c r="H14" s="2" t="s">
        <v>59</v>
      </c>
      <c r="I14" s="36" t="s">
        <v>59</v>
      </c>
      <c r="J14" s="81" t="s">
        <v>59</v>
      </c>
      <c r="K14" s="35"/>
      <c r="L14" s="49">
        <f>SUM(C14:K14)</f>
        <v>10</v>
      </c>
    </row>
    <row r="15" spans="1:13" x14ac:dyDescent="0.25">
      <c r="A15" s="24">
        <v>6</v>
      </c>
      <c r="B15" s="102" t="s">
        <v>196</v>
      </c>
      <c r="C15" s="2" t="s">
        <v>59</v>
      </c>
      <c r="D15" s="33" t="s">
        <v>59</v>
      </c>
      <c r="E15" s="2" t="s">
        <v>62</v>
      </c>
      <c r="F15" s="33">
        <v>10</v>
      </c>
      <c r="G15" s="33" t="s">
        <v>59</v>
      </c>
      <c r="H15" s="2" t="s">
        <v>59</v>
      </c>
      <c r="I15" s="36" t="s">
        <v>59</v>
      </c>
      <c r="J15" s="81" t="s">
        <v>59</v>
      </c>
      <c r="K15" s="35"/>
      <c r="L15" s="49">
        <f>SUM(C15:K15)</f>
        <v>10</v>
      </c>
    </row>
    <row r="16" spans="1:13" x14ac:dyDescent="0.25">
      <c r="A16" s="24">
        <v>7</v>
      </c>
      <c r="B16" s="102" t="s">
        <v>105</v>
      </c>
      <c r="C16" s="2" t="s">
        <v>59</v>
      </c>
      <c r="D16" s="33" t="s">
        <v>59</v>
      </c>
      <c r="E16" s="2" t="s">
        <v>59</v>
      </c>
      <c r="F16" s="33" t="s">
        <v>59</v>
      </c>
      <c r="G16" s="33">
        <v>10</v>
      </c>
      <c r="H16" s="2" t="s">
        <v>59</v>
      </c>
      <c r="I16" s="36" t="s">
        <v>59</v>
      </c>
      <c r="J16" s="81" t="s">
        <v>59</v>
      </c>
      <c r="K16" s="35"/>
      <c r="L16" s="49">
        <f>SUM(G16:K16)</f>
        <v>10</v>
      </c>
    </row>
    <row r="17" spans="1:12" x14ac:dyDescent="0.25">
      <c r="A17" s="24">
        <v>8</v>
      </c>
      <c r="B17" s="102" t="s">
        <v>211</v>
      </c>
      <c r="C17" s="2" t="s">
        <v>59</v>
      </c>
      <c r="D17" s="33" t="s">
        <v>59</v>
      </c>
      <c r="E17" s="2" t="s">
        <v>59</v>
      </c>
      <c r="F17" s="33" t="s">
        <v>59</v>
      </c>
      <c r="G17" s="33" t="s">
        <v>59</v>
      </c>
      <c r="H17" s="2" t="s">
        <v>59</v>
      </c>
      <c r="I17" s="36">
        <v>9</v>
      </c>
      <c r="J17" s="81" t="s">
        <v>59</v>
      </c>
      <c r="K17" s="35"/>
      <c r="L17" s="49">
        <f>SUM(G17:K17)</f>
        <v>9</v>
      </c>
    </row>
    <row r="18" spans="1:12" x14ac:dyDescent="0.25">
      <c r="A18" s="24">
        <v>9</v>
      </c>
      <c r="B18" s="104" t="s">
        <v>204</v>
      </c>
      <c r="C18" s="27" t="s">
        <v>62</v>
      </c>
      <c r="D18" s="34" t="s">
        <v>59</v>
      </c>
      <c r="E18" s="27" t="s">
        <v>59</v>
      </c>
      <c r="F18" s="34" t="s">
        <v>59</v>
      </c>
      <c r="G18" s="34" t="s">
        <v>59</v>
      </c>
      <c r="H18" s="27" t="s">
        <v>59</v>
      </c>
      <c r="I18" s="37" t="s">
        <v>59</v>
      </c>
      <c r="J18" s="83" t="s">
        <v>59</v>
      </c>
      <c r="K18" s="8"/>
      <c r="L18" s="50">
        <f>SUM(C18:K18)</f>
        <v>0</v>
      </c>
    </row>
    <row r="19" spans="1:12" s="11" customFormat="1" x14ac:dyDescent="0.25">
      <c r="A19" s="132" t="s">
        <v>50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33"/>
    </row>
    <row r="20" spans="1:12" x14ac:dyDescent="0.25">
      <c r="A20" s="44">
        <v>1</v>
      </c>
      <c r="B20" s="93" t="s">
        <v>186</v>
      </c>
      <c r="C20" s="32" t="s">
        <v>13</v>
      </c>
      <c r="D20" s="22">
        <v>15</v>
      </c>
      <c r="E20" s="32" t="s">
        <v>62</v>
      </c>
      <c r="F20" s="32">
        <v>15</v>
      </c>
      <c r="G20" s="22">
        <v>15</v>
      </c>
      <c r="H20" s="32">
        <v>15</v>
      </c>
      <c r="I20" s="79">
        <v>12</v>
      </c>
      <c r="J20" s="44">
        <v>10</v>
      </c>
      <c r="K20" s="23"/>
      <c r="L20" s="41">
        <f t="shared" ref="L20:L25" si="0">SUM(C20:J20)</f>
        <v>82</v>
      </c>
    </row>
    <row r="21" spans="1:12" x14ac:dyDescent="0.25">
      <c r="A21" s="36">
        <v>2</v>
      </c>
      <c r="B21" s="94" t="s">
        <v>191</v>
      </c>
      <c r="C21" s="33" t="s">
        <v>14</v>
      </c>
      <c r="D21" s="2">
        <v>18</v>
      </c>
      <c r="E21" s="33" t="s">
        <v>62</v>
      </c>
      <c r="F21" s="33">
        <v>18</v>
      </c>
      <c r="G21" s="2" t="s">
        <v>59</v>
      </c>
      <c r="H21" s="33" t="s">
        <v>59</v>
      </c>
      <c r="I21" s="81">
        <v>10</v>
      </c>
      <c r="J21" s="36" t="s">
        <v>59</v>
      </c>
      <c r="K21" s="26"/>
      <c r="L21" s="42">
        <f t="shared" si="0"/>
        <v>46</v>
      </c>
    </row>
    <row r="22" spans="1:12" x14ac:dyDescent="0.25">
      <c r="A22" s="36">
        <v>3</v>
      </c>
      <c r="B22" s="94" t="s">
        <v>195</v>
      </c>
      <c r="C22" s="33" t="s">
        <v>13</v>
      </c>
      <c r="D22" s="2">
        <v>12</v>
      </c>
      <c r="E22" s="33" t="s">
        <v>62</v>
      </c>
      <c r="F22" s="33" t="s">
        <v>62</v>
      </c>
      <c r="G22" s="2">
        <v>12</v>
      </c>
      <c r="H22" s="33" t="s">
        <v>62</v>
      </c>
      <c r="I22" s="81" t="s">
        <v>62</v>
      </c>
      <c r="J22" s="36">
        <v>12</v>
      </c>
      <c r="K22" s="26"/>
      <c r="L22" s="42">
        <f t="shared" si="0"/>
        <v>36</v>
      </c>
    </row>
    <row r="23" spans="1:12" x14ac:dyDescent="0.25">
      <c r="A23" s="36">
        <v>4</v>
      </c>
      <c r="B23" s="94" t="s">
        <v>192</v>
      </c>
      <c r="C23" s="33" t="s">
        <v>14</v>
      </c>
      <c r="D23" s="2" t="s">
        <v>62</v>
      </c>
      <c r="E23" s="33" t="s">
        <v>62</v>
      </c>
      <c r="F23" s="33">
        <v>12</v>
      </c>
      <c r="G23" s="2">
        <v>18</v>
      </c>
      <c r="H23" s="33" t="s">
        <v>59</v>
      </c>
      <c r="I23" s="81" t="s">
        <v>59</v>
      </c>
      <c r="J23" s="36" t="s">
        <v>59</v>
      </c>
      <c r="K23" s="26"/>
      <c r="L23" s="42">
        <f t="shared" si="0"/>
        <v>30</v>
      </c>
    </row>
    <row r="24" spans="1:12" x14ac:dyDescent="0.25">
      <c r="A24" s="36">
        <v>5</v>
      </c>
      <c r="B24" s="105" t="s">
        <v>115</v>
      </c>
      <c r="C24" s="33" t="s">
        <v>59</v>
      </c>
      <c r="D24" s="2" t="s">
        <v>59</v>
      </c>
      <c r="E24" s="33" t="s">
        <v>59</v>
      </c>
      <c r="F24" s="33" t="s">
        <v>59</v>
      </c>
      <c r="G24" s="2" t="s">
        <v>59</v>
      </c>
      <c r="H24" s="33" t="s">
        <v>62</v>
      </c>
      <c r="I24" s="81" t="s">
        <v>59</v>
      </c>
      <c r="J24" s="36" t="s">
        <v>59</v>
      </c>
      <c r="K24" s="26"/>
      <c r="L24" s="42">
        <f t="shared" si="0"/>
        <v>0</v>
      </c>
    </row>
    <row r="25" spans="1:12" x14ac:dyDescent="0.25">
      <c r="A25" s="37">
        <v>6</v>
      </c>
      <c r="B25" s="95" t="s">
        <v>203</v>
      </c>
      <c r="C25" s="34" t="s">
        <v>13</v>
      </c>
      <c r="D25" s="27" t="s">
        <v>59</v>
      </c>
      <c r="E25" s="34" t="s">
        <v>59</v>
      </c>
      <c r="F25" s="34" t="s">
        <v>59</v>
      </c>
      <c r="G25" s="27" t="s">
        <v>59</v>
      </c>
      <c r="H25" s="34" t="s">
        <v>59</v>
      </c>
      <c r="I25" s="83" t="s">
        <v>59</v>
      </c>
      <c r="J25" s="37" t="s">
        <v>59</v>
      </c>
      <c r="K25" s="28"/>
      <c r="L25" s="43">
        <f t="shared" si="0"/>
        <v>0</v>
      </c>
    </row>
    <row r="26" spans="1:12" s="11" customFormat="1" x14ac:dyDescent="0.25">
      <c r="A26" s="127" t="s">
        <v>51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33"/>
    </row>
    <row r="27" spans="1:12" x14ac:dyDescent="0.25">
      <c r="A27" s="32">
        <v>1</v>
      </c>
      <c r="B27" s="93" t="s">
        <v>180</v>
      </c>
      <c r="C27" s="32">
        <v>30</v>
      </c>
      <c r="D27" s="22">
        <v>15</v>
      </c>
      <c r="E27" s="32">
        <v>18</v>
      </c>
      <c r="F27" s="22">
        <v>30</v>
      </c>
      <c r="G27" s="32">
        <v>30</v>
      </c>
      <c r="H27" s="32">
        <v>15</v>
      </c>
      <c r="I27" s="79">
        <v>8</v>
      </c>
      <c r="J27" s="44">
        <v>30</v>
      </c>
      <c r="K27" s="96"/>
      <c r="L27" s="51">
        <f t="shared" ref="L27:L36" si="1">SUM(C27:K27)</f>
        <v>176</v>
      </c>
    </row>
    <row r="28" spans="1:12" x14ac:dyDescent="0.25">
      <c r="A28" s="33">
        <v>2</v>
      </c>
      <c r="B28" s="94" t="s">
        <v>181</v>
      </c>
      <c r="C28" s="33">
        <v>18</v>
      </c>
      <c r="D28" s="2">
        <v>30</v>
      </c>
      <c r="E28" s="33">
        <v>23</v>
      </c>
      <c r="F28" s="2">
        <v>23</v>
      </c>
      <c r="G28" s="33">
        <v>12</v>
      </c>
      <c r="H28" s="33">
        <v>10</v>
      </c>
      <c r="I28" s="81">
        <v>30</v>
      </c>
      <c r="J28" s="36">
        <v>18</v>
      </c>
      <c r="K28" s="62"/>
      <c r="L28" s="52">
        <f t="shared" si="1"/>
        <v>164</v>
      </c>
    </row>
    <row r="29" spans="1:12" x14ac:dyDescent="0.25">
      <c r="A29" s="33">
        <v>3</v>
      </c>
      <c r="B29" s="94" t="s">
        <v>182</v>
      </c>
      <c r="C29" s="33">
        <v>23</v>
      </c>
      <c r="D29" s="2">
        <v>9</v>
      </c>
      <c r="E29" s="33">
        <v>30</v>
      </c>
      <c r="F29" s="2" t="s">
        <v>62</v>
      </c>
      <c r="G29" s="33">
        <v>9</v>
      </c>
      <c r="H29" s="33">
        <v>23</v>
      </c>
      <c r="I29" s="81">
        <v>18</v>
      </c>
      <c r="J29" s="36">
        <v>8</v>
      </c>
      <c r="K29" s="62"/>
      <c r="L29" s="52">
        <f t="shared" si="1"/>
        <v>120</v>
      </c>
    </row>
    <row r="30" spans="1:12" x14ac:dyDescent="0.25">
      <c r="A30" s="33">
        <v>4</v>
      </c>
      <c r="B30" s="94" t="s">
        <v>184</v>
      </c>
      <c r="C30" s="33">
        <v>8</v>
      </c>
      <c r="D30" s="2">
        <v>18</v>
      </c>
      <c r="E30" s="33">
        <v>15</v>
      </c>
      <c r="F30" s="2">
        <v>15</v>
      </c>
      <c r="G30" s="42" t="s">
        <v>59</v>
      </c>
      <c r="H30" s="54">
        <v>18</v>
      </c>
      <c r="I30" s="81">
        <v>23</v>
      </c>
      <c r="J30" s="36">
        <v>23</v>
      </c>
      <c r="K30" s="62"/>
      <c r="L30" s="52">
        <f t="shared" si="1"/>
        <v>120</v>
      </c>
    </row>
    <row r="31" spans="1:12" x14ac:dyDescent="0.25">
      <c r="A31" s="33">
        <v>5</v>
      </c>
      <c r="B31" s="94" t="s">
        <v>185</v>
      </c>
      <c r="C31" s="33">
        <v>12</v>
      </c>
      <c r="D31" s="2">
        <v>10</v>
      </c>
      <c r="E31" s="33">
        <v>8</v>
      </c>
      <c r="F31" s="2" t="s">
        <v>62</v>
      </c>
      <c r="G31" s="42">
        <v>10</v>
      </c>
      <c r="H31" s="54">
        <v>30</v>
      </c>
      <c r="I31" s="81">
        <v>12</v>
      </c>
      <c r="J31" s="36">
        <v>15</v>
      </c>
      <c r="K31" s="62"/>
      <c r="L31" s="52">
        <f t="shared" si="1"/>
        <v>97</v>
      </c>
    </row>
    <row r="32" spans="1:12" x14ac:dyDescent="0.25">
      <c r="A32" s="33">
        <v>6</v>
      </c>
      <c r="B32" s="94" t="s">
        <v>183</v>
      </c>
      <c r="C32" s="33">
        <v>10</v>
      </c>
      <c r="D32" s="2">
        <v>8</v>
      </c>
      <c r="E32" s="33">
        <v>10</v>
      </c>
      <c r="F32" s="2">
        <v>18</v>
      </c>
      <c r="G32" s="42">
        <v>18</v>
      </c>
      <c r="H32" s="54">
        <v>9</v>
      </c>
      <c r="I32" s="81">
        <v>9</v>
      </c>
      <c r="J32" s="36">
        <v>12</v>
      </c>
      <c r="K32" s="62"/>
      <c r="L32" s="52">
        <f t="shared" si="1"/>
        <v>94</v>
      </c>
    </row>
    <row r="33" spans="1:12" x14ac:dyDescent="0.25">
      <c r="A33" s="33">
        <v>7</v>
      </c>
      <c r="B33" s="94" t="s">
        <v>188</v>
      </c>
      <c r="C33" s="33">
        <v>15</v>
      </c>
      <c r="D33" s="2">
        <v>7</v>
      </c>
      <c r="E33" s="33" t="s">
        <v>62</v>
      </c>
      <c r="F33" s="2" t="s">
        <v>63</v>
      </c>
      <c r="G33" s="33">
        <v>15</v>
      </c>
      <c r="H33" s="33" t="s">
        <v>62</v>
      </c>
      <c r="I33" s="81">
        <v>15</v>
      </c>
      <c r="J33" s="36">
        <v>10</v>
      </c>
      <c r="K33" s="62"/>
      <c r="L33" s="52">
        <f t="shared" si="1"/>
        <v>62</v>
      </c>
    </row>
    <row r="34" spans="1:12" x14ac:dyDescent="0.25">
      <c r="A34" s="33">
        <v>8</v>
      </c>
      <c r="B34" s="94" t="s">
        <v>187</v>
      </c>
      <c r="C34" s="33">
        <v>7</v>
      </c>
      <c r="D34" s="2">
        <v>12</v>
      </c>
      <c r="E34" s="33">
        <v>9</v>
      </c>
      <c r="F34" s="2" t="s">
        <v>62</v>
      </c>
      <c r="G34" s="42" t="s">
        <v>59</v>
      </c>
      <c r="H34" s="54" t="s">
        <v>59</v>
      </c>
      <c r="I34" s="81" t="s">
        <v>59</v>
      </c>
      <c r="J34" s="36" t="s">
        <v>59</v>
      </c>
      <c r="K34" s="62"/>
      <c r="L34" s="52">
        <f t="shared" si="1"/>
        <v>28</v>
      </c>
    </row>
    <row r="35" spans="1:12" x14ac:dyDescent="0.25">
      <c r="A35" s="33">
        <v>9</v>
      </c>
      <c r="B35" s="94" t="s">
        <v>193</v>
      </c>
      <c r="C35" s="33">
        <v>6</v>
      </c>
      <c r="D35" s="2" t="s">
        <v>59</v>
      </c>
      <c r="E35" s="33" t="s">
        <v>59</v>
      </c>
      <c r="F35" s="2">
        <v>10</v>
      </c>
      <c r="G35" s="42" t="s">
        <v>59</v>
      </c>
      <c r="H35" s="54" t="s">
        <v>59</v>
      </c>
      <c r="I35" s="81">
        <v>10</v>
      </c>
      <c r="J35" s="36" t="s">
        <v>59</v>
      </c>
      <c r="K35" s="62"/>
      <c r="L35" s="52">
        <f t="shared" si="1"/>
        <v>26</v>
      </c>
    </row>
    <row r="36" spans="1:12" x14ac:dyDescent="0.25">
      <c r="A36" s="33">
        <v>10</v>
      </c>
      <c r="B36" s="94" t="s">
        <v>189</v>
      </c>
      <c r="C36" s="33" t="s">
        <v>59</v>
      </c>
      <c r="D36" s="2" t="s">
        <v>59</v>
      </c>
      <c r="E36" s="33">
        <v>12</v>
      </c>
      <c r="F36" s="2">
        <v>12</v>
      </c>
      <c r="G36" s="33" t="s">
        <v>59</v>
      </c>
      <c r="H36" s="33" t="s">
        <v>59</v>
      </c>
      <c r="I36" s="81" t="s">
        <v>59</v>
      </c>
      <c r="J36" s="36" t="s">
        <v>59</v>
      </c>
      <c r="K36" s="62"/>
      <c r="L36" s="52">
        <f t="shared" si="1"/>
        <v>24</v>
      </c>
    </row>
    <row r="37" spans="1:12" x14ac:dyDescent="0.25">
      <c r="A37" s="33">
        <v>11</v>
      </c>
      <c r="B37" s="94" t="s">
        <v>104</v>
      </c>
      <c r="C37" s="33" t="s">
        <v>59</v>
      </c>
      <c r="D37" s="2" t="s">
        <v>59</v>
      </c>
      <c r="E37" s="33" t="s">
        <v>59</v>
      </c>
      <c r="F37" s="2" t="s">
        <v>59</v>
      </c>
      <c r="G37" s="42">
        <v>23</v>
      </c>
      <c r="H37" s="54" t="s">
        <v>59</v>
      </c>
      <c r="I37" s="81" t="s">
        <v>59</v>
      </c>
      <c r="J37" s="36" t="s">
        <v>59</v>
      </c>
      <c r="K37" s="62"/>
      <c r="L37" s="52">
        <f>SUM(G37:K37)</f>
        <v>23</v>
      </c>
    </row>
    <row r="38" spans="1:12" x14ac:dyDescent="0.25">
      <c r="A38" s="33">
        <v>12</v>
      </c>
      <c r="B38" s="94" t="s">
        <v>190</v>
      </c>
      <c r="C38" s="33" t="s">
        <v>13</v>
      </c>
      <c r="D38" s="2">
        <v>23</v>
      </c>
      <c r="E38" s="33" t="s">
        <v>59</v>
      </c>
      <c r="F38" s="2" t="s">
        <v>59</v>
      </c>
      <c r="G38" s="42" t="s">
        <v>59</v>
      </c>
      <c r="H38" s="54" t="s">
        <v>59</v>
      </c>
      <c r="I38" s="81" t="s">
        <v>59</v>
      </c>
      <c r="J38" s="36" t="s">
        <v>59</v>
      </c>
      <c r="K38" s="62"/>
      <c r="L38" s="52">
        <f>SUM(C38:K38)</f>
        <v>23</v>
      </c>
    </row>
    <row r="39" spans="1:12" x14ac:dyDescent="0.25">
      <c r="A39" s="33">
        <v>13</v>
      </c>
      <c r="B39" s="94" t="s">
        <v>110</v>
      </c>
      <c r="C39" s="33" t="s">
        <v>59</v>
      </c>
      <c r="D39" s="2" t="s">
        <v>59</v>
      </c>
      <c r="E39" s="33" t="s">
        <v>59</v>
      </c>
      <c r="F39" s="2" t="s">
        <v>59</v>
      </c>
      <c r="G39" s="33" t="s">
        <v>59</v>
      </c>
      <c r="H39" s="33">
        <v>12</v>
      </c>
      <c r="I39" s="81" t="s">
        <v>62</v>
      </c>
      <c r="J39" s="36">
        <v>9</v>
      </c>
      <c r="K39" s="62"/>
      <c r="L39" s="52">
        <f>SUM(C39:K39)</f>
        <v>21</v>
      </c>
    </row>
    <row r="40" spans="1:12" x14ac:dyDescent="0.25">
      <c r="A40" s="33">
        <v>14</v>
      </c>
      <c r="B40" s="94" t="s">
        <v>205</v>
      </c>
      <c r="C40" s="33" t="s">
        <v>14</v>
      </c>
      <c r="D40" s="2" t="s">
        <v>59</v>
      </c>
      <c r="E40" s="33" t="s">
        <v>59</v>
      </c>
      <c r="F40" s="2" t="s">
        <v>59</v>
      </c>
      <c r="G40" s="42" t="s">
        <v>59</v>
      </c>
      <c r="H40" s="54" t="s">
        <v>59</v>
      </c>
      <c r="I40" s="81">
        <v>7</v>
      </c>
      <c r="J40" s="36">
        <v>7</v>
      </c>
      <c r="K40" s="62"/>
      <c r="L40" s="52">
        <f>SUM(C40:K40)</f>
        <v>14</v>
      </c>
    </row>
    <row r="41" spans="1:12" x14ac:dyDescent="0.25">
      <c r="A41" s="33">
        <v>15</v>
      </c>
      <c r="B41" s="94" t="s">
        <v>194</v>
      </c>
      <c r="C41" s="33">
        <v>9</v>
      </c>
      <c r="D41" s="2" t="s">
        <v>59</v>
      </c>
      <c r="E41" s="33" t="s">
        <v>59</v>
      </c>
      <c r="F41" s="2" t="s">
        <v>59</v>
      </c>
      <c r="G41" s="42" t="s">
        <v>59</v>
      </c>
      <c r="H41" s="54" t="s">
        <v>59</v>
      </c>
      <c r="I41" s="81" t="s">
        <v>59</v>
      </c>
      <c r="J41" s="36" t="s">
        <v>59</v>
      </c>
      <c r="K41" s="62"/>
      <c r="L41" s="52">
        <f>SUM(C41:K41)</f>
        <v>9</v>
      </c>
    </row>
    <row r="42" spans="1:12" x14ac:dyDescent="0.25">
      <c r="A42" s="33">
        <v>16</v>
      </c>
      <c r="B42" s="94" t="s">
        <v>208</v>
      </c>
      <c r="C42" s="33" t="s">
        <v>59</v>
      </c>
      <c r="D42" s="2" t="s">
        <v>59</v>
      </c>
      <c r="E42" s="33" t="s">
        <v>59</v>
      </c>
      <c r="F42" s="2" t="s">
        <v>59</v>
      </c>
      <c r="G42" s="42" t="s">
        <v>59</v>
      </c>
      <c r="H42" s="54">
        <v>8</v>
      </c>
      <c r="I42" s="81" t="s">
        <v>59</v>
      </c>
      <c r="J42" s="36" t="s">
        <v>59</v>
      </c>
      <c r="K42" s="62"/>
      <c r="L42" s="42">
        <f>SUM(C42:K42)</f>
        <v>8</v>
      </c>
    </row>
    <row r="43" spans="1:12" x14ac:dyDescent="0.25">
      <c r="A43" s="33">
        <v>17</v>
      </c>
      <c r="B43" s="94" t="s">
        <v>202</v>
      </c>
      <c r="C43" s="33" t="s">
        <v>59</v>
      </c>
      <c r="D43" s="2" t="s">
        <v>59</v>
      </c>
      <c r="E43" s="33" t="s">
        <v>62</v>
      </c>
      <c r="F43" s="2" t="s">
        <v>59</v>
      </c>
      <c r="G43" s="33" t="s">
        <v>59</v>
      </c>
      <c r="H43" s="33" t="s">
        <v>59</v>
      </c>
      <c r="I43" s="81" t="s">
        <v>59</v>
      </c>
      <c r="J43" s="36" t="s">
        <v>59</v>
      </c>
      <c r="K43" s="62"/>
      <c r="L43" s="52">
        <f t="shared" ref="L43:L44" si="2">SUM(C43:K43)</f>
        <v>0</v>
      </c>
    </row>
    <row r="44" spans="1:12" x14ac:dyDescent="0.25">
      <c r="A44" s="34">
        <v>18</v>
      </c>
      <c r="B44" s="95" t="s">
        <v>209</v>
      </c>
      <c r="C44" s="34" t="s">
        <v>59</v>
      </c>
      <c r="D44" s="27" t="s">
        <v>59</v>
      </c>
      <c r="E44" s="34" t="s">
        <v>59</v>
      </c>
      <c r="F44" s="27" t="s">
        <v>59</v>
      </c>
      <c r="G44" s="43" t="s">
        <v>59</v>
      </c>
      <c r="H44" s="59" t="s">
        <v>62</v>
      </c>
      <c r="I44" s="83" t="s">
        <v>59</v>
      </c>
      <c r="J44" s="37" t="s">
        <v>59</v>
      </c>
      <c r="K44" s="97"/>
      <c r="L44" s="43">
        <f t="shared" si="2"/>
        <v>0</v>
      </c>
    </row>
    <row r="46" spans="1:12" x14ac:dyDescent="0.25">
      <c r="A46" s="56"/>
      <c r="B46" s="1" t="s">
        <v>58</v>
      </c>
      <c r="C46" s="3" t="s">
        <v>59</v>
      </c>
      <c r="D46" s="55" t="s">
        <v>60</v>
      </c>
    </row>
  </sheetData>
  <sortState ref="B10:L17">
    <sortCondition descending="1" ref="L17"/>
  </sortState>
  <mergeCells count="11">
    <mergeCell ref="A19:L19"/>
    <mergeCell ref="A26:L26"/>
    <mergeCell ref="A3:M3"/>
    <mergeCell ref="A4:M4"/>
    <mergeCell ref="B6:B8"/>
    <mergeCell ref="K6:K8"/>
    <mergeCell ref="L6:L8"/>
    <mergeCell ref="A9:L9"/>
    <mergeCell ref="E6:F6"/>
    <mergeCell ref="E7:E8"/>
    <mergeCell ref="F7:F8"/>
  </mergeCells>
  <pageMargins left="0.25" right="0.25" top="0.75" bottom="0.75" header="0.3" footer="0.3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0"/>
  <sheetViews>
    <sheetView showGridLines="0" tabSelected="1" view="pageBreakPreview" zoomScaleNormal="100" zoomScaleSheetLayoutView="100" workbookViewId="0">
      <selection activeCell="O19" sqref="O19"/>
    </sheetView>
  </sheetViews>
  <sheetFormatPr defaultColWidth="9.140625" defaultRowHeight="15" x14ac:dyDescent="0.25"/>
  <cols>
    <col min="1" max="1" width="6" style="4" customWidth="1"/>
    <col min="2" max="2" width="20.85546875" style="4" customWidth="1"/>
    <col min="3" max="3" width="10.28515625" style="5" customWidth="1"/>
    <col min="4" max="4" width="10.7109375" style="5" customWidth="1"/>
    <col min="5" max="6" width="13" style="5" customWidth="1"/>
    <col min="7" max="7" width="10.42578125" style="5" customWidth="1"/>
    <col min="8" max="8" width="10.140625" style="4" customWidth="1"/>
    <col min="9" max="9" width="12.5703125" style="4" customWidth="1"/>
    <col min="10" max="10" width="12" style="4" customWidth="1"/>
    <col min="11" max="16384" width="9.140625" style="4"/>
  </cols>
  <sheetData>
    <row r="3" spans="1:13" customFormat="1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customFormat="1" x14ac:dyDescent="0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customFormat="1" x14ac:dyDescent="0.25">
      <c r="D5" s="3"/>
      <c r="E5" s="3"/>
      <c r="F5" s="3"/>
      <c r="G5" s="3"/>
      <c r="M5" s="3"/>
    </row>
    <row r="6" spans="1:13" s="10" customFormat="1" ht="42.75" customHeight="1" x14ac:dyDescent="0.25">
      <c r="A6" s="71"/>
      <c r="B6" s="115" t="s">
        <v>52</v>
      </c>
      <c r="C6" s="9" t="s">
        <v>35</v>
      </c>
      <c r="D6" s="73" t="s">
        <v>36</v>
      </c>
      <c r="E6" s="122" t="s">
        <v>69</v>
      </c>
      <c r="F6" s="123"/>
      <c r="G6" s="74" t="s">
        <v>106</v>
      </c>
      <c r="H6" s="73" t="s">
        <v>37</v>
      </c>
      <c r="I6" s="108" t="s">
        <v>220</v>
      </c>
      <c r="J6" s="73" t="s">
        <v>44</v>
      </c>
      <c r="K6" s="120" t="s">
        <v>45</v>
      </c>
      <c r="L6" s="121" t="s">
        <v>46</v>
      </c>
    </row>
    <row r="7" spans="1:13" s="38" customFormat="1" ht="15" customHeight="1" x14ac:dyDescent="0.25">
      <c r="B7" s="116"/>
      <c r="C7" s="6" t="s">
        <v>33</v>
      </c>
      <c r="D7" s="40" t="s">
        <v>34</v>
      </c>
      <c r="E7" s="40" t="s">
        <v>66</v>
      </c>
      <c r="F7" s="40" t="s">
        <v>65</v>
      </c>
      <c r="G7" s="87" t="s">
        <v>102</v>
      </c>
      <c r="H7" s="40" t="s">
        <v>38</v>
      </c>
      <c r="I7" s="13" t="s">
        <v>221</v>
      </c>
      <c r="J7" s="40" t="s">
        <v>43</v>
      </c>
      <c r="K7" s="120"/>
      <c r="L7" s="121"/>
    </row>
    <row r="8" spans="1:13" s="11" customFormat="1" x14ac:dyDescent="0.25">
      <c r="A8" s="72"/>
      <c r="B8" s="117"/>
      <c r="C8" s="16">
        <v>42462</v>
      </c>
      <c r="D8" s="19">
        <v>42497</v>
      </c>
      <c r="E8" s="20"/>
      <c r="F8" s="20"/>
      <c r="G8" s="20" t="s">
        <v>39</v>
      </c>
      <c r="H8" s="20" t="s">
        <v>40</v>
      </c>
      <c r="I8" s="20" t="s">
        <v>41</v>
      </c>
      <c r="J8" s="20" t="s">
        <v>42</v>
      </c>
      <c r="K8" s="120"/>
      <c r="L8" s="121"/>
    </row>
    <row r="9" spans="1:13" s="11" customFormat="1" x14ac:dyDescent="0.25">
      <c r="A9" s="135" t="s">
        <v>229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42"/>
    </row>
    <row r="10" spans="1:13" x14ac:dyDescent="0.25">
      <c r="A10" s="32">
        <v>1</v>
      </c>
      <c r="B10" s="94" t="s">
        <v>89</v>
      </c>
      <c r="C10" s="32">
        <v>9</v>
      </c>
      <c r="D10" s="2">
        <v>7</v>
      </c>
      <c r="E10" s="32">
        <v>23</v>
      </c>
      <c r="F10" s="78">
        <v>30</v>
      </c>
      <c r="G10" s="2">
        <v>18</v>
      </c>
      <c r="H10" s="32">
        <v>15</v>
      </c>
      <c r="I10" s="2">
        <v>30</v>
      </c>
      <c r="J10" s="53">
        <v>30</v>
      </c>
      <c r="K10" s="143"/>
      <c r="L10" s="53">
        <f>SUM(C10:K10)</f>
        <v>162</v>
      </c>
    </row>
    <row r="11" spans="1:13" x14ac:dyDescent="0.25">
      <c r="A11" s="33">
        <v>2</v>
      </c>
      <c r="B11" s="94" t="s">
        <v>116</v>
      </c>
      <c r="C11" s="33">
        <v>30</v>
      </c>
      <c r="D11" s="2">
        <v>6</v>
      </c>
      <c r="E11" s="33" t="s">
        <v>59</v>
      </c>
      <c r="F11" s="80">
        <v>23</v>
      </c>
      <c r="G11" s="2">
        <v>30</v>
      </c>
      <c r="H11" s="54">
        <v>23</v>
      </c>
      <c r="I11" s="143">
        <v>23</v>
      </c>
      <c r="J11" s="54">
        <v>23</v>
      </c>
      <c r="K11" s="143"/>
      <c r="L11" s="54">
        <f>SUM(C11:K11)</f>
        <v>158</v>
      </c>
    </row>
    <row r="12" spans="1:13" x14ac:dyDescent="0.25">
      <c r="A12" s="33">
        <v>3</v>
      </c>
      <c r="B12" s="94" t="s">
        <v>133</v>
      </c>
      <c r="C12" s="33">
        <v>6</v>
      </c>
      <c r="D12" s="2">
        <v>10</v>
      </c>
      <c r="E12" s="33" t="s">
        <v>59</v>
      </c>
      <c r="F12" s="80" t="s">
        <v>59</v>
      </c>
      <c r="G12" s="2">
        <v>23</v>
      </c>
      <c r="H12" s="54">
        <v>18</v>
      </c>
      <c r="I12" s="143">
        <v>10</v>
      </c>
      <c r="J12" s="54">
        <v>12</v>
      </c>
      <c r="K12" s="143"/>
      <c r="L12" s="54">
        <f>SUM(C12:K12)</f>
        <v>79</v>
      </c>
    </row>
    <row r="13" spans="1:13" x14ac:dyDescent="0.25">
      <c r="A13" s="33">
        <v>4</v>
      </c>
      <c r="B13" s="94" t="s">
        <v>134</v>
      </c>
      <c r="C13" s="33">
        <v>15</v>
      </c>
      <c r="D13" s="2">
        <v>23</v>
      </c>
      <c r="E13" s="33">
        <v>12</v>
      </c>
      <c r="F13" s="80">
        <v>12</v>
      </c>
      <c r="G13" s="2" t="s">
        <v>59</v>
      </c>
      <c r="H13" s="54" t="s">
        <v>59</v>
      </c>
      <c r="I13" s="143" t="s">
        <v>59</v>
      </c>
      <c r="J13" s="54" t="s">
        <v>59</v>
      </c>
      <c r="K13" s="143"/>
      <c r="L13" s="54">
        <f>SUM(C13:K13)</f>
        <v>62</v>
      </c>
    </row>
    <row r="14" spans="1:13" x14ac:dyDescent="0.25">
      <c r="A14" s="33">
        <v>5</v>
      </c>
      <c r="B14" s="94" t="s">
        <v>128</v>
      </c>
      <c r="C14" s="33">
        <v>8</v>
      </c>
      <c r="D14" s="2">
        <v>18</v>
      </c>
      <c r="E14" s="33" t="s">
        <v>59</v>
      </c>
      <c r="F14" s="80" t="s">
        <v>59</v>
      </c>
      <c r="G14" s="2" t="s">
        <v>59</v>
      </c>
      <c r="H14" s="54" t="s">
        <v>59</v>
      </c>
      <c r="I14" s="143">
        <v>15</v>
      </c>
      <c r="J14" s="54">
        <v>18</v>
      </c>
      <c r="K14" s="143"/>
      <c r="L14" s="54">
        <f>SUM(C14:K14)</f>
        <v>59</v>
      </c>
    </row>
    <row r="15" spans="1:13" x14ac:dyDescent="0.25">
      <c r="A15" s="33">
        <v>6</v>
      </c>
      <c r="B15" s="94" t="s">
        <v>132</v>
      </c>
      <c r="C15" s="33">
        <v>23</v>
      </c>
      <c r="D15" s="2" t="s">
        <v>59</v>
      </c>
      <c r="E15" s="33">
        <v>15</v>
      </c>
      <c r="F15" s="80">
        <v>18</v>
      </c>
      <c r="G15" s="2" t="s">
        <v>59</v>
      </c>
      <c r="H15" s="54" t="s">
        <v>59</v>
      </c>
      <c r="I15" s="143" t="s">
        <v>59</v>
      </c>
      <c r="J15" s="54" t="s">
        <v>59</v>
      </c>
      <c r="K15" s="143"/>
      <c r="L15" s="54">
        <f>SUM(C15:K15)</f>
        <v>56</v>
      </c>
    </row>
    <row r="16" spans="1:13" x14ac:dyDescent="0.25">
      <c r="A16" s="33">
        <v>7</v>
      </c>
      <c r="B16" s="94" t="s">
        <v>127</v>
      </c>
      <c r="C16" s="33">
        <v>18</v>
      </c>
      <c r="D16" s="2">
        <v>8</v>
      </c>
      <c r="E16" s="33" t="s">
        <v>59</v>
      </c>
      <c r="F16" s="80" t="s">
        <v>59</v>
      </c>
      <c r="G16" s="2" t="s">
        <v>59</v>
      </c>
      <c r="H16" s="54" t="s">
        <v>59</v>
      </c>
      <c r="I16" s="143">
        <v>9</v>
      </c>
      <c r="J16" s="54">
        <v>15</v>
      </c>
      <c r="K16" s="143"/>
      <c r="L16" s="54">
        <f>SUM(C16:K16)</f>
        <v>50</v>
      </c>
    </row>
    <row r="17" spans="1:12" x14ac:dyDescent="0.25">
      <c r="A17" s="33">
        <v>8</v>
      </c>
      <c r="B17" s="94" t="s">
        <v>99</v>
      </c>
      <c r="C17" s="33" t="s">
        <v>13</v>
      </c>
      <c r="D17" s="2">
        <v>9</v>
      </c>
      <c r="E17" s="33">
        <v>10</v>
      </c>
      <c r="F17" s="80" t="s">
        <v>59</v>
      </c>
      <c r="G17" s="2">
        <v>15</v>
      </c>
      <c r="H17" s="54" t="s">
        <v>59</v>
      </c>
      <c r="I17" s="143">
        <v>12</v>
      </c>
      <c r="J17" s="54" t="s">
        <v>59</v>
      </c>
      <c r="K17" s="143"/>
      <c r="L17" s="54">
        <f>SUM(C17:K17)</f>
        <v>46</v>
      </c>
    </row>
    <row r="18" spans="1:12" x14ac:dyDescent="0.25">
      <c r="A18" s="33">
        <v>9</v>
      </c>
      <c r="B18" s="94" t="s">
        <v>126</v>
      </c>
      <c r="C18" s="33" t="s">
        <v>13</v>
      </c>
      <c r="D18" s="2">
        <v>15</v>
      </c>
      <c r="E18" s="33" t="s">
        <v>59</v>
      </c>
      <c r="F18" s="80" t="s">
        <v>59</v>
      </c>
      <c r="G18" s="2">
        <v>12</v>
      </c>
      <c r="H18" s="54" t="s">
        <v>59</v>
      </c>
      <c r="I18" s="143">
        <v>18</v>
      </c>
      <c r="J18" s="54" t="s">
        <v>59</v>
      </c>
      <c r="K18" s="143"/>
      <c r="L18" s="54">
        <f>SUM(C18:K18)</f>
        <v>45</v>
      </c>
    </row>
    <row r="19" spans="1:12" x14ac:dyDescent="0.25">
      <c r="A19" s="33">
        <v>10</v>
      </c>
      <c r="B19" s="94" t="s">
        <v>131</v>
      </c>
      <c r="C19" s="33">
        <v>10</v>
      </c>
      <c r="D19" s="2">
        <v>30</v>
      </c>
      <c r="E19" s="33" t="s">
        <v>59</v>
      </c>
      <c r="F19" s="80" t="s">
        <v>59</v>
      </c>
      <c r="G19" s="2" t="s">
        <v>59</v>
      </c>
      <c r="H19" s="33" t="s">
        <v>59</v>
      </c>
      <c r="I19" s="2" t="s">
        <v>59</v>
      </c>
      <c r="J19" s="54" t="s">
        <v>59</v>
      </c>
      <c r="K19" s="143"/>
      <c r="L19" s="54">
        <f>SUM(C19:K19)</f>
        <v>40</v>
      </c>
    </row>
    <row r="20" spans="1:12" x14ac:dyDescent="0.25">
      <c r="A20" s="33">
        <v>11</v>
      </c>
      <c r="B20" s="94" t="s">
        <v>130</v>
      </c>
      <c r="C20" s="33">
        <v>12</v>
      </c>
      <c r="D20" s="2" t="s">
        <v>59</v>
      </c>
      <c r="E20" s="33">
        <v>18</v>
      </c>
      <c r="F20" s="80" t="s">
        <v>59</v>
      </c>
      <c r="G20" s="2" t="s">
        <v>59</v>
      </c>
      <c r="H20" s="54" t="s">
        <v>59</v>
      </c>
      <c r="I20" s="143" t="s">
        <v>59</v>
      </c>
      <c r="J20" s="54" t="s">
        <v>59</v>
      </c>
      <c r="K20" s="143"/>
      <c r="L20" s="54">
        <f>SUM(C20:K20)</f>
        <v>30</v>
      </c>
    </row>
    <row r="21" spans="1:12" x14ac:dyDescent="0.25">
      <c r="A21" s="33">
        <v>12</v>
      </c>
      <c r="B21" s="94" t="s">
        <v>90</v>
      </c>
      <c r="C21" s="33" t="s">
        <v>59</v>
      </c>
      <c r="D21" s="2" t="s">
        <v>59</v>
      </c>
      <c r="E21" s="33">
        <v>30</v>
      </c>
      <c r="F21" s="80" t="s">
        <v>59</v>
      </c>
      <c r="G21" s="2" t="s">
        <v>59</v>
      </c>
      <c r="H21" s="54" t="s">
        <v>59</v>
      </c>
      <c r="I21" s="143" t="s">
        <v>59</v>
      </c>
      <c r="J21" s="54" t="s">
        <v>59</v>
      </c>
      <c r="K21" s="143"/>
      <c r="L21" s="54">
        <f>SUM(E21:K21)</f>
        <v>30</v>
      </c>
    </row>
    <row r="22" spans="1:12" x14ac:dyDescent="0.25">
      <c r="A22" s="33">
        <v>13</v>
      </c>
      <c r="B22" s="94" t="s">
        <v>125</v>
      </c>
      <c r="C22" s="33">
        <v>7</v>
      </c>
      <c r="D22" s="2">
        <v>12</v>
      </c>
      <c r="E22" s="33" t="s">
        <v>59</v>
      </c>
      <c r="F22" s="80" t="s">
        <v>59</v>
      </c>
      <c r="G22" s="2" t="s">
        <v>59</v>
      </c>
      <c r="H22" s="54" t="s">
        <v>59</v>
      </c>
      <c r="I22" s="143" t="s">
        <v>59</v>
      </c>
      <c r="J22" s="54">
        <v>10</v>
      </c>
      <c r="K22" s="143"/>
      <c r="L22" s="54">
        <f>SUM(C22:K22)</f>
        <v>29</v>
      </c>
    </row>
    <row r="23" spans="1:12" x14ac:dyDescent="0.25">
      <c r="A23" s="33">
        <v>14</v>
      </c>
      <c r="B23" s="94" t="s">
        <v>74</v>
      </c>
      <c r="C23" s="33" t="s">
        <v>59</v>
      </c>
      <c r="D23" s="2" t="s">
        <v>59</v>
      </c>
      <c r="E23" s="33" t="s">
        <v>59</v>
      </c>
      <c r="F23" s="80">
        <v>15</v>
      </c>
      <c r="G23" s="2" t="s">
        <v>59</v>
      </c>
      <c r="H23" s="54" t="s">
        <v>59</v>
      </c>
      <c r="I23" s="143" t="s">
        <v>59</v>
      </c>
      <c r="J23" s="54" t="s">
        <v>59</v>
      </c>
      <c r="K23" s="143"/>
      <c r="L23" s="54">
        <f>SUM(F23:K23)</f>
        <v>15</v>
      </c>
    </row>
    <row r="24" spans="1:12" x14ac:dyDescent="0.25">
      <c r="A24" s="33">
        <v>15</v>
      </c>
      <c r="B24" s="94" t="s">
        <v>156</v>
      </c>
      <c r="C24" s="33" t="s">
        <v>59</v>
      </c>
      <c r="D24" s="2" t="s">
        <v>59</v>
      </c>
      <c r="E24" s="33" t="s">
        <v>59</v>
      </c>
      <c r="F24" s="80" t="s">
        <v>59</v>
      </c>
      <c r="G24" s="2" t="s">
        <v>59</v>
      </c>
      <c r="H24" s="54">
        <v>12</v>
      </c>
      <c r="I24" s="143" t="s">
        <v>62</v>
      </c>
      <c r="J24" s="54" t="s">
        <v>59</v>
      </c>
      <c r="K24" s="143"/>
      <c r="L24" s="54">
        <f>SUM(F24:K24)</f>
        <v>12</v>
      </c>
    </row>
    <row r="25" spans="1:12" x14ac:dyDescent="0.25">
      <c r="A25" s="33">
        <v>16</v>
      </c>
      <c r="B25" s="103" t="s">
        <v>212</v>
      </c>
      <c r="C25" s="2" t="s">
        <v>59</v>
      </c>
      <c r="D25" s="33" t="s">
        <v>59</v>
      </c>
      <c r="E25" s="54" t="s">
        <v>59</v>
      </c>
      <c r="F25" s="85" t="s">
        <v>59</v>
      </c>
      <c r="G25" s="54" t="s">
        <v>59</v>
      </c>
      <c r="H25" s="57" t="s">
        <v>59</v>
      </c>
      <c r="I25" s="54">
        <v>8</v>
      </c>
      <c r="J25" s="57" t="s">
        <v>62</v>
      </c>
      <c r="K25" s="139"/>
      <c r="L25" s="54">
        <f>SUM(D25:K25)</f>
        <v>8</v>
      </c>
    </row>
    <row r="26" spans="1:12" x14ac:dyDescent="0.25">
      <c r="A26" s="33">
        <v>17</v>
      </c>
      <c r="B26" s="103" t="s">
        <v>118</v>
      </c>
      <c r="C26" s="2" t="s">
        <v>14</v>
      </c>
      <c r="D26" s="33" t="s">
        <v>59</v>
      </c>
      <c r="E26" s="33" t="s">
        <v>59</v>
      </c>
      <c r="F26" s="80" t="s">
        <v>59</v>
      </c>
      <c r="G26" s="33" t="s">
        <v>59</v>
      </c>
      <c r="H26" s="57" t="s">
        <v>59</v>
      </c>
      <c r="I26" s="54" t="s">
        <v>59</v>
      </c>
      <c r="J26" s="57" t="s">
        <v>59</v>
      </c>
      <c r="K26" s="139"/>
      <c r="L26" s="54">
        <f>SUM(C26:K26)</f>
        <v>0</v>
      </c>
    </row>
    <row r="27" spans="1:12" s="11" customFormat="1" x14ac:dyDescent="0.25">
      <c r="A27" s="33">
        <v>18</v>
      </c>
      <c r="B27" s="94" t="s">
        <v>214</v>
      </c>
      <c r="C27" s="34" t="s">
        <v>59</v>
      </c>
      <c r="D27" s="2" t="s">
        <v>59</v>
      </c>
      <c r="E27" s="59" t="s">
        <v>59</v>
      </c>
      <c r="F27" s="140" t="s">
        <v>59</v>
      </c>
      <c r="G27" s="57" t="s">
        <v>59</v>
      </c>
      <c r="H27" s="59" t="s">
        <v>59</v>
      </c>
      <c r="I27" s="57" t="s">
        <v>62</v>
      </c>
      <c r="J27" s="59" t="s">
        <v>59</v>
      </c>
      <c r="K27" s="57"/>
      <c r="L27" s="59">
        <f>SUM(D27:K27)</f>
        <v>0</v>
      </c>
    </row>
    <row r="28" spans="1:12" x14ac:dyDescent="0.25">
      <c r="A28" s="134" t="s">
        <v>53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33"/>
    </row>
    <row r="29" spans="1:12" x14ac:dyDescent="0.25">
      <c r="A29" s="32">
        <v>1</v>
      </c>
      <c r="B29" s="93" t="s">
        <v>135</v>
      </c>
      <c r="C29" s="32">
        <v>23</v>
      </c>
      <c r="D29" s="22">
        <v>23</v>
      </c>
      <c r="E29" s="32">
        <v>23</v>
      </c>
      <c r="F29" s="78">
        <v>30</v>
      </c>
      <c r="G29" s="22">
        <v>30</v>
      </c>
      <c r="H29" s="53">
        <v>15</v>
      </c>
      <c r="I29" s="64">
        <v>23</v>
      </c>
      <c r="J29" s="44">
        <v>23</v>
      </c>
      <c r="K29" s="79"/>
      <c r="L29" s="53">
        <f>SUM(C29:K29)</f>
        <v>190</v>
      </c>
    </row>
    <row r="30" spans="1:12" x14ac:dyDescent="0.25">
      <c r="A30" s="33">
        <v>2</v>
      </c>
      <c r="B30" s="94" t="s">
        <v>129</v>
      </c>
      <c r="C30" s="33">
        <v>15</v>
      </c>
      <c r="D30" s="2">
        <v>15</v>
      </c>
      <c r="E30" s="33">
        <v>30</v>
      </c>
      <c r="F30" s="80" t="s">
        <v>59</v>
      </c>
      <c r="G30" s="57">
        <v>15</v>
      </c>
      <c r="H30" s="54" t="s">
        <v>62</v>
      </c>
      <c r="I30" s="57">
        <v>15</v>
      </c>
      <c r="J30" s="36" t="s">
        <v>59</v>
      </c>
      <c r="K30" s="81"/>
      <c r="L30" s="54">
        <f>SUM(C30:K30)</f>
        <v>90</v>
      </c>
    </row>
    <row r="31" spans="1:12" x14ac:dyDescent="0.25">
      <c r="A31" s="33">
        <v>3</v>
      </c>
      <c r="B31" s="94" t="s">
        <v>120</v>
      </c>
      <c r="C31" s="33">
        <v>10</v>
      </c>
      <c r="D31" s="2">
        <v>30</v>
      </c>
      <c r="E31" s="33" t="s">
        <v>59</v>
      </c>
      <c r="F31" s="80" t="s">
        <v>59</v>
      </c>
      <c r="G31" s="57" t="s">
        <v>59</v>
      </c>
      <c r="H31" s="54" t="s">
        <v>59</v>
      </c>
      <c r="I31" s="57">
        <v>18</v>
      </c>
      <c r="J31" s="36">
        <v>30</v>
      </c>
      <c r="K31" s="81"/>
      <c r="L31" s="54">
        <f>SUM(C31:K31)</f>
        <v>88</v>
      </c>
    </row>
    <row r="32" spans="1:12" x14ac:dyDescent="0.25">
      <c r="A32" s="33">
        <v>4</v>
      </c>
      <c r="B32" s="94" t="s">
        <v>123</v>
      </c>
      <c r="C32" s="33">
        <v>18</v>
      </c>
      <c r="D32" s="2">
        <v>9</v>
      </c>
      <c r="E32" s="33" t="s">
        <v>59</v>
      </c>
      <c r="F32" s="80">
        <v>23</v>
      </c>
      <c r="G32" s="2" t="s">
        <v>59</v>
      </c>
      <c r="H32" s="54" t="s">
        <v>59</v>
      </c>
      <c r="I32" s="57">
        <v>10</v>
      </c>
      <c r="J32" s="36">
        <v>18</v>
      </c>
      <c r="K32" s="81"/>
      <c r="L32" s="54">
        <f>SUM(C32:K32)</f>
        <v>78</v>
      </c>
    </row>
    <row r="33" spans="1:12" x14ac:dyDescent="0.25">
      <c r="A33" s="33">
        <v>5</v>
      </c>
      <c r="B33" s="94" t="s">
        <v>122</v>
      </c>
      <c r="C33" s="33">
        <v>12</v>
      </c>
      <c r="D33" s="2">
        <v>10</v>
      </c>
      <c r="E33" s="33">
        <v>15</v>
      </c>
      <c r="F33" s="80">
        <v>12</v>
      </c>
      <c r="G33" s="57" t="s">
        <v>59</v>
      </c>
      <c r="H33" s="54" t="s">
        <v>59</v>
      </c>
      <c r="I33" s="57">
        <v>12</v>
      </c>
      <c r="J33" s="36">
        <v>15</v>
      </c>
      <c r="K33" s="81"/>
      <c r="L33" s="54">
        <f>SUM(C33:K33)</f>
        <v>76</v>
      </c>
    </row>
    <row r="34" spans="1:12" x14ac:dyDescent="0.25">
      <c r="A34" s="33">
        <v>6</v>
      </c>
      <c r="B34" s="94" t="s">
        <v>93</v>
      </c>
      <c r="C34" s="33" t="s">
        <v>59</v>
      </c>
      <c r="D34" s="2" t="s">
        <v>59</v>
      </c>
      <c r="E34" s="33">
        <v>18</v>
      </c>
      <c r="F34" s="80" t="s">
        <v>59</v>
      </c>
      <c r="G34" s="57">
        <v>23</v>
      </c>
      <c r="H34" s="54" t="s">
        <v>59</v>
      </c>
      <c r="I34" s="57">
        <v>30</v>
      </c>
      <c r="J34" s="36" t="s">
        <v>62</v>
      </c>
      <c r="K34" s="81"/>
      <c r="L34" s="54">
        <f>SUM(E34:K34)</f>
        <v>71</v>
      </c>
    </row>
    <row r="35" spans="1:12" x14ac:dyDescent="0.25">
      <c r="A35" s="33">
        <v>7</v>
      </c>
      <c r="B35" s="94" t="s">
        <v>124</v>
      </c>
      <c r="C35" s="33">
        <v>30</v>
      </c>
      <c r="D35" s="2" t="s">
        <v>59</v>
      </c>
      <c r="E35" s="33" t="s">
        <v>59</v>
      </c>
      <c r="F35" s="80">
        <v>15</v>
      </c>
      <c r="G35" s="2" t="s">
        <v>59</v>
      </c>
      <c r="H35" s="54" t="s">
        <v>59</v>
      </c>
      <c r="I35" s="57" t="s">
        <v>59</v>
      </c>
      <c r="J35" s="36" t="s">
        <v>59</v>
      </c>
      <c r="K35" s="81"/>
      <c r="L35" s="54">
        <f>SUM(C35:K35)</f>
        <v>45</v>
      </c>
    </row>
    <row r="36" spans="1:12" x14ac:dyDescent="0.25">
      <c r="A36" s="33">
        <v>8</v>
      </c>
      <c r="B36" s="94" t="s">
        <v>91</v>
      </c>
      <c r="C36" s="33" t="s">
        <v>59</v>
      </c>
      <c r="D36" s="2">
        <v>12</v>
      </c>
      <c r="E36" s="33">
        <v>12</v>
      </c>
      <c r="F36" s="80">
        <v>18</v>
      </c>
      <c r="G36" s="57" t="s">
        <v>59</v>
      </c>
      <c r="H36" s="54" t="s">
        <v>59</v>
      </c>
      <c r="I36" s="57" t="s">
        <v>59</v>
      </c>
      <c r="J36" s="36" t="s">
        <v>59</v>
      </c>
      <c r="K36" s="81"/>
      <c r="L36" s="54">
        <f>SUM(D36:K36)</f>
        <v>42</v>
      </c>
    </row>
    <row r="37" spans="1:12" x14ac:dyDescent="0.25">
      <c r="A37" s="33">
        <v>9</v>
      </c>
      <c r="B37" s="94" t="s">
        <v>100</v>
      </c>
      <c r="C37" s="33" t="s">
        <v>59</v>
      </c>
      <c r="D37" s="2">
        <v>8</v>
      </c>
      <c r="E37" s="33" t="s">
        <v>59</v>
      </c>
      <c r="F37" s="80" t="s">
        <v>59</v>
      </c>
      <c r="G37" s="57">
        <v>18</v>
      </c>
      <c r="H37" s="54" t="s">
        <v>62</v>
      </c>
      <c r="I37" s="57" t="s">
        <v>62</v>
      </c>
      <c r="J37" s="36" t="s">
        <v>62</v>
      </c>
      <c r="K37" s="81"/>
      <c r="L37" s="54">
        <f>SUM(D37:K37)</f>
        <v>26</v>
      </c>
    </row>
    <row r="38" spans="1:12" s="25" customFormat="1" x14ac:dyDescent="0.25">
      <c r="A38" s="33">
        <v>10</v>
      </c>
      <c r="B38" s="94" t="s">
        <v>94</v>
      </c>
      <c r="C38" s="33" t="s">
        <v>59</v>
      </c>
      <c r="D38" s="2">
        <v>18</v>
      </c>
      <c r="E38" s="33" t="s">
        <v>59</v>
      </c>
      <c r="F38" s="80" t="s">
        <v>59</v>
      </c>
      <c r="G38" s="57" t="s">
        <v>59</v>
      </c>
      <c r="H38" s="54" t="s">
        <v>59</v>
      </c>
      <c r="I38" s="57" t="s">
        <v>59</v>
      </c>
      <c r="J38" s="36" t="s">
        <v>59</v>
      </c>
      <c r="K38" s="81"/>
      <c r="L38" s="54">
        <f>SUM(D38:K38)</f>
        <v>18</v>
      </c>
    </row>
    <row r="39" spans="1:12" s="25" customFormat="1" x14ac:dyDescent="0.25">
      <c r="A39" s="33">
        <v>11</v>
      </c>
      <c r="B39" s="94" t="s">
        <v>119</v>
      </c>
      <c r="C39" s="33" t="s">
        <v>14</v>
      </c>
      <c r="D39" s="2" t="s">
        <v>59</v>
      </c>
      <c r="E39" s="33" t="s">
        <v>59</v>
      </c>
      <c r="F39" s="80" t="s">
        <v>59</v>
      </c>
      <c r="G39" s="57" t="s">
        <v>59</v>
      </c>
      <c r="H39" s="54" t="s">
        <v>59</v>
      </c>
      <c r="I39" s="57" t="s">
        <v>59</v>
      </c>
      <c r="J39" s="36" t="s">
        <v>59</v>
      </c>
      <c r="K39" s="81"/>
      <c r="L39" s="54">
        <f>SUM(C39:K39)</f>
        <v>0</v>
      </c>
    </row>
    <row r="40" spans="1:12" x14ac:dyDescent="0.25">
      <c r="A40" s="34">
        <v>12</v>
      </c>
      <c r="B40" s="109" t="s">
        <v>216</v>
      </c>
      <c r="C40" s="34" t="s">
        <v>59</v>
      </c>
      <c r="D40" s="27" t="s">
        <v>59</v>
      </c>
      <c r="E40" s="34" t="s">
        <v>59</v>
      </c>
      <c r="F40" s="82" t="s">
        <v>59</v>
      </c>
      <c r="G40" s="58" t="s">
        <v>59</v>
      </c>
      <c r="H40" s="59" t="s">
        <v>59</v>
      </c>
      <c r="I40" s="58" t="s">
        <v>62</v>
      </c>
      <c r="J40" s="37" t="s">
        <v>59</v>
      </c>
      <c r="K40" s="83"/>
      <c r="L40" s="59">
        <f>SUM(C40:K40)</f>
        <v>0</v>
      </c>
    </row>
  </sheetData>
  <sortState ref="B10:L25">
    <sortCondition descending="1" ref="L25"/>
  </sortState>
  <mergeCells count="8">
    <mergeCell ref="A28:L28"/>
    <mergeCell ref="A3:M3"/>
    <mergeCell ref="A4:M4"/>
    <mergeCell ref="B6:B8"/>
    <mergeCell ref="K6:K8"/>
    <mergeCell ref="L6:L8"/>
    <mergeCell ref="A9:L9"/>
    <mergeCell ref="E6:F6"/>
  </mergeCells>
  <pageMargins left="0.25" right="0.25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2"/>
  <sheetViews>
    <sheetView showGridLines="0" view="pageBreakPreview"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7.5703125" style="4" customWidth="1"/>
    <col min="2" max="2" width="22.85546875" style="4" customWidth="1"/>
    <col min="3" max="3" width="9.42578125" style="5" customWidth="1"/>
    <col min="4" max="4" width="10.140625" style="5" customWidth="1"/>
    <col min="5" max="6" width="14.140625" style="5" customWidth="1"/>
    <col min="7" max="7" width="11.140625" style="5" customWidth="1"/>
    <col min="8" max="8" width="10" style="4" customWidth="1"/>
    <col min="9" max="9" width="12.85546875" style="4" customWidth="1"/>
    <col min="10" max="10" width="12" style="4" customWidth="1"/>
    <col min="11" max="16384" width="9.140625" style="4"/>
  </cols>
  <sheetData>
    <row r="3" spans="1:13" customFormat="1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customFormat="1" x14ac:dyDescent="0.25">
      <c r="A4" s="119" t="s">
        <v>57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customFormat="1" x14ac:dyDescent="0.25">
      <c r="D5" s="3"/>
      <c r="E5" s="3"/>
      <c r="F5" s="3"/>
      <c r="G5" s="3"/>
      <c r="M5" s="3"/>
    </row>
    <row r="6" spans="1:13" s="10" customFormat="1" ht="45" customHeight="1" x14ac:dyDescent="0.25">
      <c r="A6" s="71"/>
      <c r="B6" s="115" t="s">
        <v>52</v>
      </c>
      <c r="C6" s="9" t="s">
        <v>35</v>
      </c>
      <c r="D6" s="73" t="s">
        <v>36</v>
      </c>
      <c r="E6" s="122" t="s">
        <v>69</v>
      </c>
      <c r="F6" s="123"/>
      <c r="G6" s="74" t="s">
        <v>106</v>
      </c>
      <c r="H6" s="73" t="s">
        <v>37</v>
      </c>
      <c r="I6" s="108" t="s">
        <v>220</v>
      </c>
      <c r="J6" s="73" t="s">
        <v>44</v>
      </c>
      <c r="K6" s="120" t="s">
        <v>45</v>
      </c>
      <c r="L6" s="121" t="s">
        <v>46</v>
      </c>
    </row>
    <row r="7" spans="1:13" s="38" customFormat="1" ht="15" customHeight="1" x14ac:dyDescent="0.25">
      <c r="B7" s="116"/>
      <c r="C7" s="6" t="s">
        <v>33</v>
      </c>
      <c r="D7" s="40" t="s">
        <v>34</v>
      </c>
      <c r="E7" s="40" t="s">
        <v>66</v>
      </c>
      <c r="F7" s="40" t="s">
        <v>65</v>
      </c>
      <c r="G7" s="87" t="s">
        <v>108</v>
      </c>
      <c r="H7" s="40" t="s">
        <v>38</v>
      </c>
      <c r="I7" s="13" t="s">
        <v>221</v>
      </c>
      <c r="J7" s="40" t="s">
        <v>43</v>
      </c>
      <c r="K7" s="120"/>
      <c r="L7" s="121"/>
    </row>
    <row r="8" spans="1:13" s="11" customFormat="1" x14ac:dyDescent="0.25">
      <c r="A8" s="72"/>
      <c r="B8" s="117"/>
      <c r="C8" s="16">
        <v>42462</v>
      </c>
      <c r="D8" s="14">
        <v>42497</v>
      </c>
      <c r="E8" s="20"/>
      <c r="F8" s="20"/>
      <c r="G8" s="15" t="s">
        <v>39</v>
      </c>
      <c r="H8" s="15" t="s">
        <v>40</v>
      </c>
      <c r="I8" s="20" t="s">
        <v>41</v>
      </c>
      <c r="J8" s="15" t="s">
        <v>42</v>
      </c>
      <c r="K8" s="120"/>
      <c r="L8" s="121"/>
    </row>
    <row r="9" spans="1:13" s="11" customFormat="1" x14ac:dyDescent="0.25">
      <c r="A9" s="135" t="s">
        <v>229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3" x14ac:dyDescent="0.25">
      <c r="A10" s="32">
        <v>1</v>
      </c>
      <c r="B10" s="106" t="s">
        <v>136</v>
      </c>
      <c r="C10" s="22">
        <v>30</v>
      </c>
      <c r="D10" s="32">
        <v>6</v>
      </c>
      <c r="E10" s="53" t="s">
        <v>59</v>
      </c>
      <c r="F10" s="84">
        <v>23</v>
      </c>
      <c r="G10" s="53">
        <v>30</v>
      </c>
      <c r="H10" s="64">
        <v>23</v>
      </c>
      <c r="I10" s="53">
        <v>23</v>
      </c>
      <c r="J10" s="64">
        <v>23</v>
      </c>
      <c r="K10" s="138"/>
      <c r="L10" s="53">
        <f>SUM(C10:K10)</f>
        <v>158</v>
      </c>
    </row>
    <row r="11" spans="1:13" x14ac:dyDescent="0.25">
      <c r="A11" s="33">
        <v>2</v>
      </c>
      <c r="B11" s="103" t="s">
        <v>137</v>
      </c>
      <c r="C11" s="2">
        <v>9</v>
      </c>
      <c r="D11" s="33">
        <v>7</v>
      </c>
      <c r="E11" s="54">
        <v>23</v>
      </c>
      <c r="F11" s="85">
        <v>30</v>
      </c>
      <c r="G11" s="54">
        <v>18</v>
      </c>
      <c r="H11" s="57" t="s">
        <v>59</v>
      </c>
      <c r="I11" s="54" t="s">
        <v>59</v>
      </c>
      <c r="J11" s="57" t="s">
        <v>59</v>
      </c>
      <c r="K11" s="139"/>
      <c r="L11" s="54">
        <f>SUM(C11:K11)</f>
        <v>87</v>
      </c>
    </row>
    <row r="12" spans="1:13" x14ac:dyDescent="0.25">
      <c r="A12" s="33">
        <v>3</v>
      </c>
      <c r="B12" s="103" t="s">
        <v>117</v>
      </c>
      <c r="C12" s="2" t="s">
        <v>59</v>
      </c>
      <c r="D12" s="33" t="s">
        <v>59</v>
      </c>
      <c r="E12" s="54" t="s">
        <v>59</v>
      </c>
      <c r="F12" s="85" t="s">
        <v>59</v>
      </c>
      <c r="G12" s="54" t="s">
        <v>59</v>
      </c>
      <c r="H12" s="57">
        <v>15</v>
      </c>
      <c r="I12" s="54">
        <v>30</v>
      </c>
      <c r="J12" s="57">
        <v>30</v>
      </c>
      <c r="K12" s="139"/>
      <c r="L12" s="54">
        <f>SUM(D12:K12)</f>
        <v>75</v>
      </c>
    </row>
    <row r="13" spans="1:13" x14ac:dyDescent="0.25">
      <c r="A13" s="33">
        <v>4</v>
      </c>
      <c r="B13" s="103" t="s">
        <v>139</v>
      </c>
      <c r="C13" s="2">
        <v>15</v>
      </c>
      <c r="D13" s="33">
        <v>23</v>
      </c>
      <c r="E13" s="54">
        <v>12</v>
      </c>
      <c r="F13" s="85">
        <v>12</v>
      </c>
      <c r="G13" s="54" t="s">
        <v>59</v>
      </c>
      <c r="H13" s="57">
        <v>12</v>
      </c>
      <c r="I13" s="54" t="s">
        <v>62</v>
      </c>
      <c r="J13" s="57" t="s">
        <v>59</v>
      </c>
      <c r="K13" s="139"/>
      <c r="L13" s="54">
        <f>SUM(C13:K13)</f>
        <v>74</v>
      </c>
    </row>
    <row r="14" spans="1:13" x14ac:dyDescent="0.25">
      <c r="A14" s="33">
        <v>5</v>
      </c>
      <c r="B14" s="103" t="s">
        <v>140</v>
      </c>
      <c r="C14" s="2">
        <v>6</v>
      </c>
      <c r="D14" s="33">
        <v>10</v>
      </c>
      <c r="E14" s="54" t="s">
        <v>59</v>
      </c>
      <c r="F14" s="85" t="s">
        <v>59</v>
      </c>
      <c r="G14" s="54">
        <v>23</v>
      </c>
      <c r="H14" s="57">
        <v>18</v>
      </c>
      <c r="I14" s="54">
        <v>10</v>
      </c>
      <c r="J14" s="57" t="s">
        <v>59</v>
      </c>
      <c r="K14" s="139"/>
      <c r="L14" s="54">
        <f>SUM(C14:K14)</f>
        <v>67</v>
      </c>
    </row>
    <row r="15" spans="1:13" x14ac:dyDescent="0.25">
      <c r="A15" s="33">
        <v>6</v>
      </c>
      <c r="B15" s="103" t="s">
        <v>147</v>
      </c>
      <c r="C15" s="2">
        <v>8</v>
      </c>
      <c r="D15" s="33">
        <v>18</v>
      </c>
      <c r="E15" s="54" t="s">
        <v>59</v>
      </c>
      <c r="F15" s="85" t="s">
        <v>59</v>
      </c>
      <c r="G15" s="54" t="s">
        <v>59</v>
      </c>
      <c r="H15" s="57" t="s">
        <v>59</v>
      </c>
      <c r="I15" s="54">
        <v>15</v>
      </c>
      <c r="J15" s="57">
        <v>18</v>
      </c>
      <c r="K15" s="139"/>
      <c r="L15" s="54">
        <f>SUM(C15:K15)</f>
        <v>59</v>
      </c>
    </row>
    <row r="16" spans="1:13" x14ac:dyDescent="0.25">
      <c r="A16" s="33">
        <v>7</v>
      </c>
      <c r="B16" s="103" t="s">
        <v>141</v>
      </c>
      <c r="C16" s="2">
        <v>23</v>
      </c>
      <c r="D16" s="33" t="s">
        <v>59</v>
      </c>
      <c r="E16" s="54">
        <v>15</v>
      </c>
      <c r="F16" s="85">
        <v>18</v>
      </c>
      <c r="G16" s="54" t="s">
        <v>59</v>
      </c>
      <c r="H16" s="57" t="s">
        <v>59</v>
      </c>
      <c r="I16" s="54" t="s">
        <v>59</v>
      </c>
      <c r="J16" s="57" t="s">
        <v>59</v>
      </c>
      <c r="K16" s="139"/>
      <c r="L16" s="54">
        <f>SUM(C16:K16)</f>
        <v>56</v>
      </c>
    </row>
    <row r="17" spans="1:12" x14ac:dyDescent="0.25">
      <c r="A17" s="33">
        <v>8</v>
      </c>
      <c r="B17" s="103" t="s">
        <v>146</v>
      </c>
      <c r="C17" s="2" t="s">
        <v>13</v>
      </c>
      <c r="D17" s="33">
        <v>9</v>
      </c>
      <c r="E17" s="54">
        <v>10</v>
      </c>
      <c r="F17" s="85" t="s">
        <v>59</v>
      </c>
      <c r="G17" s="54">
        <v>15</v>
      </c>
      <c r="H17" s="57" t="s">
        <v>59</v>
      </c>
      <c r="I17" s="54">
        <v>12</v>
      </c>
      <c r="J17" s="57" t="s">
        <v>59</v>
      </c>
      <c r="K17" s="139"/>
      <c r="L17" s="54">
        <f>SUM(C17:K17)</f>
        <v>46</v>
      </c>
    </row>
    <row r="18" spans="1:12" x14ac:dyDescent="0.25">
      <c r="A18" s="33">
        <v>9</v>
      </c>
      <c r="B18" s="103" t="s">
        <v>145</v>
      </c>
      <c r="C18" s="2" t="s">
        <v>13</v>
      </c>
      <c r="D18" s="33">
        <v>15</v>
      </c>
      <c r="E18" s="54" t="s">
        <v>59</v>
      </c>
      <c r="F18" s="85" t="s">
        <v>59</v>
      </c>
      <c r="G18" s="54">
        <v>12</v>
      </c>
      <c r="H18" s="57" t="s">
        <v>59</v>
      </c>
      <c r="I18" s="54">
        <v>18</v>
      </c>
      <c r="J18" s="57" t="s">
        <v>59</v>
      </c>
      <c r="K18" s="139"/>
      <c r="L18" s="54">
        <f>SUM(C18:K18)</f>
        <v>45</v>
      </c>
    </row>
    <row r="19" spans="1:12" x14ac:dyDescent="0.25">
      <c r="A19" s="33">
        <v>10</v>
      </c>
      <c r="B19" s="103" t="s">
        <v>142</v>
      </c>
      <c r="C19" s="2">
        <v>10</v>
      </c>
      <c r="D19" s="33">
        <v>30</v>
      </c>
      <c r="E19" s="33" t="s">
        <v>59</v>
      </c>
      <c r="F19" s="80" t="s">
        <v>59</v>
      </c>
      <c r="G19" s="33" t="s">
        <v>59</v>
      </c>
      <c r="H19" s="57" t="s">
        <v>59</v>
      </c>
      <c r="I19" s="54" t="s">
        <v>59</v>
      </c>
      <c r="J19" s="57" t="s">
        <v>59</v>
      </c>
      <c r="K19" s="139"/>
      <c r="L19" s="54">
        <f>SUM(C19:K19)</f>
        <v>40</v>
      </c>
    </row>
    <row r="20" spans="1:12" x14ac:dyDescent="0.25">
      <c r="A20" s="33">
        <v>11</v>
      </c>
      <c r="B20" s="103" t="s">
        <v>98</v>
      </c>
      <c r="C20" s="2" t="s">
        <v>59</v>
      </c>
      <c r="D20" s="33">
        <v>8</v>
      </c>
      <c r="E20" s="54" t="s">
        <v>59</v>
      </c>
      <c r="F20" s="85" t="s">
        <v>59</v>
      </c>
      <c r="G20" s="54" t="s">
        <v>59</v>
      </c>
      <c r="H20" s="57" t="s">
        <v>59</v>
      </c>
      <c r="I20" s="54">
        <v>9</v>
      </c>
      <c r="J20" s="57">
        <v>15</v>
      </c>
      <c r="K20" s="139"/>
      <c r="L20" s="54">
        <f>SUM(D20:K20)</f>
        <v>32</v>
      </c>
    </row>
    <row r="21" spans="1:12" x14ac:dyDescent="0.25">
      <c r="A21" s="33">
        <v>12</v>
      </c>
      <c r="B21" s="103" t="s">
        <v>95</v>
      </c>
      <c r="C21" s="2" t="s">
        <v>59</v>
      </c>
      <c r="D21" s="33" t="s">
        <v>59</v>
      </c>
      <c r="E21" s="54">
        <v>30</v>
      </c>
      <c r="F21" s="85" t="s">
        <v>59</v>
      </c>
      <c r="G21" s="54" t="s">
        <v>59</v>
      </c>
      <c r="H21" s="57" t="s">
        <v>59</v>
      </c>
      <c r="I21" s="54" t="s">
        <v>59</v>
      </c>
      <c r="J21" s="57" t="s">
        <v>59</v>
      </c>
      <c r="K21" s="139"/>
      <c r="L21" s="54">
        <f>SUM(E21:K21)</f>
        <v>30</v>
      </c>
    </row>
    <row r="22" spans="1:12" x14ac:dyDescent="0.25">
      <c r="A22" s="33">
        <v>13</v>
      </c>
      <c r="B22" s="103" t="s">
        <v>143</v>
      </c>
      <c r="C22" s="2">
        <v>12</v>
      </c>
      <c r="D22" s="33" t="s">
        <v>59</v>
      </c>
      <c r="E22" s="54">
        <v>18</v>
      </c>
      <c r="F22" s="85" t="s">
        <v>59</v>
      </c>
      <c r="G22" s="54" t="s">
        <v>59</v>
      </c>
      <c r="H22" s="57" t="s">
        <v>59</v>
      </c>
      <c r="I22" s="54" t="s">
        <v>59</v>
      </c>
      <c r="J22" s="57" t="s">
        <v>59</v>
      </c>
      <c r="K22" s="139"/>
      <c r="L22" s="54">
        <f>SUM(C22:K22)</f>
        <v>30</v>
      </c>
    </row>
    <row r="23" spans="1:12" x14ac:dyDescent="0.25">
      <c r="A23" s="33">
        <v>14</v>
      </c>
      <c r="B23" s="103" t="s">
        <v>150</v>
      </c>
      <c r="C23" s="2">
        <v>7</v>
      </c>
      <c r="D23" s="33">
        <v>12</v>
      </c>
      <c r="E23" s="54" t="s">
        <v>59</v>
      </c>
      <c r="F23" s="85" t="s">
        <v>59</v>
      </c>
      <c r="G23" s="54" t="s">
        <v>59</v>
      </c>
      <c r="H23" s="57" t="s">
        <v>59</v>
      </c>
      <c r="I23" s="54" t="s">
        <v>59</v>
      </c>
      <c r="J23" s="57">
        <v>10</v>
      </c>
      <c r="K23" s="139"/>
      <c r="L23" s="54">
        <f>SUM(C23:K23)</f>
        <v>29</v>
      </c>
    </row>
    <row r="24" spans="1:12" x14ac:dyDescent="0.25">
      <c r="A24" s="33">
        <v>15</v>
      </c>
      <c r="B24" s="103" t="s">
        <v>149</v>
      </c>
      <c r="C24" s="2">
        <v>18</v>
      </c>
      <c r="D24" s="33" t="s">
        <v>59</v>
      </c>
      <c r="E24" s="54" t="s">
        <v>59</v>
      </c>
      <c r="F24" s="85" t="s">
        <v>59</v>
      </c>
      <c r="G24" s="54" t="s">
        <v>59</v>
      </c>
      <c r="H24" s="57" t="s">
        <v>59</v>
      </c>
      <c r="I24" s="54" t="s">
        <v>59</v>
      </c>
      <c r="J24" s="57" t="s">
        <v>59</v>
      </c>
      <c r="K24" s="139"/>
      <c r="L24" s="54">
        <f>SUM(C24:K24)</f>
        <v>18</v>
      </c>
    </row>
    <row r="25" spans="1:12" x14ac:dyDescent="0.25">
      <c r="A25" s="33">
        <v>16</v>
      </c>
      <c r="B25" s="103" t="s">
        <v>75</v>
      </c>
      <c r="C25" s="2" t="s">
        <v>59</v>
      </c>
      <c r="D25" s="33" t="s">
        <v>59</v>
      </c>
      <c r="E25" s="54" t="s">
        <v>59</v>
      </c>
      <c r="F25" s="85">
        <v>15</v>
      </c>
      <c r="G25" s="54" t="s">
        <v>59</v>
      </c>
      <c r="H25" s="57" t="s">
        <v>59</v>
      </c>
      <c r="I25" s="54" t="s">
        <v>59</v>
      </c>
      <c r="J25" s="57" t="s">
        <v>59</v>
      </c>
      <c r="K25" s="139"/>
      <c r="L25" s="54">
        <f>SUM(F25:K25)</f>
        <v>15</v>
      </c>
    </row>
    <row r="26" spans="1:12" x14ac:dyDescent="0.25">
      <c r="A26" s="33">
        <v>17</v>
      </c>
      <c r="B26" s="103" t="s">
        <v>225</v>
      </c>
      <c r="C26" s="2" t="s">
        <v>59</v>
      </c>
      <c r="D26" s="33" t="s">
        <v>59</v>
      </c>
      <c r="E26" s="54" t="s">
        <v>59</v>
      </c>
      <c r="F26" s="85" t="s">
        <v>59</v>
      </c>
      <c r="G26" s="54" t="s">
        <v>59</v>
      </c>
      <c r="H26" s="57" t="s">
        <v>59</v>
      </c>
      <c r="I26" s="54" t="s">
        <v>59</v>
      </c>
      <c r="J26" s="57">
        <v>12</v>
      </c>
      <c r="K26" s="139"/>
      <c r="L26" s="54">
        <f>SUM(C26:K26)</f>
        <v>12</v>
      </c>
    </row>
    <row r="27" spans="1:12" x14ac:dyDescent="0.25">
      <c r="A27" s="33">
        <v>18</v>
      </c>
      <c r="B27" s="103" t="s">
        <v>213</v>
      </c>
      <c r="C27" s="2" t="s">
        <v>59</v>
      </c>
      <c r="D27" s="33" t="s">
        <v>59</v>
      </c>
      <c r="E27" s="54" t="s">
        <v>59</v>
      </c>
      <c r="F27" s="85" t="s">
        <v>59</v>
      </c>
      <c r="G27" s="54" t="s">
        <v>59</v>
      </c>
      <c r="H27" s="57" t="s">
        <v>59</v>
      </c>
      <c r="I27" s="54">
        <v>8</v>
      </c>
      <c r="J27" s="57" t="s">
        <v>62</v>
      </c>
      <c r="K27" s="139"/>
      <c r="L27" s="54">
        <f>SUM(D27:K27)</f>
        <v>8</v>
      </c>
    </row>
    <row r="28" spans="1:12" x14ac:dyDescent="0.25">
      <c r="A28" s="33">
        <v>19</v>
      </c>
      <c r="B28" s="103" t="s">
        <v>118</v>
      </c>
      <c r="C28" s="2" t="s">
        <v>14</v>
      </c>
      <c r="D28" s="33" t="s">
        <v>59</v>
      </c>
      <c r="E28" s="54" t="s">
        <v>59</v>
      </c>
      <c r="F28" s="85" t="s">
        <v>59</v>
      </c>
      <c r="G28" s="54" t="s">
        <v>59</v>
      </c>
      <c r="H28" s="57" t="s">
        <v>59</v>
      </c>
      <c r="I28" s="54" t="s">
        <v>59</v>
      </c>
      <c r="J28" s="57" t="s">
        <v>59</v>
      </c>
      <c r="K28" s="139"/>
      <c r="L28" s="54">
        <f>SUM(C28:K28)</f>
        <v>0</v>
      </c>
    </row>
    <row r="29" spans="1:12" x14ac:dyDescent="0.25">
      <c r="A29" s="33">
        <v>20</v>
      </c>
      <c r="B29" s="107" t="s">
        <v>215</v>
      </c>
      <c r="C29" s="27" t="s">
        <v>59</v>
      </c>
      <c r="D29" s="34" t="s">
        <v>59</v>
      </c>
      <c r="E29" s="59" t="s">
        <v>59</v>
      </c>
      <c r="F29" s="140" t="s">
        <v>59</v>
      </c>
      <c r="G29" s="59" t="s">
        <v>59</v>
      </c>
      <c r="H29" s="58" t="s">
        <v>59</v>
      </c>
      <c r="I29" s="59" t="s">
        <v>62</v>
      </c>
      <c r="J29" s="58" t="s">
        <v>59</v>
      </c>
      <c r="K29" s="141"/>
      <c r="L29" s="59">
        <f>SUM(D29:K29)</f>
        <v>0</v>
      </c>
    </row>
    <row r="30" spans="1:12" s="11" customFormat="1" x14ac:dyDescent="0.25">
      <c r="A30" s="130" t="s">
        <v>53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31"/>
    </row>
    <row r="31" spans="1:12" x14ac:dyDescent="0.25">
      <c r="A31" s="32">
        <v>1</v>
      </c>
      <c r="B31" s="106" t="s">
        <v>138</v>
      </c>
      <c r="C31" s="22">
        <v>23</v>
      </c>
      <c r="D31" s="32">
        <v>23</v>
      </c>
      <c r="E31" s="53">
        <v>23</v>
      </c>
      <c r="F31" s="64">
        <v>30</v>
      </c>
      <c r="G31" s="53">
        <v>30</v>
      </c>
      <c r="H31" s="79">
        <v>15</v>
      </c>
      <c r="I31" s="44">
        <v>23</v>
      </c>
      <c r="J31" s="79">
        <v>23</v>
      </c>
      <c r="K31" s="98"/>
      <c r="L31" s="44">
        <f t="shared" ref="L31:L38" si="0">SUM(C31:K31)</f>
        <v>190</v>
      </c>
    </row>
    <row r="32" spans="1:12" x14ac:dyDescent="0.25">
      <c r="A32" s="33">
        <v>2</v>
      </c>
      <c r="B32" s="103" t="s">
        <v>148</v>
      </c>
      <c r="C32" s="2">
        <v>18</v>
      </c>
      <c r="D32" s="33">
        <v>9</v>
      </c>
      <c r="E32" s="54" t="s">
        <v>59</v>
      </c>
      <c r="F32" s="57">
        <v>23</v>
      </c>
      <c r="G32" s="54">
        <v>18</v>
      </c>
      <c r="H32" s="81" t="s">
        <v>62</v>
      </c>
      <c r="I32" s="36">
        <v>10</v>
      </c>
      <c r="J32" s="81">
        <v>18</v>
      </c>
      <c r="K32" s="99"/>
      <c r="L32" s="36">
        <f t="shared" si="0"/>
        <v>96</v>
      </c>
    </row>
    <row r="33" spans="1:12" x14ac:dyDescent="0.25">
      <c r="A33" s="33">
        <v>3</v>
      </c>
      <c r="B33" s="103" t="s">
        <v>144</v>
      </c>
      <c r="C33" s="2">
        <v>15</v>
      </c>
      <c r="D33" s="54">
        <v>15</v>
      </c>
      <c r="E33" s="54">
        <v>30</v>
      </c>
      <c r="F33" s="57" t="s">
        <v>59</v>
      </c>
      <c r="G33" s="54">
        <v>15</v>
      </c>
      <c r="H33" s="81" t="s">
        <v>62</v>
      </c>
      <c r="I33" s="36">
        <v>15</v>
      </c>
      <c r="J33" s="81" t="s">
        <v>59</v>
      </c>
      <c r="K33" s="99"/>
      <c r="L33" s="36">
        <f t="shared" si="0"/>
        <v>90</v>
      </c>
    </row>
    <row r="34" spans="1:12" x14ac:dyDescent="0.25">
      <c r="A34" s="33">
        <v>4</v>
      </c>
      <c r="B34" s="103" t="s">
        <v>153</v>
      </c>
      <c r="C34" s="2">
        <v>10</v>
      </c>
      <c r="D34" s="54">
        <v>30</v>
      </c>
      <c r="E34" s="54" t="s">
        <v>59</v>
      </c>
      <c r="F34" s="57" t="s">
        <v>59</v>
      </c>
      <c r="G34" s="54" t="s">
        <v>59</v>
      </c>
      <c r="H34" s="81" t="s">
        <v>59</v>
      </c>
      <c r="I34" s="36">
        <v>18</v>
      </c>
      <c r="J34" s="81">
        <v>30</v>
      </c>
      <c r="K34" s="99"/>
      <c r="L34" s="36">
        <f t="shared" si="0"/>
        <v>88</v>
      </c>
    </row>
    <row r="35" spans="1:12" x14ac:dyDescent="0.25">
      <c r="A35" s="33">
        <v>5</v>
      </c>
      <c r="B35" s="103" t="s">
        <v>152</v>
      </c>
      <c r="C35" s="2">
        <v>12</v>
      </c>
      <c r="D35" s="54">
        <v>10</v>
      </c>
      <c r="E35" s="54">
        <v>15</v>
      </c>
      <c r="F35" s="57">
        <v>12</v>
      </c>
      <c r="G35" s="54" t="s">
        <v>59</v>
      </c>
      <c r="H35" s="81" t="s">
        <v>59</v>
      </c>
      <c r="I35" s="36">
        <v>12</v>
      </c>
      <c r="J35" s="81">
        <v>15</v>
      </c>
      <c r="K35" s="99"/>
      <c r="L35" s="36">
        <f t="shared" si="0"/>
        <v>76</v>
      </c>
    </row>
    <row r="36" spans="1:12" x14ac:dyDescent="0.25">
      <c r="A36" s="33">
        <v>6</v>
      </c>
      <c r="B36" s="103" t="s">
        <v>97</v>
      </c>
      <c r="C36" s="2" t="s">
        <v>59</v>
      </c>
      <c r="D36" s="54">
        <v>18</v>
      </c>
      <c r="E36" s="54" t="s">
        <v>59</v>
      </c>
      <c r="F36" s="57" t="s">
        <v>59</v>
      </c>
      <c r="G36" s="54">
        <v>23</v>
      </c>
      <c r="H36" s="81" t="s">
        <v>59</v>
      </c>
      <c r="I36" s="36">
        <v>30</v>
      </c>
      <c r="J36" s="81" t="s">
        <v>62</v>
      </c>
      <c r="K36" s="99"/>
      <c r="L36" s="36">
        <f t="shared" si="0"/>
        <v>71</v>
      </c>
    </row>
    <row r="37" spans="1:12" x14ac:dyDescent="0.25">
      <c r="A37" s="33">
        <v>7</v>
      </c>
      <c r="B37" s="103" t="s">
        <v>151</v>
      </c>
      <c r="C37" s="2">
        <v>30</v>
      </c>
      <c r="D37" s="33" t="s">
        <v>59</v>
      </c>
      <c r="E37" s="54" t="s">
        <v>59</v>
      </c>
      <c r="F37" s="57">
        <v>15</v>
      </c>
      <c r="G37" s="54" t="s">
        <v>59</v>
      </c>
      <c r="H37" s="81" t="s">
        <v>59</v>
      </c>
      <c r="I37" s="36" t="s">
        <v>59</v>
      </c>
      <c r="J37" s="81" t="s">
        <v>59</v>
      </c>
      <c r="K37" s="99"/>
      <c r="L37" s="36">
        <f t="shared" si="0"/>
        <v>45</v>
      </c>
    </row>
    <row r="38" spans="1:12" x14ac:dyDescent="0.25">
      <c r="A38" s="33">
        <v>8</v>
      </c>
      <c r="B38" s="103" t="s">
        <v>96</v>
      </c>
      <c r="C38" s="2" t="s">
        <v>59</v>
      </c>
      <c r="D38" s="54">
        <v>12</v>
      </c>
      <c r="E38" s="54">
        <v>12</v>
      </c>
      <c r="F38" s="57">
        <v>18</v>
      </c>
      <c r="G38" s="54" t="s">
        <v>59</v>
      </c>
      <c r="H38" s="81" t="s">
        <v>59</v>
      </c>
      <c r="I38" s="36" t="s">
        <v>59</v>
      </c>
      <c r="J38" s="81" t="s">
        <v>59</v>
      </c>
      <c r="K38" s="99"/>
      <c r="L38" s="36">
        <f t="shared" si="0"/>
        <v>42</v>
      </c>
    </row>
    <row r="39" spans="1:12" x14ac:dyDescent="0.25">
      <c r="A39" s="33">
        <v>9</v>
      </c>
      <c r="B39" s="103" t="s">
        <v>76</v>
      </c>
      <c r="C39" s="2" t="s">
        <v>59</v>
      </c>
      <c r="D39" s="54" t="s">
        <v>59</v>
      </c>
      <c r="E39" s="54">
        <v>18</v>
      </c>
      <c r="F39" s="57" t="s">
        <v>59</v>
      </c>
      <c r="G39" s="54" t="s">
        <v>59</v>
      </c>
      <c r="H39" s="81" t="s">
        <v>59</v>
      </c>
      <c r="I39" s="36" t="s">
        <v>59</v>
      </c>
      <c r="J39" s="81" t="s">
        <v>59</v>
      </c>
      <c r="K39" s="99"/>
      <c r="L39" s="36">
        <f>SUM(E39:K39)</f>
        <v>18</v>
      </c>
    </row>
    <row r="40" spans="1:12" s="25" customFormat="1" x14ac:dyDescent="0.25">
      <c r="A40" s="33">
        <v>10</v>
      </c>
      <c r="B40" s="94" t="s">
        <v>119</v>
      </c>
      <c r="C40" s="33" t="s">
        <v>14</v>
      </c>
      <c r="D40" s="57">
        <v>8</v>
      </c>
      <c r="E40" s="54" t="s">
        <v>59</v>
      </c>
      <c r="F40" s="85" t="s">
        <v>59</v>
      </c>
      <c r="G40" s="57" t="s">
        <v>59</v>
      </c>
      <c r="H40" s="36" t="s">
        <v>59</v>
      </c>
      <c r="I40" s="81" t="s">
        <v>62</v>
      </c>
      <c r="J40" s="36" t="s">
        <v>59</v>
      </c>
      <c r="K40" s="81"/>
      <c r="L40" s="36">
        <f>SUM(C40:K40)</f>
        <v>8</v>
      </c>
    </row>
    <row r="41" spans="1:12" s="25" customFormat="1" x14ac:dyDescent="0.25">
      <c r="A41" s="33">
        <v>11</v>
      </c>
      <c r="B41" s="105" t="s">
        <v>224</v>
      </c>
      <c r="C41" s="33" t="s">
        <v>59</v>
      </c>
      <c r="D41" s="57" t="s">
        <v>59</v>
      </c>
      <c r="E41" s="54" t="s">
        <v>59</v>
      </c>
      <c r="F41" s="85" t="s">
        <v>59</v>
      </c>
      <c r="G41" s="57" t="s">
        <v>59</v>
      </c>
      <c r="H41" s="36" t="s">
        <v>59</v>
      </c>
      <c r="I41" s="81" t="s">
        <v>59</v>
      </c>
      <c r="J41" s="36" t="s">
        <v>62</v>
      </c>
      <c r="K41" s="81"/>
      <c r="L41" s="36">
        <f>SUM(C41:K41)</f>
        <v>0</v>
      </c>
    </row>
    <row r="42" spans="1:12" x14ac:dyDescent="0.25">
      <c r="A42" s="33">
        <v>12</v>
      </c>
      <c r="B42" s="110" t="s">
        <v>217</v>
      </c>
      <c r="C42" s="27" t="s">
        <v>59</v>
      </c>
      <c r="D42" s="34" t="s">
        <v>59</v>
      </c>
      <c r="E42" s="34" t="s">
        <v>59</v>
      </c>
      <c r="F42" s="27" t="s">
        <v>59</v>
      </c>
      <c r="G42" s="59" t="s">
        <v>59</v>
      </c>
      <c r="H42" s="58" t="s">
        <v>59</v>
      </c>
      <c r="I42" s="59" t="s">
        <v>62</v>
      </c>
      <c r="J42" s="83" t="s">
        <v>59</v>
      </c>
      <c r="K42" s="100"/>
      <c r="L42" s="59">
        <f>SUM(C42:K42)</f>
        <v>0</v>
      </c>
    </row>
  </sheetData>
  <sortState ref="B10:L29">
    <sortCondition descending="1" ref="L29"/>
  </sortState>
  <mergeCells count="8">
    <mergeCell ref="A30:L30"/>
    <mergeCell ref="A3:M3"/>
    <mergeCell ref="A4:M4"/>
    <mergeCell ref="B6:B8"/>
    <mergeCell ref="K6:K8"/>
    <mergeCell ref="L6:L8"/>
    <mergeCell ref="A9:L9"/>
    <mergeCell ref="E6:F6"/>
  </mergeCells>
  <pageMargins left="0.25" right="0.25" top="0.75" bottom="0.75" header="0.3" footer="0.3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63"/>
  <sheetViews>
    <sheetView showGridLines="0" view="pageBreakPreview" topLeftCell="A4" zoomScaleNormal="100" zoomScaleSheetLayoutView="100" workbookViewId="0">
      <selection activeCell="H61" sqref="H61"/>
    </sheetView>
  </sheetViews>
  <sheetFormatPr defaultRowHeight="15" x14ac:dyDescent="0.25"/>
  <cols>
    <col min="2" max="2" width="15" customWidth="1"/>
    <col min="3" max="18" width="5.7109375" style="3" customWidth="1"/>
  </cols>
  <sheetData>
    <row r="3" spans="2:18" x14ac:dyDescent="0.25">
      <c r="B3" s="118" t="s">
        <v>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21" customHeight="1" x14ac:dyDescent="0.25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18" x14ac:dyDescent="0.25">
      <c r="B5" s="119" t="s">
        <v>86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7" spans="2:18" s="68" customFormat="1" x14ac:dyDescent="0.25">
      <c r="B7" s="65" t="s">
        <v>77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66">
        <v>15</v>
      </c>
      <c r="R7" s="67"/>
    </row>
    <row r="8" spans="2:18" s="68" customFormat="1" x14ac:dyDescent="0.25">
      <c r="B8" s="69" t="s">
        <v>78</v>
      </c>
      <c r="C8" s="67">
        <v>30</v>
      </c>
      <c r="D8" s="67">
        <v>23</v>
      </c>
      <c r="E8" s="67">
        <v>18</v>
      </c>
      <c r="F8" s="67">
        <v>15</v>
      </c>
      <c r="G8" s="67">
        <v>12</v>
      </c>
      <c r="H8" s="67">
        <v>10</v>
      </c>
      <c r="I8" s="67">
        <v>9</v>
      </c>
      <c r="J8" s="67">
        <v>8</v>
      </c>
      <c r="K8" s="67">
        <v>7</v>
      </c>
      <c r="L8" s="67">
        <v>6</v>
      </c>
      <c r="M8" s="67">
        <v>5</v>
      </c>
      <c r="N8" s="67">
        <v>4</v>
      </c>
      <c r="O8" s="67">
        <v>3</v>
      </c>
      <c r="P8" s="67">
        <v>2</v>
      </c>
      <c r="Q8" s="67">
        <v>1</v>
      </c>
      <c r="R8" s="67"/>
    </row>
    <row r="9" spans="2:18" x14ac:dyDescent="0.25">
      <c r="B9" s="132" t="s">
        <v>79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33"/>
    </row>
    <row r="10" spans="2:18" x14ac:dyDescent="0.25">
      <c r="B10" s="60" t="s">
        <v>22</v>
      </c>
      <c r="C10" s="61"/>
      <c r="D10" s="61"/>
      <c r="E10" s="61"/>
      <c r="F10" s="61"/>
      <c r="G10" s="61"/>
      <c r="H10" s="61">
        <v>10</v>
      </c>
      <c r="I10" s="61"/>
      <c r="J10" s="61"/>
      <c r="K10" s="61"/>
      <c r="L10" s="61"/>
      <c r="M10" s="61"/>
      <c r="N10" s="61"/>
      <c r="O10" s="61"/>
      <c r="P10" s="61"/>
      <c r="Q10" s="61"/>
      <c r="R10" s="61">
        <f>SUM(C10:Q10)</f>
        <v>10</v>
      </c>
    </row>
    <row r="11" spans="2:18" x14ac:dyDescent="0.25">
      <c r="B11" s="60" t="s">
        <v>80</v>
      </c>
      <c r="C11" s="61"/>
      <c r="D11" s="61"/>
      <c r="E11" s="61"/>
      <c r="F11" s="61"/>
      <c r="G11" s="61">
        <v>12</v>
      </c>
      <c r="H11" s="61"/>
      <c r="I11" s="61"/>
      <c r="J11" s="61"/>
      <c r="K11" s="61"/>
      <c r="L11" s="61">
        <v>6</v>
      </c>
      <c r="M11" s="61"/>
      <c r="N11" s="61">
        <v>4</v>
      </c>
      <c r="O11" s="61"/>
      <c r="P11" s="61"/>
      <c r="Q11" s="61"/>
      <c r="R11" s="61">
        <f>SUM(C11:Q11)</f>
        <v>22</v>
      </c>
    </row>
    <row r="12" spans="2:18" x14ac:dyDescent="0.25">
      <c r="B12" s="60" t="s">
        <v>81</v>
      </c>
      <c r="C12" s="61"/>
      <c r="D12" s="61"/>
      <c r="E12" s="61"/>
      <c r="F12" s="61">
        <v>15</v>
      </c>
      <c r="G12" s="61"/>
      <c r="H12" s="61"/>
      <c r="I12" s="61"/>
      <c r="J12" s="61">
        <v>8</v>
      </c>
      <c r="K12" s="61"/>
      <c r="L12" s="61"/>
      <c r="M12" s="61"/>
      <c r="N12" s="61"/>
      <c r="O12" s="61"/>
      <c r="P12" s="61"/>
      <c r="Q12" s="61"/>
      <c r="R12" s="61">
        <f>SUM(C12:Q12)</f>
        <v>23</v>
      </c>
    </row>
    <row r="13" spans="2:18" x14ac:dyDescent="0.25">
      <c r="B13" s="60" t="s">
        <v>82</v>
      </c>
      <c r="C13" s="61">
        <v>30</v>
      </c>
      <c r="D13" s="61">
        <v>23</v>
      </c>
      <c r="E13" s="61">
        <v>18</v>
      </c>
      <c r="F13" s="61"/>
      <c r="G13" s="61"/>
      <c r="H13" s="61"/>
      <c r="I13" s="61">
        <v>9</v>
      </c>
      <c r="J13" s="61"/>
      <c r="K13" s="61">
        <v>7</v>
      </c>
      <c r="L13" s="61"/>
      <c r="M13" s="61"/>
      <c r="N13" s="61"/>
      <c r="O13" s="61"/>
      <c r="P13" s="61"/>
      <c r="Q13" s="61"/>
      <c r="R13" s="61">
        <f>SUM(C13:Q13)</f>
        <v>87</v>
      </c>
    </row>
    <row r="14" spans="2:18" x14ac:dyDescent="0.25">
      <c r="B14" s="60" t="s">
        <v>83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>
        <v>5</v>
      </c>
      <c r="N14" s="61"/>
      <c r="O14" s="61"/>
      <c r="P14" s="61"/>
      <c r="Q14" s="61"/>
      <c r="R14" s="61">
        <f>SUM(C14:Q14)</f>
        <v>5</v>
      </c>
    </row>
    <row r="15" spans="2:18" x14ac:dyDescent="0.25">
      <c r="B15" s="132" t="s">
        <v>84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33"/>
    </row>
    <row r="16" spans="2:18" x14ac:dyDescent="0.25">
      <c r="B16" s="60" t="s">
        <v>22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>
        <v>0</v>
      </c>
    </row>
    <row r="17" spans="2:18" x14ac:dyDescent="0.25">
      <c r="B17" s="60" t="s">
        <v>80</v>
      </c>
      <c r="C17" s="61"/>
      <c r="D17" s="61"/>
      <c r="E17" s="61">
        <v>18</v>
      </c>
      <c r="F17" s="61"/>
      <c r="G17" s="61">
        <v>12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>
        <f>SUM(C17:Q17)</f>
        <v>30</v>
      </c>
    </row>
    <row r="18" spans="2:18" x14ac:dyDescent="0.25">
      <c r="B18" s="60" t="s">
        <v>81</v>
      </c>
      <c r="C18" s="61"/>
      <c r="D18" s="61"/>
      <c r="E18" s="61"/>
      <c r="F18" s="61"/>
      <c r="G18" s="61"/>
      <c r="H18" s="61"/>
      <c r="I18" s="61"/>
      <c r="J18" s="61"/>
      <c r="K18" s="61">
        <v>7</v>
      </c>
      <c r="L18" s="61">
        <v>6</v>
      </c>
      <c r="M18" s="61"/>
      <c r="N18" s="61">
        <v>4</v>
      </c>
      <c r="O18" s="61"/>
      <c r="P18" s="61"/>
      <c r="Q18" s="61">
        <v>1</v>
      </c>
      <c r="R18" s="61">
        <f>SUM(C18:Q18)</f>
        <v>18</v>
      </c>
    </row>
    <row r="19" spans="2:18" x14ac:dyDescent="0.25">
      <c r="B19" s="60" t="s">
        <v>82</v>
      </c>
      <c r="C19" s="61">
        <v>30</v>
      </c>
      <c r="D19" s="61">
        <v>23</v>
      </c>
      <c r="E19" s="61"/>
      <c r="F19" s="61"/>
      <c r="G19" s="61"/>
      <c r="H19" s="61">
        <v>10</v>
      </c>
      <c r="I19" s="61"/>
      <c r="J19" s="61">
        <v>8</v>
      </c>
      <c r="K19" s="61"/>
      <c r="L19" s="61"/>
      <c r="M19" s="61">
        <v>5</v>
      </c>
      <c r="N19" s="61"/>
      <c r="O19" s="61">
        <v>3</v>
      </c>
      <c r="P19" s="61">
        <v>2</v>
      </c>
      <c r="Q19" s="61"/>
      <c r="R19" s="61">
        <f>SUM(C19:Q19)</f>
        <v>81</v>
      </c>
    </row>
    <row r="20" spans="2:18" x14ac:dyDescent="0.25">
      <c r="B20" s="60" t="s">
        <v>83</v>
      </c>
      <c r="C20" s="61"/>
      <c r="D20" s="61"/>
      <c r="E20" s="61"/>
      <c r="F20" s="61">
        <v>15</v>
      </c>
      <c r="G20" s="61"/>
      <c r="H20" s="61"/>
      <c r="I20" s="61">
        <v>9</v>
      </c>
      <c r="J20" s="61"/>
      <c r="K20" s="61"/>
      <c r="L20" s="61"/>
      <c r="M20" s="61"/>
      <c r="N20" s="61"/>
      <c r="O20" s="61"/>
      <c r="P20" s="61"/>
      <c r="Q20" s="61"/>
      <c r="R20" s="61">
        <f>SUM(C20:Q20)</f>
        <v>24</v>
      </c>
    </row>
    <row r="21" spans="2:18" x14ac:dyDescent="0.25">
      <c r="B21" s="132" t="s">
        <v>88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3"/>
    </row>
    <row r="22" spans="2:18" x14ac:dyDescent="0.25">
      <c r="B22" s="60" t="s">
        <v>22</v>
      </c>
      <c r="C22" s="61"/>
      <c r="D22" s="61"/>
      <c r="E22" s="61"/>
      <c r="F22" s="61"/>
      <c r="G22" s="61"/>
      <c r="H22" s="61"/>
      <c r="I22" s="70"/>
      <c r="J22" s="70"/>
      <c r="K22" s="70"/>
      <c r="L22" s="70"/>
      <c r="M22" s="70"/>
      <c r="N22" s="70"/>
      <c r="O22" s="70"/>
      <c r="P22" s="70"/>
      <c r="Q22" s="70"/>
      <c r="R22" s="61">
        <v>0</v>
      </c>
    </row>
    <row r="23" spans="2:18" x14ac:dyDescent="0.25">
      <c r="B23" s="60" t="s">
        <v>80</v>
      </c>
      <c r="C23" s="61"/>
      <c r="D23" s="61"/>
      <c r="E23" s="61"/>
      <c r="F23" s="61">
        <v>15</v>
      </c>
      <c r="G23" s="61"/>
      <c r="H23" s="61">
        <v>10</v>
      </c>
      <c r="I23" s="70"/>
      <c r="J23" s="70"/>
      <c r="K23" s="70"/>
      <c r="L23" s="70"/>
      <c r="M23" s="70"/>
      <c r="N23" s="70">
        <v>4</v>
      </c>
      <c r="O23" s="70"/>
      <c r="P23" s="70"/>
      <c r="Q23" s="70"/>
      <c r="R23" s="61">
        <f>SUM(C23:Q23)</f>
        <v>29</v>
      </c>
    </row>
    <row r="24" spans="2:18" x14ac:dyDescent="0.25">
      <c r="B24" s="60" t="s">
        <v>81</v>
      </c>
      <c r="C24" s="61"/>
      <c r="D24" s="61">
        <v>23</v>
      </c>
      <c r="E24" s="61"/>
      <c r="F24" s="61"/>
      <c r="G24" s="61"/>
      <c r="H24" s="61"/>
      <c r="I24" s="70"/>
      <c r="J24" s="70">
        <v>8</v>
      </c>
      <c r="K24" s="70"/>
      <c r="L24" s="70"/>
      <c r="M24" s="70">
        <v>5</v>
      </c>
      <c r="N24" s="70"/>
      <c r="O24" s="70"/>
      <c r="P24" s="70"/>
      <c r="Q24" s="70"/>
      <c r="R24" s="61">
        <f>SUM(C24:Q24)</f>
        <v>36</v>
      </c>
    </row>
    <row r="25" spans="2:18" x14ac:dyDescent="0.25">
      <c r="B25" s="60" t="s">
        <v>82</v>
      </c>
      <c r="C25" s="61">
        <v>30</v>
      </c>
      <c r="D25" s="61"/>
      <c r="E25" s="61">
        <v>18</v>
      </c>
      <c r="F25" s="61"/>
      <c r="G25" s="61">
        <v>12</v>
      </c>
      <c r="H25" s="61"/>
      <c r="I25" s="70"/>
      <c r="J25" s="70"/>
      <c r="K25" s="70"/>
      <c r="L25" s="70">
        <v>6</v>
      </c>
      <c r="M25" s="70"/>
      <c r="N25" s="70"/>
      <c r="O25" s="70"/>
      <c r="P25" s="70"/>
      <c r="Q25" s="70"/>
      <c r="R25" s="61">
        <f>SUM(C25:Q25)</f>
        <v>66</v>
      </c>
    </row>
    <row r="26" spans="2:18" x14ac:dyDescent="0.25">
      <c r="B26" s="60" t="s">
        <v>83</v>
      </c>
      <c r="C26" s="61"/>
      <c r="D26" s="61"/>
      <c r="E26" s="61"/>
      <c r="F26" s="61"/>
      <c r="G26" s="61"/>
      <c r="H26" s="61"/>
      <c r="I26" s="70">
        <v>9</v>
      </c>
      <c r="J26" s="70"/>
      <c r="K26" s="70">
        <v>7</v>
      </c>
      <c r="L26" s="70"/>
      <c r="M26" s="70"/>
      <c r="N26" s="70"/>
      <c r="O26" s="70"/>
      <c r="P26" s="70"/>
      <c r="Q26" s="70"/>
      <c r="R26" s="61">
        <f>SUM(C26:Q26)</f>
        <v>16</v>
      </c>
    </row>
    <row r="27" spans="2:18" x14ac:dyDescent="0.25">
      <c r="B27" s="132" t="s">
        <v>87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33"/>
    </row>
    <row r="28" spans="2:18" x14ac:dyDescent="0.25">
      <c r="B28" s="60" t="s">
        <v>22</v>
      </c>
      <c r="C28" s="61"/>
      <c r="D28" s="61"/>
      <c r="E28" s="61"/>
      <c r="F28" s="61"/>
      <c r="G28" s="61"/>
      <c r="H28" s="61"/>
      <c r="I28" s="61"/>
      <c r="J28" s="70"/>
      <c r="K28" s="70"/>
      <c r="L28" s="70"/>
      <c r="M28" s="70"/>
      <c r="N28" s="70"/>
      <c r="O28" s="70"/>
      <c r="P28" s="70"/>
      <c r="Q28" s="70"/>
      <c r="R28" s="61">
        <v>0</v>
      </c>
    </row>
    <row r="29" spans="2:18" x14ac:dyDescent="0.25">
      <c r="B29" s="60" t="s">
        <v>80</v>
      </c>
      <c r="C29" s="61"/>
      <c r="D29" s="61"/>
      <c r="E29" s="61"/>
      <c r="F29" s="61">
        <v>15</v>
      </c>
      <c r="G29" s="61"/>
      <c r="H29" s="61">
        <v>10</v>
      </c>
      <c r="I29" s="61"/>
      <c r="J29" s="70"/>
      <c r="K29" s="70"/>
      <c r="L29" s="70"/>
      <c r="M29" s="70"/>
      <c r="N29" s="70">
        <v>4</v>
      </c>
      <c r="O29" s="70"/>
      <c r="P29" s="70"/>
      <c r="Q29" s="70"/>
      <c r="R29" s="61">
        <f>SUM(C29:Q29)</f>
        <v>29</v>
      </c>
    </row>
    <row r="30" spans="2:18" x14ac:dyDescent="0.25">
      <c r="B30" s="60" t="s">
        <v>81</v>
      </c>
      <c r="C30" s="61"/>
      <c r="D30" s="61"/>
      <c r="E30" s="61"/>
      <c r="F30" s="61"/>
      <c r="G30" s="61">
        <v>12</v>
      </c>
      <c r="H30" s="61"/>
      <c r="I30" s="61"/>
      <c r="J30" s="70"/>
      <c r="K30" s="70"/>
      <c r="L30" s="70">
        <v>6</v>
      </c>
      <c r="M30" s="70"/>
      <c r="N30" s="70"/>
      <c r="O30" s="70"/>
      <c r="P30" s="70"/>
      <c r="Q30" s="70"/>
      <c r="R30" s="61">
        <f>SUM(C30:Q30)</f>
        <v>18</v>
      </c>
    </row>
    <row r="31" spans="2:18" x14ac:dyDescent="0.25">
      <c r="B31" s="60" t="s">
        <v>82</v>
      </c>
      <c r="C31" s="61">
        <v>30</v>
      </c>
      <c r="D31" s="61">
        <v>23</v>
      </c>
      <c r="E31" s="61">
        <v>18</v>
      </c>
      <c r="F31" s="61"/>
      <c r="G31" s="61"/>
      <c r="H31" s="61"/>
      <c r="I31" s="61"/>
      <c r="J31" s="70">
        <v>8</v>
      </c>
      <c r="K31" s="70">
        <v>7</v>
      </c>
      <c r="L31" s="70"/>
      <c r="M31" s="70">
        <v>5</v>
      </c>
      <c r="N31" s="70"/>
      <c r="O31" s="70"/>
      <c r="P31" s="70"/>
      <c r="Q31" s="70"/>
      <c r="R31" s="61">
        <f>SUM(C31:Q31)</f>
        <v>91</v>
      </c>
    </row>
    <row r="32" spans="2:18" x14ac:dyDescent="0.25">
      <c r="B32" s="60" t="s">
        <v>83</v>
      </c>
      <c r="C32" s="61"/>
      <c r="D32" s="61"/>
      <c r="E32" s="61"/>
      <c r="F32" s="61"/>
      <c r="G32" s="61"/>
      <c r="H32" s="61"/>
      <c r="I32" s="61">
        <v>9</v>
      </c>
      <c r="J32" s="70"/>
      <c r="K32" s="70"/>
      <c r="L32" s="70"/>
      <c r="M32" s="70"/>
      <c r="N32" s="70"/>
      <c r="O32" s="70"/>
      <c r="P32" s="70"/>
      <c r="Q32" s="70"/>
      <c r="R32" s="61">
        <f>SUM(C32:Q32)</f>
        <v>9</v>
      </c>
    </row>
    <row r="33" spans="2:18" x14ac:dyDescent="0.25">
      <c r="B33" s="132" t="s">
        <v>109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33"/>
    </row>
    <row r="34" spans="2:18" x14ac:dyDescent="0.25">
      <c r="B34" s="60" t="s">
        <v>22</v>
      </c>
      <c r="C34" s="61"/>
      <c r="D34" s="61"/>
      <c r="E34" s="61"/>
      <c r="F34" s="61"/>
      <c r="G34" s="61"/>
      <c r="H34" s="61">
        <v>10</v>
      </c>
      <c r="I34" s="61"/>
      <c r="J34" s="70"/>
      <c r="K34" s="70"/>
      <c r="L34" s="70"/>
      <c r="M34" s="70"/>
      <c r="N34" s="70"/>
      <c r="O34" s="70"/>
      <c r="P34" s="70"/>
      <c r="Q34" s="70"/>
      <c r="R34" s="61">
        <v>10</v>
      </c>
    </row>
    <row r="35" spans="2:18" x14ac:dyDescent="0.25">
      <c r="B35" s="60" t="s">
        <v>80</v>
      </c>
      <c r="C35" s="61"/>
      <c r="D35" s="61"/>
      <c r="E35" s="61"/>
      <c r="F35" s="61"/>
      <c r="G35" s="61"/>
      <c r="H35" s="61"/>
      <c r="I35" s="61"/>
      <c r="J35" s="70">
        <v>8</v>
      </c>
      <c r="K35" s="70"/>
      <c r="L35" s="70"/>
      <c r="M35" s="70"/>
      <c r="N35" s="70"/>
      <c r="O35" s="70"/>
      <c r="P35" s="70"/>
      <c r="Q35" s="70"/>
      <c r="R35" s="61">
        <f>SUM(C35:Q35)</f>
        <v>8</v>
      </c>
    </row>
    <row r="36" spans="2:18" x14ac:dyDescent="0.25">
      <c r="B36" s="60" t="s">
        <v>81</v>
      </c>
      <c r="C36" s="61"/>
      <c r="D36" s="61"/>
      <c r="E36" s="61"/>
      <c r="F36" s="61"/>
      <c r="G36" s="61">
        <v>12</v>
      </c>
      <c r="H36" s="61"/>
      <c r="I36" s="61">
        <v>9</v>
      </c>
      <c r="J36" s="70"/>
      <c r="K36" s="70"/>
      <c r="L36" s="70"/>
      <c r="M36" s="70"/>
      <c r="N36" s="70"/>
      <c r="O36" s="70">
        <v>3</v>
      </c>
      <c r="P36" s="70"/>
      <c r="Q36" s="70"/>
      <c r="R36" s="61">
        <f>SUM(C36:Q36)</f>
        <v>24</v>
      </c>
    </row>
    <row r="37" spans="2:18" x14ac:dyDescent="0.25">
      <c r="B37" s="60" t="s">
        <v>82</v>
      </c>
      <c r="C37" s="61">
        <v>30</v>
      </c>
      <c r="D37" s="61">
        <v>23</v>
      </c>
      <c r="E37" s="61">
        <v>18</v>
      </c>
      <c r="F37" s="61"/>
      <c r="G37" s="61"/>
      <c r="H37" s="61"/>
      <c r="I37" s="61"/>
      <c r="J37" s="70"/>
      <c r="K37" s="70">
        <v>7</v>
      </c>
      <c r="L37" s="70">
        <v>6</v>
      </c>
      <c r="M37" s="70">
        <v>5</v>
      </c>
      <c r="N37" s="70">
        <v>4</v>
      </c>
      <c r="O37" s="70"/>
      <c r="P37" s="70"/>
      <c r="Q37" s="70"/>
      <c r="R37" s="61">
        <f>SUM(C37:Q37)</f>
        <v>93</v>
      </c>
    </row>
    <row r="38" spans="2:18" x14ac:dyDescent="0.25">
      <c r="B38" s="60" t="s">
        <v>83</v>
      </c>
      <c r="C38" s="61"/>
      <c r="D38" s="61"/>
      <c r="E38" s="61"/>
      <c r="F38" s="61">
        <v>15</v>
      </c>
      <c r="G38" s="61"/>
      <c r="H38" s="61"/>
      <c r="I38" s="61"/>
      <c r="J38" s="70"/>
      <c r="K38" s="70"/>
      <c r="L38" s="70"/>
      <c r="M38" s="70"/>
      <c r="N38" s="70"/>
      <c r="O38" s="70"/>
      <c r="P38" s="70"/>
      <c r="Q38" s="70"/>
      <c r="R38" s="61">
        <f>SUM(C38:Q38)</f>
        <v>15</v>
      </c>
    </row>
    <row r="39" spans="2:18" x14ac:dyDescent="0.25">
      <c r="B39" s="132" t="s">
        <v>157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3"/>
    </row>
    <row r="40" spans="2:18" x14ac:dyDescent="0.25">
      <c r="B40" s="60" t="s">
        <v>22</v>
      </c>
      <c r="C40" s="61"/>
      <c r="D40" s="61"/>
      <c r="E40" s="61"/>
      <c r="F40" s="61"/>
      <c r="G40" s="61"/>
      <c r="H40" s="61"/>
      <c r="I40" s="61"/>
      <c r="J40" s="70"/>
      <c r="K40" s="70"/>
      <c r="L40" s="70"/>
      <c r="M40" s="70"/>
      <c r="N40" s="70"/>
      <c r="O40" s="70"/>
      <c r="P40" s="70"/>
      <c r="Q40" s="70"/>
      <c r="R40" s="61">
        <f>SUM(C40:Q40)</f>
        <v>0</v>
      </c>
    </row>
    <row r="41" spans="2:18" x14ac:dyDescent="0.25">
      <c r="B41" s="60" t="s">
        <v>80</v>
      </c>
      <c r="C41" s="61"/>
      <c r="D41" s="61"/>
      <c r="E41" s="61"/>
      <c r="F41" s="61">
        <v>15</v>
      </c>
      <c r="G41" s="61"/>
      <c r="H41" s="61"/>
      <c r="I41" s="61">
        <v>9</v>
      </c>
      <c r="J41" s="70"/>
      <c r="K41" s="70"/>
      <c r="L41" s="70"/>
      <c r="M41" s="70"/>
      <c r="N41" s="70"/>
      <c r="O41" s="70"/>
      <c r="P41" s="70"/>
      <c r="Q41" s="70"/>
      <c r="R41" s="61">
        <f>SUM(C41:Q41)</f>
        <v>24</v>
      </c>
    </row>
    <row r="42" spans="2:18" x14ac:dyDescent="0.25">
      <c r="B42" s="60" t="s">
        <v>81</v>
      </c>
      <c r="C42" s="61"/>
      <c r="D42" s="61"/>
      <c r="E42" s="61">
        <v>18</v>
      </c>
      <c r="F42" s="61"/>
      <c r="G42" s="61"/>
      <c r="H42" s="61"/>
      <c r="I42" s="61"/>
      <c r="J42" s="70"/>
      <c r="K42" s="70">
        <v>7</v>
      </c>
      <c r="L42" s="70">
        <v>6</v>
      </c>
      <c r="M42" s="70"/>
      <c r="N42" s="70"/>
      <c r="O42" s="70"/>
      <c r="P42" s="70"/>
      <c r="Q42" s="70"/>
      <c r="R42" s="61">
        <f>SUM(C42:Q42)</f>
        <v>31</v>
      </c>
    </row>
    <row r="43" spans="2:18" x14ac:dyDescent="0.25">
      <c r="B43" s="60" t="s">
        <v>82</v>
      </c>
      <c r="C43" s="61">
        <v>30</v>
      </c>
      <c r="D43" s="61">
        <v>23</v>
      </c>
      <c r="E43" s="61"/>
      <c r="F43" s="61"/>
      <c r="G43" s="61">
        <v>12</v>
      </c>
      <c r="H43" s="61"/>
      <c r="I43" s="61"/>
      <c r="J43" s="70">
        <v>8</v>
      </c>
      <c r="K43" s="70"/>
      <c r="L43" s="70"/>
      <c r="M43" s="70"/>
      <c r="N43" s="70"/>
      <c r="O43" s="70"/>
      <c r="P43" s="70"/>
      <c r="Q43" s="70"/>
      <c r="R43" s="61">
        <f>SUM(C43:Q43)</f>
        <v>73</v>
      </c>
    </row>
    <row r="44" spans="2:18" x14ac:dyDescent="0.25">
      <c r="B44" s="60" t="s">
        <v>83</v>
      </c>
      <c r="C44" s="61"/>
      <c r="D44" s="61"/>
      <c r="E44" s="61"/>
      <c r="F44" s="61"/>
      <c r="G44" s="61"/>
      <c r="H44" s="61">
        <v>10</v>
      </c>
      <c r="I44" s="61"/>
      <c r="J44" s="70"/>
      <c r="K44" s="70"/>
      <c r="L44" s="70"/>
      <c r="M44" s="70"/>
      <c r="N44" s="70"/>
      <c r="O44" s="70"/>
      <c r="P44" s="70"/>
      <c r="Q44" s="70"/>
      <c r="R44" s="61">
        <f>SUM(C44:Q44)</f>
        <v>10</v>
      </c>
    </row>
    <row r="45" spans="2:18" x14ac:dyDescent="0.25">
      <c r="B45" s="132" t="s">
        <v>218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3"/>
    </row>
    <row r="46" spans="2:18" x14ac:dyDescent="0.25">
      <c r="B46" s="60" t="s">
        <v>22</v>
      </c>
      <c r="C46" s="61"/>
      <c r="D46" s="61"/>
      <c r="E46" s="61"/>
      <c r="F46" s="61"/>
      <c r="G46" s="61"/>
      <c r="H46" s="61"/>
      <c r="I46" s="61"/>
      <c r="J46" s="70"/>
      <c r="K46" s="70"/>
      <c r="L46" s="70"/>
      <c r="M46" s="70"/>
      <c r="N46" s="70"/>
      <c r="O46" s="70"/>
      <c r="P46" s="70"/>
      <c r="Q46" s="70"/>
      <c r="R46" s="61">
        <f>SUM(C46:Q46)</f>
        <v>0</v>
      </c>
    </row>
    <row r="47" spans="2:18" x14ac:dyDescent="0.25">
      <c r="B47" s="60" t="s">
        <v>80</v>
      </c>
      <c r="C47" s="61"/>
      <c r="D47" s="61"/>
      <c r="E47" s="61">
        <v>18</v>
      </c>
      <c r="F47" s="61">
        <v>15</v>
      </c>
      <c r="G47" s="61"/>
      <c r="H47" s="61"/>
      <c r="I47" s="61"/>
      <c r="J47" s="70"/>
      <c r="K47" s="70"/>
      <c r="L47" s="70"/>
      <c r="M47" s="70">
        <v>5</v>
      </c>
      <c r="N47" s="70"/>
      <c r="O47" s="70"/>
      <c r="P47" s="70"/>
      <c r="Q47" s="70"/>
      <c r="R47" s="61">
        <f>SUM(C47:Q47)</f>
        <v>38</v>
      </c>
    </row>
    <row r="48" spans="2:18" x14ac:dyDescent="0.25">
      <c r="B48" s="60" t="s">
        <v>81</v>
      </c>
      <c r="C48" s="61"/>
      <c r="D48" s="61"/>
      <c r="E48" s="61"/>
      <c r="F48" s="61"/>
      <c r="G48" s="61">
        <v>12</v>
      </c>
      <c r="H48" s="61"/>
      <c r="I48" s="61"/>
      <c r="J48" s="70">
        <v>8</v>
      </c>
      <c r="K48" s="70"/>
      <c r="L48" s="70"/>
      <c r="M48" s="70"/>
      <c r="N48" s="70">
        <v>4</v>
      </c>
      <c r="O48" s="70"/>
      <c r="P48" s="70"/>
      <c r="Q48" s="70"/>
      <c r="R48" s="61">
        <f>SUM(C48:Q48)</f>
        <v>24</v>
      </c>
    </row>
    <row r="49" spans="2:23" x14ac:dyDescent="0.25">
      <c r="B49" s="60" t="s">
        <v>82</v>
      </c>
      <c r="C49" s="61">
        <v>30</v>
      </c>
      <c r="D49" s="61">
        <v>23</v>
      </c>
      <c r="E49" s="61"/>
      <c r="F49" s="61"/>
      <c r="G49" s="61"/>
      <c r="H49" s="61">
        <v>10</v>
      </c>
      <c r="I49" s="61"/>
      <c r="J49" s="70"/>
      <c r="K49" s="70">
        <v>7</v>
      </c>
      <c r="L49" s="70">
        <v>6</v>
      </c>
      <c r="M49" s="70"/>
      <c r="N49" s="70"/>
      <c r="O49" s="70">
        <v>3</v>
      </c>
      <c r="P49" s="70">
        <v>2</v>
      </c>
      <c r="Q49" s="70"/>
      <c r="R49" s="61">
        <f>SUM(C49:Q49)</f>
        <v>81</v>
      </c>
    </row>
    <row r="50" spans="2:23" x14ac:dyDescent="0.25">
      <c r="B50" s="60" t="s">
        <v>83</v>
      </c>
      <c r="C50" s="61"/>
      <c r="D50" s="61"/>
      <c r="E50" s="61"/>
      <c r="F50" s="61"/>
      <c r="G50" s="61"/>
      <c r="H50" s="61"/>
      <c r="I50" s="61">
        <v>9</v>
      </c>
      <c r="J50" s="70"/>
      <c r="K50" s="70"/>
      <c r="L50" s="70"/>
      <c r="M50" s="70"/>
      <c r="N50" s="70"/>
      <c r="O50" s="70"/>
      <c r="P50" s="70"/>
      <c r="Q50" s="70"/>
      <c r="R50" s="61">
        <f>SUM(C50:Q50)</f>
        <v>9</v>
      </c>
    </row>
    <row r="51" spans="2:23" x14ac:dyDescent="0.25">
      <c r="B51" s="26"/>
      <c r="C51" s="62"/>
      <c r="D51" s="62"/>
      <c r="E51" s="62"/>
      <c r="F51" s="62"/>
      <c r="G51" s="62"/>
      <c r="H51" s="62"/>
      <c r="I51" s="62"/>
      <c r="J51" s="91"/>
      <c r="K51" s="91"/>
      <c r="L51" s="91"/>
      <c r="M51" s="91"/>
      <c r="N51" s="91"/>
      <c r="O51" s="91"/>
      <c r="P51" s="91"/>
      <c r="Q51" s="91"/>
      <c r="R51" s="62"/>
    </row>
    <row r="52" spans="2:23" x14ac:dyDescent="0.25">
      <c r="B52" s="132" t="s">
        <v>228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33"/>
    </row>
    <row r="53" spans="2:23" x14ac:dyDescent="0.25">
      <c r="B53" s="60" t="s">
        <v>22</v>
      </c>
      <c r="C53" s="61"/>
      <c r="D53" s="61"/>
      <c r="E53" s="61"/>
      <c r="F53" s="61"/>
      <c r="G53" s="61"/>
      <c r="H53" s="61"/>
      <c r="I53" s="61"/>
      <c r="J53" s="70"/>
      <c r="K53" s="70"/>
      <c r="L53" s="70"/>
      <c r="M53" s="70"/>
      <c r="N53" s="70"/>
      <c r="O53" s="70"/>
      <c r="P53" s="70"/>
      <c r="Q53" s="70"/>
      <c r="R53" s="61">
        <f>SUM(C53:Q53)</f>
        <v>0</v>
      </c>
    </row>
    <row r="54" spans="2:23" x14ac:dyDescent="0.25">
      <c r="B54" s="60" t="s">
        <v>80</v>
      </c>
      <c r="C54" s="61"/>
      <c r="D54" s="61"/>
      <c r="E54" s="61">
        <v>18</v>
      </c>
      <c r="F54" s="61">
        <v>15</v>
      </c>
      <c r="G54" s="61"/>
      <c r="H54" s="61"/>
      <c r="I54" s="61"/>
      <c r="J54" s="70"/>
      <c r="K54" s="70"/>
      <c r="L54" s="70"/>
      <c r="M54" s="70"/>
      <c r="N54" s="70"/>
      <c r="O54" s="70"/>
      <c r="P54" s="70"/>
      <c r="Q54" s="70"/>
      <c r="R54" s="61">
        <f>SUM(C54:Q54)</f>
        <v>33</v>
      </c>
    </row>
    <row r="55" spans="2:23" x14ac:dyDescent="0.25">
      <c r="B55" s="60" t="s">
        <v>81</v>
      </c>
      <c r="C55" s="61"/>
      <c r="D55" s="61"/>
      <c r="E55" s="61"/>
      <c r="F55" s="61"/>
      <c r="G55" s="61"/>
      <c r="H55" s="61">
        <v>10</v>
      </c>
      <c r="I55" s="61"/>
      <c r="J55" s="70"/>
      <c r="K55" s="70"/>
      <c r="L55" s="70">
        <v>6</v>
      </c>
      <c r="M55" s="70">
        <v>5</v>
      </c>
      <c r="N55" s="70"/>
      <c r="O55" s="70"/>
      <c r="P55" s="70"/>
      <c r="Q55" s="70"/>
      <c r="R55" s="61">
        <f>SUM(C55:Q55)</f>
        <v>21</v>
      </c>
    </row>
    <row r="56" spans="2:23" x14ac:dyDescent="0.25">
      <c r="B56" s="60" t="s">
        <v>82</v>
      </c>
      <c r="C56" s="61">
        <v>30</v>
      </c>
      <c r="D56" s="61">
        <v>23</v>
      </c>
      <c r="E56" s="61"/>
      <c r="F56" s="61"/>
      <c r="G56" s="61">
        <v>12</v>
      </c>
      <c r="H56" s="61"/>
      <c r="I56" s="61">
        <v>9</v>
      </c>
      <c r="J56" s="70"/>
      <c r="K56" s="70"/>
      <c r="L56" s="70"/>
      <c r="M56" s="70"/>
      <c r="N56" s="70">
        <v>4</v>
      </c>
      <c r="O56" s="70">
        <v>3</v>
      </c>
      <c r="P56" s="70"/>
      <c r="Q56" s="70"/>
      <c r="R56" s="61">
        <f>SUM(C56:Q56)</f>
        <v>81</v>
      </c>
    </row>
    <row r="57" spans="2:23" x14ac:dyDescent="0.25">
      <c r="B57" s="60" t="s">
        <v>83</v>
      </c>
      <c r="C57" s="61"/>
      <c r="D57" s="61"/>
      <c r="E57" s="61"/>
      <c r="F57" s="61"/>
      <c r="G57" s="61"/>
      <c r="H57" s="61"/>
      <c r="I57" s="61"/>
      <c r="J57" s="70">
        <v>8</v>
      </c>
      <c r="K57" s="70">
        <v>7</v>
      </c>
      <c r="L57" s="70"/>
      <c r="M57" s="70"/>
      <c r="N57" s="70"/>
      <c r="O57" s="70"/>
      <c r="P57" s="70"/>
      <c r="Q57" s="70"/>
      <c r="R57" s="61">
        <f>SUM(C57:Q57)</f>
        <v>15</v>
      </c>
    </row>
    <row r="58" spans="2:23" x14ac:dyDescent="0.25">
      <c r="B58" s="26"/>
      <c r="C58" s="62"/>
      <c r="D58" s="62"/>
      <c r="E58" s="62"/>
      <c r="F58" s="62"/>
      <c r="G58" s="62"/>
      <c r="H58" s="62"/>
      <c r="I58" s="62"/>
      <c r="J58" s="91"/>
      <c r="K58" s="91"/>
      <c r="L58" s="91"/>
      <c r="M58" s="91"/>
      <c r="N58" s="91"/>
      <c r="O58" s="91"/>
      <c r="P58" s="91"/>
      <c r="Q58" s="91"/>
      <c r="R58" s="62"/>
    </row>
    <row r="59" spans="2:23" x14ac:dyDescent="0.25">
      <c r="B59" s="60" t="s">
        <v>82</v>
      </c>
      <c r="C59" s="3">
        <f>SUM(R13,R19,R25,R31,R37,R43,R49,R56)</f>
        <v>653</v>
      </c>
      <c r="U59" s="3"/>
      <c r="V59" s="3"/>
      <c r="W59" s="3"/>
    </row>
    <row r="60" spans="2:23" x14ac:dyDescent="0.25">
      <c r="B60" s="60" t="s">
        <v>80</v>
      </c>
      <c r="C60" s="3">
        <f>SUM(R11,R17,R23,R29,R35,R41,R47,R54)</f>
        <v>213</v>
      </c>
      <c r="U60" s="3"/>
      <c r="V60" s="3"/>
      <c r="W60" s="3"/>
    </row>
    <row r="61" spans="2:23" x14ac:dyDescent="0.25">
      <c r="B61" s="60" t="s">
        <v>81</v>
      </c>
      <c r="C61" s="3">
        <f>SUM(R12,R18,R24,R30,R36,R42,R48,R55)</f>
        <v>195</v>
      </c>
      <c r="O61" s="3" t="s">
        <v>85</v>
      </c>
      <c r="U61" s="3"/>
      <c r="W61" s="3"/>
    </row>
    <row r="62" spans="2:23" x14ac:dyDescent="0.25">
      <c r="B62" s="60" t="s">
        <v>83</v>
      </c>
      <c r="C62" s="3">
        <f>SUM(R14,R20,R26,R32,R38,R44,R50,R57)</f>
        <v>103</v>
      </c>
      <c r="U62" s="3"/>
      <c r="V62" s="3"/>
      <c r="W62" s="3"/>
    </row>
    <row r="63" spans="2:23" x14ac:dyDescent="0.25">
      <c r="B63" s="60" t="s">
        <v>22</v>
      </c>
      <c r="C63" s="3">
        <f>SUM(R10,R16,R22,R28,R34,R40,R46,R53)</f>
        <v>20</v>
      </c>
      <c r="U63" s="3"/>
      <c r="W63" s="3"/>
    </row>
  </sheetData>
  <mergeCells count="10">
    <mergeCell ref="B3:R4"/>
    <mergeCell ref="B5:R5"/>
    <mergeCell ref="B15:R15"/>
    <mergeCell ref="B27:R27"/>
    <mergeCell ref="B21:R21"/>
    <mergeCell ref="B52:R52"/>
    <mergeCell ref="B45:R45"/>
    <mergeCell ref="B39:R39"/>
    <mergeCell ref="B33:R33"/>
    <mergeCell ref="B9:R9"/>
  </mergeCells>
  <pageMargins left="0.25" right="0.25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Production - Drivers</vt:lpstr>
      <vt:lpstr>Production - Navigators</vt:lpstr>
      <vt:lpstr>Special - Drivers</vt:lpstr>
      <vt:lpstr>Special - Navigators</vt:lpstr>
      <vt:lpstr>Classes FIA_T_S - Drivers </vt:lpstr>
      <vt:lpstr>Classes FIA_T_S - Navigators</vt:lpstr>
      <vt:lpstr>Classes P_A - Drivers</vt:lpstr>
      <vt:lpstr>Classes P_A - Navigators</vt:lpstr>
      <vt:lpstr>Manufacturer</vt:lpstr>
      <vt:lpstr>'Classes FIA_T_S - Drivers '!Print_Area</vt:lpstr>
      <vt:lpstr>'Classes FIA_T_S - Navigators'!Print_Area</vt:lpstr>
      <vt:lpstr>'Classes P_A - Drivers'!Print_Area</vt:lpstr>
      <vt:lpstr>'Classes P_A - Navigators'!Print_Area</vt:lpstr>
      <vt:lpstr>Manufacturer!Print_Area</vt:lpstr>
      <vt:lpstr>'Production - Navigators'!Print_Area</vt:lpstr>
      <vt:lpstr>'Special - Drivers'!Print_Area</vt:lpstr>
      <vt:lpstr>'Special - Navigators'!Print_Area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Brittion</dc:creator>
  <cp:lastModifiedBy>Karin Brittion</cp:lastModifiedBy>
  <cp:lastPrinted>2016-08-12T06:00:54Z</cp:lastPrinted>
  <dcterms:created xsi:type="dcterms:W3CDTF">2016-04-05T12:25:55Z</dcterms:created>
  <dcterms:modified xsi:type="dcterms:W3CDTF">2017-03-29T08:59:20Z</dcterms:modified>
</cp:coreProperties>
</file>