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30" yWindow="1530" windowWidth="9375" windowHeight="4845" tabRatio="940" activeTab="2"/>
  </bookViews>
  <sheets>
    <sheet name="Regional 200cc Bikes" sheetId="1" r:id="rId1"/>
    <sheet name="Regional OPEN Bikes" sheetId="2" r:id="rId2"/>
    <sheet name="Regional OPEN Quads" sheetId="3" r:id="rId3"/>
    <sheet name="Regional SENIOR Quads" sheetId="4" r:id="rId4"/>
  </sheets>
  <definedNames>
    <definedName name="_xlnm.Print_Area" localSheetId="0">'Regional 200cc Bikes'!$A$1:$K$32</definedName>
    <definedName name="_xlnm.Print_Area" localSheetId="1">'Regional OPEN Bikes'!$A$1:$K$51</definedName>
    <definedName name="_xlnm.Print_Area" localSheetId="2">'Regional OPEN Quads'!$A$1:$K$23</definedName>
    <definedName name="_xlnm.Print_Area" localSheetId="3">'Regional SENIOR Quads'!$A$1:$K$20</definedName>
  </definedNames>
  <calcPr fullCalcOnLoad="1"/>
</workbook>
</file>

<file path=xl/sharedStrings.xml><?xml version="1.0" encoding="utf-8"?>
<sst xmlns="http://schemas.openxmlformats.org/spreadsheetml/2006/main" count="298" uniqueCount="218">
  <si>
    <t>Total</t>
  </si>
  <si>
    <t>`</t>
  </si>
  <si>
    <t>POS</t>
  </si>
  <si>
    <t>COMPETITOR</t>
  </si>
  <si>
    <t>LIC NO</t>
  </si>
  <si>
    <t>RACE NO</t>
  </si>
  <si>
    <t>NO OF RIDERS</t>
  </si>
  <si>
    <t>1834</t>
  </si>
  <si>
    <t>E286</t>
  </si>
  <si>
    <t>2383</t>
  </si>
  <si>
    <t>2380</t>
  </si>
  <si>
    <t>Rider numbers</t>
  </si>
  <si>
    <t>DNQ</t>
  </si>
  <si>
    <t>class does not qualify</t>
  </si>
  <si>
    <t>2016 WC REGIONAL OFFROAD MOTORCYCLE CHAMPIONSHIP - SENIOR QUADS REGIONAL CLASS</t>
  </si>
  <si>
    <t>2016 WC REGIONAL OFFROAD MOTORCYCLE CHAMPIONSHIP - 200ccBIKES REGIONAL CLASS</t>
  </si>
  <si>
    <t>2016 WC REGIONAL OFFROAD MOTORCYCLE CHAMPIONSHIP - OPEN QUADS REGIONAL CLASS</t>
  </si>
  <si>
    <t>OVERBERG</t>
  </si>
  <si>
    <t>2016 WC REGIONAL OFFROAD MOTORCYCLE CHAMPIONSHIP - OPEN BIKES REGIONAL CLASS</t>
  </si>
  <si>
    <t>Devan Marais</t>
  </si>
  <si>
    <t>10592</t>
  </si>
  <si>
    <t>Calvin Wiltshire</t>
  </si>
  <si>
    <t>01140</t>
  </si>
  <si>
    <t>07080</t>
  </si>
  <si>
    <t>Hume Schonfeldt</t>
  </si>
  <si>
    <t>10953</t>
  </si>
  <si>
    <t>Brendon Smith</t>
  </si>
  <si>
    <t>05750</t>
  </si>
  <si>
    <t>E71</t>
  </si>
  <si>
    <t>Ockert Swart</t>
  </si>
  <si>
    <t>Janiel de Villiers</t>
  </si>
  <si>
    <t>E51</t>
  </si>
  <si>
    <t>Shannon Ackerman</t>
  </si>
  <si>
    <t>04684</t>
  </si>
  <si>
    <t>Devon Arndt</t>
  </si>
  <si>
    <t>14831</t>
  </si>
  <si>
    <t>Henry Hanekom</t>
  </si>
  <si>
    <t>03748</t>
  </si>
  <si>
    <t>Jan Heimriks Nel</t>
  </si>
  <si>
    <t>0956</t>
  </si>
  <si>
    <t>Malcolm Lovemore</t>
  </si>
  <si>
    <t>Izak Mans</t>
  </si>
  <si>
    <t>Willem Visser</t>
  </si>
  <si>
    <t>Manfred van Lill</t>
  </si>
  <si>
    <t>Tristan Walshe</t>
  </si>
  <si>
    <t>319885</t>
  </si>
  <si>
    <t>Coert Smit</t>
  </si>
  <si>
    <t>Riki Mans</t>
  </si>
  <si>
    <t>Gillian Thomas</t>
  </si>
  <si>
    <t>35805</t>
  </si>
  <si>
    <t>E162</t>
  </si>
  <si>
    <t>Michael Gillman</t>
  </si>
  <si>
    <t>319884</t>
  </si>
  <si>
    <t>E159</t>
  </si>
  <si>
    <t>Anneli Muller</t>
  </si>
  <si>
    <t>34267</t>
  </si>
  <si>
    <t>Anton van den Berg</t>
  </si>
  <si>
    <t>03714</t>
  </si>
  <si>
    <t>L70</t>
  </si>
  <si>
    <t>Brodie Jacobs</t>
  </si>
  <si>
    <t>1138</t>
  </si>
  <si>
    <t>L501</t>
  </si>
  <si>
    <t>Franco Junius</t>
  </si>
  <si>
    <t>Kevin Crouse</t>
  </si>
  <si>
    <t>01523</t>
  </si>
  <si>
    <t>L62</t>
  </si>
  <si>
    <t>Tristan Joubert</t>
  </si>
  <si>
    <t>02262</t>
  </si>
  <si>
    <t>L90</t>
  </si>
  <si>
    <t>Wicus Geldenhuys</t>
  </si>
  <si>
    <t>34209</t>
  </si>
  <si>
    <t>L67</t>
  </si>
  <si>
    <t>L97</t>
  </si>
  <si>
    <t>Maryke Spies</t>
  </si>
  <si>
    <t>319924</t>
  </si>
  <si>
    <t>L85</t>
  </si>
  <si>
    <t>Eddie van Loggerenberg</t>
  </si>
  <si>
    <t>30965</t>
  </si>
  <si>
    <t>Shawn Pretorius</t>
  </si>
  <si>
    <t>30273</t>
  </si>
  <si>
    <t>CL47</t>
  </si>
  <si>
    <t>Chandri Monk</t>
  </si>
  <si>
    <t>0960</t>
  </si>
  <si>
    <t>L433</t>
  </si>
  <si>
    <t>Lendert von Waltsleben</t>
  </si>
  <si>
    <t>029935</t>
  </si>
  <si>
    <t>L99</t>
  </si>
  <si>
    <t>Dewald Theron</t>
  </si>
  <si>
    <t>31797</t>
  </si>
  <si>
    <t>BR13</t>
  </si>
  <si>
    <t>Jean-Claude Vlok</t>
  </si>
  <si>
    <t>30254</t>
  </si>
  <si>
    <t>L222</t>
  </si>
  <si>
    <t>320011</t>
  </si>
  <si>
    <t>19875</t>
  </si>
  <si>
    <t>319291</t>
  </si>
  <si>
    <t>320103</t>
  </si>
  <si>
    <t>4853</t>
  </si>
  <si>
    <t>David Ellis</t>
  </si>
  <si>
    <t>02035</t>
  </si>
  <si>
    <t>Brett Lewis</t>
  </si>
  <si>
    <t>02158</t>
  </si>
  <si>
    <t>William Oosthuizen</t>
  </si>
  <si>
    <t>24059</t>
  </si>
  <si>
    <t>Clint Rieper</t>
  </si>
  <si>
    <t>945</t>
  </si>
  <si>
    <t>Warren Germishuys</t>
  </si>
  <si>
    <t>31342</t>
  </si>
  <si>
    <t>E711</t>
  </si>
  <si>
    <t>JP le Roux</t>
  </si>
  <si>
    <t>5103</t>
  </si>
  <si>
    <t>E59</t>
  </si>
  <si>
    <t>Martin Lourens</t>
  </si>
  <si>
    <t>0792</t>
  </si>
  <si>
    <t>Hanno Calitz</t>
  </si>
  <si>
    <t>3721</t>
  </si>
  <si>
    <t>J999</t>
  </si>
  <si>
    <t>Brian Conacher</t>
  </si>
  <si>
    <t>163170</t>
  </si>
  <si>
    <t>E277</t>
  </si>
  <si>
    <t>Alec Combrink</t>
  </si>
  <si>
    <t>04617</t>
  </si>
  <si>
    <t>E8</t>
  </si>
  <si>
    <t>Lance Bouma</t>
  </si>
  <si>
    <t>03669</t>
  </si>
  <si>
    <t>Ockert Mans</t>
  </si>
  <si>
    <t>02407</t>
  </si>
  <si>
    <t>Hannes Coetzee</t>
  </si>
  <si>
    <t>2382</t>
  </si>
  <si>
    <t>Jaco Dippenaar</t>
  </si>
  <si>
    <t>319518</t>
  </si>
  <si>
    <t>Sheldon Rhoode</t>
  </si>
  <si>
    <t>2197</t>
  </si>
  <si>
    <t>02189</t>
  </si>
  <si>
    <t>Quintus Muller</t>
  </si>
  <si>
    <t>02592</t>
  </si>
  <si>
    <t>Valdor Viljoen</t>
  </si>
  <si>
    <t>34167</t>
  </si>
  <si>
    <t>E166</t>
  </si>
  <si>
    <t>Reinhardt vd Merwe</t>
  </si>
  <si>
    <t>01757</t>
  </si>
  <si>
    <t>Grant Hulley</t>
  </si>
  <si>
    <t>163186</t>
  </si>
  <si>
    <t>Andy Pedersen</t>
  </si>
  <si>
    <t>01227</t>
  </si>
  <si>
    <t>JP Rowlands</t>
  </si>
  <si>
    <t>02041</t>
  </si>
  <si>
    <t>David Talbot</t>
  </si>
  <si>
    <t>17955</t>
  </si>
  <si>
    <t>Gerhard van Niekerk</t>
  </si>
  <si>
    <t>319586</t>
  </si>
  <si>
    <t>E830</t>
  </si>
  <si>
    <t>Murray Thomas</t>
  </si>
  <si>
    <t>16700</t>
  </si>
  <si>
    <t>Nicola Strauss</t>
  </si>
  <si>
    <t>318790</t>
  </si>
  <si>
    <t>Bjorn Conacher</t>
  </si>
  <si>
    <t>319861</t>
  </si>
  <si>
    <t>Donovan Walshe</t>
  </si>
  <si>
    <t>319996</t>
  </si>
  <si>
    <t>Richard Andrews</t>
  </si>
  <si>
    <t>17755</t>
  </si>
  <si>
    <t>Eben Heunis</t>
  </si>
  <si>
    <t>319997</t>
  </si>
  <si>
    <t>E168</t>
  </si>
  <si>
    <t>Shane Nell</t>
  </si>
  <si>
    <t>03105</t>
  </si>
  <si>
    <t>E107</t>
  </si>
  <si>
    <t>Hanco Janse van Rensburg</t>
  </si>
  <si>
    <t>DNF</t>
  </si>
  <si>
    <t>Wolvenkloof</t>
  </si>
  <si>
    <t>Michael Jordaan</t>
  </si>
  <si>
    <t>E712</t>
  </si>
  <si>
    <t>Patrick Swanepoel</t>
  </si>
  <si>
    <t>E102</t>
  </si>
  <si>
    <t>Chris Handt</t>
  </si>
  <si>
    <t>E111</t>
  </si>
  <si>
    <t>Johan van Lill</t>
  </si>
  <si>
    <t>Vincent Harth</t>
  </si>
  <si>
    <t>E317</t>
  </si>
  <si>
    <t>Boetie van Niekerk</t>
  </si>
  <si>
    <t>Altus de Wet</t>
  </si>
  <si>
    <t>319853</t>
  </si>
  <si>
    <t>320075</t>
  </si>
  <si>
    <t>1578</t>
  </si>
  <si>
    <t>5470</t>
  </si>
  <si>
    <t>163268</t>
  </si>
  <si>
    <t>21754</t>
  </si>
  <si>
    <t>744</t>
  </si>
  <si>
    <t>Wilhelm Schonfeldt</t>
  </si>
  <si>
    <t>Charles van Niekerk</t>
  </si>
  <si>
    <t>Jeandre Radyn</t>
  </si>
  <si>
    <t>E19</t>
  </si>
  <si>
    <t>Herman Karstens</t>
  </si>
  <si>
    <t>C700</t>
  </si>
  <si>
    <t>1797</t>
  </si>
  <si>
    <t>1840</t>
  </si>
  <si>
    <t>37034</t>
  </si>
  <si>
    <t>Wernich van der Walt</t>
  </si>
  <si>
    <t>L84</t>
  </si>
  <si>
    <t>320017</t>
  </si>
  <si>
    <t>Swartbergsvlei</t>
  </si>
  <si>
    <t>Nick van Zyl</t>
  </si>
  <si>
    <t>4921</t>
  </si>
  <si>
    <t>Charl Coetzee</t>
  </si>
  <si>
    <t>2602</t>
  </si>
  <si>
    <t>KB400</t>
  </si>
  <si>
    <t>Brandon van Jaarsveldt</t>
  </si>
  <si>
    <t>319383</t>
  </si>
  <si>
    <t>C80</t>
  </si>
  <si>
    <t>Gideon Joubert</t>
  </si>
  <si>
    <t>2787</t>
  </si>
  <si>
    <t>John de Jager</t>
  </si>
  <si>
    <t>2410</t>
  </si>
  <si>
    <t>Johan de Villiers</t>
  </si>
  <si>
    <t>Jared Pretorius</t>
  </si>
  <si>
    <t>OE200610</t>
  </si>
  <si>
    <t>L149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</si>
</sst>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[$-409]d\-mmm;@"/>
    <numFmt numFmtId="165" formatCode="mmm\-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u val="single"/>
      <sz val="12"/>
      <name val="Calibri"/>
      <family val="2"/>
    </font>
    <font>
      <b/>
      <u val="single"/>
      <sz val="11"/>
      <color indexed="10"/>
      <name val="Calibri"/>
      <family val="2"/>
    </font>
    <font>
      <sz val="8"/>
      <name val="Arial"/>
      <family val="2"/>
    </font>
    <font>
      <sz val="11"/>
      <color indexed="17"/>
      <name val="Calibri"/>
      <family val="2"/>
    </font>
    <font>
      <sz val="10"/>
      <color indexed="10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1" fontId="3" fillId="0" borderId="9" applyFont="0">
      <alignment horizontal="center"/>
      <protection/>
    </xf>
    <xf numFmtId="1" fontId="3" fillId="0" borderId="10" applyBorder="0">
      <alignment horizontal="center"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0" fontId="4" fillId="0" borderId="12" xfId="60" applyFont="1" applyFill="1" applyBorder="1">
      <alignment/>
      <protection/>
    </xf>
    <xf numFmtId="1" fontId="5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1" fontId="5" fillId="0" borderId="14" xfId="0" applyNumberFormat="1" applyFont="1" applyBorder="1" applyAlignment="1">
      <alignment horizontal="center"/>
    </xf>
    <xf numFmtId="16" fontId="5" fillId="0" borderId="13" xfId="0" applyNumberFormat="1" applyFont="1" applyBorder="1" applyAlignment="1">
      <alignment horizontal="center"/>
    </xf>
    <xf numFmtId="16" fontId="5" fillId="0" borderId="0" xfId="0" applyNumberFormat="1" applyFont="1" applyAlignment="1">
      <alignment horizontal="center"/>
    </xf>
    <xf numFmtId="0" fontId="4" fillId="0" borderId="12" xfId="0" applyFont="1" applyFill="1" applyBorder="1" applyAlignment="1">
      <alignment/>
    </xf>
    <xf numFmtId="1" fontId="4" fillId="0" borderId="15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16" fontId="5" fillId="0" borderId="0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8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0" fontId="4" fillId="0" borderId="19" xfId="60" applyFont="1" applyFill="1" applyBorder="1">
      <alignment/>
      <protection/>
    </xf>
    <xf numFmtId="1" fontId="4" fillId="0" borderId="20" xfId="58" applyFont="1" applyFill="1" applyBorder="1">
      <alignment horizontal="center"/>
      <protection/>
    </xf>
    <xf numFmtId="1" fontId="4" fillId="0" borderId="21" xfId="58" applyFont="1" applyFill="1" applyBorder="1">
      <alignment horizontal="center"/>
      <protection/>
    </xf>
    <xf numFmtId="1" fontId="5" fillId="0" borderId="2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2" xfId="60" applyNumberFormat="1" applyFont="1" applyFill="1" applyBorder="1" applyAlignment="1">
      <alignment horizontal="center"/>
      <protection/>
    </xf>
    <xf numFmtId="0" fontId="4" fillId="0" borderId="22" xfId="60" applyFont="1" applyFill="1" applyBorder="1" applyAlignment="1">
      <alignment horizontal="center"/>
      <protection/>
    </xf>
    <xf numFmtId="0" fontId="4" fillId="0" borderId="14" xfId="60" applyFont="1" applyFill="1" applyBorder="1" applyAlignment="1">
      <alignment horizontal="center"/>
      <protection/>
    </xf>
    <xf numFmtId="49" fontId="4" fillId="0" borderId="23" xfId="60" applyNumberFormat="1" applyFont="1" applyFill="1" applyBorder="1" applyAlignment="1" quotePrefix="1">
      <alignment horizontal="center"/>
      <protection/>
    </xf>
    <xf numFmtId="49" fontId="4" fillId="0" borderId="24" xfId="60" applyNumberFormat="1" applyFont="1" applyFill="1" applyBorder="1" applyAlignment="1">
      <alignment horizontal="center"/>
      <protection/>
    </xf>
    <xf numFmtId="0" fontId="4" fillId="0" borderId="25" xfId="60" applyFont="1" applyFill="1" applyBorder="1" applyAlignment="1">
      <alignment horizontal="center"/>
      <protection/>
    </xf>
    <xf numFmtId="1" fontId="6" fillId="0" borderId="10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0" fontId="4" fillId="0" borderId="23" xfId="0" applyFont="1" applyFill="1" applyBorder="1" applyAlignment="1">
      <alignment/>
    </xf>
    <xf numFmtId="1" fontId="4" fillId="0" borderId="26" xfId="0" applyNumberFormat="1" applyFont="1" applyFill="1" applyBorder="1" applyAlignment="1">
      <alignment horizontal="center"/>
    </xf>
    <xf numFmtId="1" fontId="4" fillId="0" borderId="18" xfId="58" applyFont="1" applyFill="1" applyBorder="1">
      <alignment horizontal="center"/>
      <protection/>
    </xf>
    <xf numFmtId="0" fontId="8" fillId="0" borderId="0" xfId="0" applyFont="1" applyAlignment="1">
      <alignment/>
    </xf>
    <xf numFmtId="49" fontId="4" fillId="0" borderId="23" xfId="60" applyNumberFormat="1" applyFont="1" applyFill="1" applyBorder="1" applyAlignment="1">
      <alignment horizontal="center"/>
      <protection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28" xfId="0" applyFont="1" applyBorder="1" applyAlignment="1">
      <alignment/>
    </xf>
    <xf numFmtId="49" fontId="4" fillId="0" borderId="22" xfId="60" applyNumberFormat="1" applyFont="1" applyFill="1" applyBorder="1" applyAlignment="1" quotePrefix="1">
      <alignment horizontal="center"/>
      <protection/>
    </xf>
    <xf numFmtId="1" fontId="6" fillId="0" borderId="22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49" fontId="4" fillId="0" borderId="22" xfId="60" applyNumberFormat="1" applyFont="1" applyFill="1" applyBorder="1" applyAlignment="1">
      <alignment horizontal="center"/>
      <protection/>
    </xf>
    <xf numFmtId="0" fontId="4" fillId="0" borderId="17" xfId="60" applyFont="1" applyFill="1" applyBorder="1">
      <alignment/>
      <protection/>
    </xf>
    <xf numFmtId="1" fontId="4" fillId="0" borderId="3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" fontId="4" fillId="0" borderId="17" xfId="58" applyFont="1" applyFill="1" applyBorder="1">
      <alignment horizontal="center"/>
      <protection/>
    </xf>
    <xf numFmtId="1" fontId="4" fillId="0" borderId="32" xfId="0" applyNumberFormat="1" applyFont="1" applyFill="1" applyBorder="1" applyAlignment="1">
      <alignment horizontal="center"/>
    </xf>
    <xf numFmtId="1" fontId="4" fillId="0" borderId="32" xfId="58" applyFont="1" applyFill="1" applyBorder="1">
      <alignment horizontal="center"/>
      <protection/>
    </xf>
    <xf numFmtId="1" fontId="4" fillId="0" borderId="33" xfId="0" applyNumberFormat="1" applyFont="1" applyFill="1" applyBorder="1" applyAlignment="1">
      <alignment horizontal="center"/>
    </xf>
    <xf numFmtId="1" fontId="4" fillId="0" borderId="34" xfId="0" applyNumberFormat="1" applyFont="1" applyFill="1" applyBorder="1" applyAlignment="1">
      <alignment horizontal="center"/>
    </xf>
    <xf numFmtId="1" fontId="4" fillId="0" borderId="35" xfId="0" applyNumberFormat="1" applyFont="1" applyFill="1" applyBorder="1" applyAlignment="1">
      <alignment horizontal="center"/>
    </xf>
    <xf numFmtId="1" fontId="4" fillId="0" borderId="36" xfId="58" applyFont="1" applyFill="1" applyBorder="1">
      <alignment horizontal="center"/>
      <protection/>
    </xf>
    <xf numFmtId="0" fontId="4" fillId="0" borderId="10" xfId="60" applyFont="1" applyFill="1" applyBorder="1" applyAlignment="1">
      <alignment horizontal="center"/>
      <protection/>
    </xf>
    <xf numFmtId="49" fontId="4" fillId="0" borderId="10" xfId="60" applyNumberFormat="1" applyFont="1" applyFill="1" applyBorder="1" applyAlignment="1">
      <alignment horizontal="center"/>
      <protection/>
    </xf>
    <xf numFmtId="49" fontId="4" fillId="0" borderId="14" xfId="60" applyNumberFormat="1" applyFont="1" applyFill="1" applyBorder="1" applyAlignment="1">
      <alignment horizontal="center"/>
      <protection/>
    </xf>
    <xf numFmtId="49" fontId="4" fillId="0" borderId="25" xfId="60" applyNumberFormat="1" applyFont="1" applyFill="1" applyBorder="1" applyAlignment="1">
      <alignment horizontal="center"/>
      <protection/>
    </xf>
    <xf numFmtId="1" fontId="4" fillId="0" borderId="19" xfId="58" applyFont="1" applyFill="1" applyBorder="1">
      <alignment horizontal="center"/>
      <protection/>
    </xf>
    <xf numFmtId="1" fontId="6" fillId="0" borderId="16" xfId="0" applyNumberFormat="1" applyFont="1" applyBorder="1" applyAlignment="1">
      <alignment horizontal="center"/>
    </xf>
    <xf numFmtId="1" fontId="44" fillId="0" borderId="18" xfId="0" applyNumberFormat="1" applyFont="1" applyFill="1" applyBorder="1" applyAlignment="1">
      <alignment horizontal="center"/>
    </xf>
    <xf numFmtId="1" fontId="44" fillId="0" borderId="18" xfId="58" applyFont="1" applyFill="1" applyBorder="1">
      <alignment horizontal="center"/>
      <protection/>
    </xf>
    <xf numFmtId="1" fontId="44" fillId="0" borderId="32" xfId="0" applyNumberFormat="1" applyFont="1" applyFill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1" fontId="4" fillId="0" borderId="31" xfId="58" applyFont="1" applyFill="1" applyBorder="1">
      <alignment horizontal="center"/>
      <protection/>
    </xf>
    <xf numFmtId="49" fontId="4" fillId="0" borderId="23" xfId="0" applyNumberFormat="1" applyFont="1" applyFill="1" applyBorder="1" applyAlignment="1">
      <alignment horizontal="center"/>
    </xf>
    <xf numFmtId="1" fontId="44" fillId="0" borderId="26" xfId="0" applyNumberFormat="1" applyFont="1" applyFill="1" applyBorder="1" applyAlignment="1">
      <alignment horizontal="center"/>
    </xf>
    <xf numFmtId="1" fontId="44" fillId="0" borderId="15" xfId="0" applyNumberFormat="1" applyFont="1" applyFill="1" applyBorder="1" applyAlignment="1">
      <alignment horizontal="center"/>
    </xf>
    <xf numFmtId="0" fontId="4" fillId="0" borderId="23" xfId="60" applyFont="1" applyFill="1" applyBorder="1">
      <alignment/>
      <protection/>
    </xf>
    <xf numFmtId="1" fontId="4" fillId="0" borderId="26" xfId="58" applyFont="1" applyFill="1" applyBorder="1">
      <alignment horizontal="center"/>
      <protection/>
    </xf>
    <xf numFmtId="1" fontId="44" fillId="0" borderId="26" xfId="58" applyFont="1" applyFill="1" applyBorder="1">
      <alignment horizontal="center"/>
      <protection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16" fontId="5" fillId="0" borderId="37" xfId="0" applyNumberFormat="1" applyFont="1" applyFill="1" applyBorder="1" applyAlignment="1">
      <alignment horizontal="center" vertical="center"/>
    </xf>
    <xf numFmtId="16" fontId="5" fillId="0" borderId="38" xfId="0" applyNumberFormat="1" applyFont="1" applyFill="1" applyBorder="1" applyAlignment="1">
      <alignment horizontal="center" vertical="center"/>
    </xf>
    <xf numFmtId="16" fontId="5" fillId="0" borderId="25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" fontId="5" fillId="0" borderId="37" xfId="0" applyNumberFormat="1" applyFont="1" applyFill="1" applyBorder="1" applyAlignment="1">
      <alignment horizontal="center" vertical="center" wrapText="1"/>
    </xf>
    <xf numFmtId="1" fontId="5" fillId="0" borderId="25" xfId="0" applyNumberFormat="1" applyFont="1" applyFill="1" applyBorder="1" applyAlignment="1">
      <alignment horizontal="center" vertical="center" wrapText="1"/>
    </xf>
    <xf numFmtId="1" fontId="12" fillId="0" borderId="37" xfId="0" applyNumberFormat="1" applyFont="1" applyFill="1" applyBorder="1" applyAlignment="1">
      <alignment horizontal="center" vertical="center" wrapText="1"/>
    </xf>
    <xf numFmtId="1" fontId="12" fillId="0" borderId="25" xfId="0" applyNumberFormat="1" applyFont="1" applyFill="1" applyBorder="1" applyAlignment="1">
      <alignment horizontal="center" vertical="center" wrapText="1"/>
    </xf>
    <xf numFmtId="1" fontId="5" fillId="0" borderId="38" xfId="0" applyNumberFormat="1" applyFont="1" applyFill="1" applyBorder="1" applyAlignment="1">
      <alignment horizontal="center" vertical="center" wrapText="1"/>
    </xf>
    <xf numFmtId="164" fontId="5" fillId="0" borderId="37" xfId="0" applyNumberFormat="1" applyFont="1" applyFill="1" applyBorder="1" applyAlignment="1">
      <alignment horizontal="center" vertical="center" wrapText="1"/>
    </xf>
    <xf numFmtId="164" fontId="5" fillId="0" borderId="25" xfId="0" applyNumberFormat="1" applyFont="1" applyFill="1" applyBorder="1" applyAlignment="1">
      <alignment horizontal="center" vertical="center" wrapText="1"/>
    </xf>
    <xf numFmtId="1" fontId="44" fillId="0" borderId="17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TSNUM" xfId="58"/>
    <cellStyle name="PTSTOT" xfId="59"/>
    <cellStyle name="PTSTX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57150</xdr:rowOff>
    </xdr:from>
    <xdr:to>
      <xdr:col>0</xdr:col>
      <xdr:colOff>476250</xdr:colOff>
      <xdr:row>0</xdr:row>
      <xdr:rowOff>342900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57150</xdr:rowOff>
    </xdr:from>
    <xdr:to>
      <xdr:col>0</xdr:col>
      <xdr:colOff>476250</xdr:colOff>
      <xdr:row>0</xdr:row>
      <xdr:rowOff>342900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57150</xdr:rowOff>
    </xdr:from>
    <xdr:to>
      <xdr:col>0</xdr:col>
      <xdr:colOff>504825</xdr:colOff>
      <xdr:row>0</xdr:row>
      <xdr:rowOff>304800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438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7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8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57150</xdr:rowOff>
    </xdr:from>
    <xdr:to>
      <xdr:col>0</xdr:col>
      <xdr:colOff>476250</xdr:colOff>
      <xdr:row>0</xdr:row>
      <xdr:rowOff>342900</xdr:rowOff>
    </xdr:to>
    <xdr:pic>
      <xdr:nvPicPr>
        <xdr:cNvPr id="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0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1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2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</xdr:colOff>
      <xdr:row>0</xdr:row>
      <xdr:rowOff>47625</xdr:rowOff>
    </xdr:from>
    <xdr:to>
      <xdr:col>0</xdr:col>
      <xdr:colOff>419100</xdr:colOff>
      <xdr:row>0</xdr:row>
      <xdr:rowOff>314325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7625"/>
          <a:ext cx="400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38100</xdr:rowOff>
    </xdr:from>
    <xdr:to>
      <xdr:col>0</xdr:col>
      <xdr:colOff>466725</xdr:colOff>
      <xdr:row>0</xdr:row>
      <xdr:rowOff>304800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3810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57150</xdr:rowOff>
    </xdr:from>
    <xdr:to>
      <xdr:col>0</xdr:col>
      <xdr:colOff>476250</xdr:colOff>
      <xdr:row>0</xdr:row>
      <xdr:rowOff>342900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57150</xdr:rowOff>
    </xdr:from>
    <xdr:to>
      <xdr:col>0</xdr:col>
      <xdr:colOff>476250</xdr:colOff>
      <xdr:row>0</xdr:row>
      <xdr:rowOff>342900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57150</xdr:rowOff>
    </xdr:from>
    <xdr:to>
      <xdr:col>0</xdr:col>
      <xdr:colOff>504825</xdr:colOff>
      <xdr:row>0</xdr:row>
      <xdr:rowOff>304800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438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7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8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57150</xdr:rowOff>
    </xdr:from>
    <xdr:to>
      <xdr:col>0</xdr:col>
      <xdr:colOff>476250</xdr:colOff>
      <xdr:row>0</xdr:row>
      <xdr:rowOff>342900</xdr:rowOff>
    </xdr:to>
    <xdr:pic>
      <xdr:nvPicPr>
        <xdr:cNvPr id="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0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1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2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</xdr:colOff>
      <xdr:row>0</xdr:row>
      <xdr:rowOff>47625</xdr:rowOff>
    </xdr:from>
    <xdr:to>
      <xdr:col>0</xdr:col>
      <xdr:colOff>419100</xdr:colOff>
      <xdr:row>0</xdr:row>
      <xdr:rowOff>314325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7625"/>
          <a:ext cx="400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38100</xdr:rowOff>
    </xdr:from>
    <xdr:to>
      <xdr:col>0</xdr:col>
      <xdr:colOff>466725</xdr:colOff>
      <xdr:row>0</xdr:row>
      <xdr:rowOff>304800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3810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714375</xdr:colOff>
      <xdr:row>0</xdr:row>
      <xdr:rowOff>0</xdr:rowOff>
    </xdr:from>
    <xdr:ext cx="76200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714375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57150</xdr:rowOff>
    </xdr:from>
    <xdr:to>
      <xdr:col>0</xdr:col>
      <xdr:colOff>476250</xdr:colOff>
      <xdr:row>0</xdr:row>
      <xdr:rowOff>342900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714375</xdr:colOff>
      <xdr:row>0</xdr:row>
      <xdr:rowOff>0</xdr:rowOff>
    </xdr:from>
    <xdr:ext cx="76200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714375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57150</xdr:rowOff>
    </xdr:from>
    <xdr:to>
      <xdr:col>0</xdr:col>
      <xdr:colOff>476250</xdr:colOff>
      <xdr:row>0</xdr:row>
      <xdr:rowOff>342900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714375</xdr:colOff>
      <xdr:row>0</xdr:row>
      <xdr:rowOff>0</xdr:rowOff>
    </xdr:from>
    <xdr:ext cx="76200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714375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57150</xdr:rowOff>
    </xdr:from>
    <xdr:to>
      <xdr:col>0</xdr:col>
      <xdr:colOff>504825</xdr:colOff>
      <xdr:row>0</xdr:row>
      <xdr:rowOff>304800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438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714375</xdr:colOff>
      <xdr:row>0</xdr:row>
      <xdr:rowOff>0</xdr:rowOff>
    </xdr:from>
    <xdr:ext cx="76200" cy="38100"/>
    <xdr:sp fLocksText="0">
      <xdr:nvSpPr>
        <xdr:cNvPr id="7" name="Text Box 1"/>
        <xdr:cNvSpPr txBox="1">
          <a:spLocks noChangeArrowheads="1"/>
        </xdr:cNvSpPr>
      </xdr:nvSpPr>
      <xdr:spPr>
        <a:xfrm>
          <a:off x="714375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714375</xdr:colOff>
      <xdr:row>0</xdr:row>
      <xdr:rowOff>0</xdr:rowOff>
    </xdr:from>
    <xdr:ext cx="76200" cy="38100"/>
    <xdr:sp fLocksText="0">
      <xdr:nvSpPr>
        <xdr:cNvPr id="8" name="Text Box 1"/>
        <xdr:cNvSpPr txBox="1">
          <a:spLocks noChangeArrowheads="1"/>
        </xdr:cNvSpPr>
      </xdr:nvSpPr>
      <xdr:spPr>
        <a:xfrm>
          <a:off x="714375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57150</xdr:rowOff>
    </xdr:from>
    <xdr:to>
      <xdr:col>0</xdr:col>
      <xdr:colOff>476250</xdr:colOff>
      <xdr:row>0</xdr:row>
      <xdr:rowOff>342900</xdr:rowOff>
    </xdr:to>
    <xdr:pic>
      <xdr:nvPicPr>
        <xdr:cNvPr id="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714375</xdr:colOff>
      <xdr:row>0</xdr:row>
      <xdr:rowOff>0</xdr:rowOff>
    </xdr:from>
    <xdr:ext cx="76200" cy="38100"/>
    <xdr:sp fLocksText="0">
      <xdr:nvSpPr>
        <xdr:cNvPr id="10" name="Text Box 1"/>
        <xdr:cNvSpPr txBox="1">
          <a:spLocks noChangeArrowheads="1"/>
        </xdr:cNvSpPr>
      </xdr:nvSpPr>
      <xdr:spPr>
        <a:xfrm>
          <a:off x="714375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714375</xdr:colOff>
      <xdr:row>0</xdr:row>
      <xdr:rowOff>0</xdr:rowOff>
    </xdr:from>
    <xdr:ext cx="76200" cy="38100"/>
    <xdr:sp fLocksText="0">
      <xdr:nvSpPr>
        <xdr:cNvPr id="11" name="Text Box 1"/>
        <xdr:cNvSpPr txBox="1">
          <a:spLocks noChangeArrowheads="1"/>
        </xdr:cNvSpPr>
      </xdr:nvSpPr>
      <xdr:spPr>
        <a:xfrm>
          <a:off x="714375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714375</xdr:colOff>
      <xdr:row>0</xdr:row>
      <xdr:rowOff>0</xdr:rowOff>
    </xdr:from>
    <xdr:ext cx="76200" cy="38100"/>
    <xdr:sp fLocksText="0">
      <xdr:nvSpPr>
        <xdr:cNvPr id="12" name="Text Box 1"/>
        <xdr:cNvSpPr txBox="1">
          <a:spLocks noChangeArrowheads="1"/>
        </xdr:cNvSpPr>
      </xdr:nvSpPr>
      <xdr:spPr>
        <a:xfrm>
          <a:off x="714375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</xdr:colOff>
      <xdr:row>0</xdr:row>
      <xdr:rowOff>47625</xdr:rowOff>
    </xdr:from>
    <xdr:to>
      <xdr:col>0</xdr:col>
      <xdr:colOff>419100</xdr:colOff>
      <xdr:row>0</xdr:row>
      <xdr:rowOff>314325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7625"/>
          <a:ext cx="400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38100</xdr:rowOff>
    </xdr:from>
    <xdr:to>
      <xdr:col>0</xdr:col>
      <xdr:colOff>466725</xdr:colOff>
      <xdr:row>0</xdr:row>
      <xdr:rowOff>304800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3810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714375</xdr:colOff>
      <xdr:row>0</xdr:row>
      <xdr:rowOff>0</xdr:rowOff>
    </xdr:from>
    <xdr:ext cx="76200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714375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57150</xdr:rowOff>
    </xdr:from>
    <xdr:to>
      <xdr:col>0</xdr:col>
      <xdr:colOff>504825</xdr:colOff>
      <xdr:row>0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438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714375</xdr:colOff>
      <xdr:row>0</xdr:row>
      <xdr:rowOff>0</xdr:rowOff>
    </xdr:from>
    <xdr:ext cx="76200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714375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714375</xdr:colOff>
      <xdr:row>0</xdr:row>
      <xdr:rowOff>0</xdr:rowOff>
    </xdr:from>
    <xdr:ext cx="76200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714375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57150</xdr:rowOff>
    </xdr:from>
    <xdr:to>
      <xdr:col>0</xdr:col>
      <xdr:colOff>476250</xdr:colOff>
      <xdr:row>0</xdr:row>
      <xdr:rowOff>342900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714375</xdr:colOff>
      <xdr:row>0</xdr:row>
      <xdr:rowOff>0</xdr:rowOff>
    </xdr:from>
    <xdr:ext cx="76200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714375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714375</xdr:colOff>
      <xdr:row>0</xdr:row>
      <xdr:rowOff>0</xdr:rowOff>
    </xdr:from>
    <xdr:ext cx="76200" cy="38100"/>
    <xdr:sp fLocksText="0">
      <xdr:nvSpPr>
        <xdr:cNvPr id="7" name="Text Box 1"/>
        <xdr:cNvSpPr txBox="1">
          <a:spLocks noChangeArrowheads="1"/>
        </xdr:cNvSpPr>
      </xdr:nvSpPr>
      <xdr:spPr>
        <a:xfrm>
          <a:off x="714375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714375</xdr:colOff>
      <xdr:row>0</xdr:row>
      <xdr:rowOff>0</xdr:rowOff>
    </xdr:from>
    <xdr:ext cx="76200" cy="38100"/>
    <xdr:sp fLocksText="0">
      <xdr:nvSpPr>
        <xdr:cNvPr id="8" name="Text Box 1"/>
        <xdr:cNvSpPr txBox="1">
          <a:spLocks noChangeArrowheads="1"/>
        </xdr:cNvSpPr>
      </xdr:nvSpPr>
      <xdr:spPr>
        <a:xfrm>
          <a:off x="714375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</xdr:colOff>
      <xdr:row>0</xdr:row>
      <xdr:rowOff>47625</xdr:rowOff>
    </xdr:from>
    <xdr:to>
      <xdr:col>0</xdr:col>
      <xdr:colOff>419100</xdr:colOff>
      <xdr:row>0</xdr:row>
      <xdr:rowOff>314325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7625"/>
          <a:ext cx="400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38100</xdr:rowOff>
    </xdr:from>
    <xdr:to>
      <xdr:col>0</xdr:col>
      <xdr:colOff>466725</xdr:colOff>
      <xdr:row>0</xdr:row>
      <xdr:rowOff>304800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3810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selection activeCell="J32" sqref="J32"/>
    </sheetView>
  </sheetViews>
  <sheetFormatPr defaultColWidth="9.140625" defaultRowHeight="12.75"/>
  <cols>
    <col min="2" max="2" width="30.8515625" style="0" customWidth="1"/>
    <col min="3" max="12" width="10.7109375" style="0" customWidth="1"/>
  </cols>
  <sheetData>
    <row r="1" spans="1:11" ht="51" customHeight="1" thickBot="1">
      <c r="A1" s="75" t="s">
        <v>15</v>
      </c>
      <c r="B1" s="76"/>
      <c r="C1" s="76"/>
      <c r="D1" s="76"/>
      <c r="E1" s="76"/>
      <c r="F1" s="76"/>
      <c r="G1" s="76"/>
      <c r="H1" s="76"/>
      <c r="I1" s="76"/>
      <c r="J1" s="76"/>
      <c r="K1" s="77"/>
    </row>
    <row r="2" spans="1:11" ht="12.75">
      <c r="A2" s="78" t="s">
        <v>2</v>
      </c>
      <c r="B2" s="78" t="s">
        <v>3</v>
      </c>
      <c r="C2" s="81" t="s">
        <v>4</v>
      </c>
      <c r="D2" s="81" t="s">
        <v>5</v>
      </c>
      <c r="E2" s="84" t="s">
        <v>17</v>
      </c>
      <c r="F2" s="84" t="s">
        <v>170</v>
      </c>
      <c r="G2" s="86" t="s">
        <v>201</v>
      </c>
      <c r="H2" s="84" t="s">
        <v>206</v>
      </c>
      <c r="I2" s="84" t="s">
        <v>206</v>
      </c>
      <c r="J2" s="84"/>
      <c r="K2" s="84" t="s">
        <v>0</v>
      </c>
    </row>
    <row r="3" spans="1:11" ht="13.5" thickBot="1">
      <c r="A3" s="79"/>
      <c r="B3" s="79"/>
      <c r="C3" s="82"/>
      <c r="D3" s="82"/>
      <c r="E3" s="85"/>
      <c r="F3" s="85"/>
      <c r="G3" s="87"/>
      <c r="H3" s="85"/>
      <c r="I3" s="85"/>
      <c r="J3" s="85"/>
      <c r="K3" s="88"/>
    </row>
    <row r="4" spans="1:11" ht="12.75">
      <c r="A4" s="79"/>
      <c r="B4" s="79"/>
      <c r="C4" s="82"/>
      <c r="D4" s="82"/>
      <c r="E4" s="89">
        <v>42427</v>
      </c>
      <c r="F4" s="89">
        <v>42469</v>
      </c>
      <c r="G4" s="89">
        <v>42553</v>
      </c>
      <c r="H4" s="89">
        <v>42609</v>
      </c>
      <c r="I4" s="89">
        <v>42610</v>
      </c>
      <c r="J4" s="89"/>
      <c r="K4" s="88"/>
    </row>
    <row r="5" spans="1:11" ht="13.5" thickBot="1">
      <c r="A5" s="80"/>
      <c r="B5" s="80"/>
      <c r="C5" s="83"/>
      <c r="D5" s="83"/>
      <c r="E5" s="90"/>
      <c r="F5" s="90"/>
      <c r="G5" s="90"/>
      <c r="H5" s="90"/>
      <c r="I5" s="90"/>
      <c r="J5" s="90"/>
      <c r="K5" s="85"/>
    </row>
    <row r="6" spans="1:11" ht="12.75">
      <c r="A6" s="31">
        <v>1</v>
      </c>
      <c r="B6" s="4" t="s">
        <v>21</v>
      </c>
      <c r="C6" s="25" t="s">
        <v>22</v>
      </c>
      <c r="D6" s="26">
        <v>254</v>
      </c>
      <c r="E6" s="68">
        <v>360</v>
      </c>
      <c r="F6" s="68">
        <v>400</v>
      </c>
      <c r="G6" s="68">
        <v>400</v>
      </c>
      <c r="H6" s="68">
        <v>400</v>
      </c>
      <c r="I6" s="68">
        <v>400</v>
      </c>
      <c r="J6" s="68"/>
      <c r="K6" s="5">
        <f>SUM(E6:J6)</f>
        <v>1960</v>
      </c>
    </row>
    <row r="7" spans="1:11" ht="12.75">
      <c r="A7" s="32">
        <v>2</v>
      </c>
      <c r="B7" s="34" t="s">
        <v>19</v>
      </c>
      <c r="C7" s="38" t="s">
        <v>20</v>
      </c>
      <c r="D7" s="27">
        <v>405</v>
      </c>
      <c r="E7" s="35">
        <v>400</v>
      </c>
      <c r="F7" s="35">
        <v>330</v>
      </c>
      <c r="G7" s="70" t="s">
        <v>169</v>
      </c>
      <c r="H7" s="35">
        <v>360</v>
      </c>
      <c r="I7" s="35">
        <v>360</v>
      </c>
      <c r="J7" s="35"/>
      <c r="K7" s="8">
        <f>SUM(E7:J7)</f>
        <v>1450</v>
      </c>
    </row>
    <row r="8" spans="1:11" ht="12.75">
      <c r="A8" s="32">
        <v>3</v>
      </c>
      <c r="B8" s="11" t="s">
        <v>191</v>
      </c>
      <c r="C8" s="47" t="s">
        <v>196</v>
      </c>
      <c r="D8" s="27" t="s">
        <v>192</v>
      </c>
      <c r="E8" s="12"/>
      <c r="F8" s="17">
        <v>270</v>
      </c>
      <c r="G8" s="12">
        <v>360</v>
      </c>
      <c r="H8" s="12">
        <v>300</v>
      </c>
      <c r="I8" s="12">
        <v>330</v>
      </c>
      <c r="J8" s="12"/>
      <c r="K8" s="8">
        <f>SUM(E8:J8)</f>
        <v>1260</v>
      </c>
    </row>
    <row r="9" spans="1:11" ht="12.75">
      <c r="A9" s="32">
        <v>4</v>
      </c>
      <c r="B9" s="11" t="s">
        <v>190</v>
      </c>
      <c r="C9" s="69" t="s">
        <v>23</v>
      </c>
      <c r="D9" s="27">
        <v>173</v>
      </c>
      <c r="E9" s="12">
        <v>330</v>
      </c>
      <c r="F9" s="12">
        <v>300</v>
      </c>
      <c r="G9" s="12"/>
      <c r="H9" s="12">
        <v>270</v>
      </c>
      <c r="I9" s="12">
        <v>300</v>
      </c>
      <c r="J9" s="12"/>
      <c r="K9" s="8">
        <f>SUM(E9:J9)</f>
        <v>1200</v>
      </c>
    </row>
    <row r="10" spans="1:11" ht="12.75">
      <c r="A10" s="32">
        <v>5</v>
      </c>
      <c r="B10" s="34" t="s">
        <v>34</v>
      </c>
      <c r="C10" s="38" t="s">
        <v>35</v>
      </c>
      <c r="D10" s="27">
        <v>327</v>
      </c>
      <c r="E10" s="35">
        <v>190</v>
      </c>
      <c r="F10" s="70" t="s">
        <v>169</v>
      </c>
      <c r="G10" s="35">
        <v>330</v>
      </c>
      <c r="H10" s="35">
        <v>230</v>
      </c>
      <c r="I10" s="35">
        <v>250</v>
      </c>
      <c r="J10" s="35"/>
      <c r="K10" s="8">
        <f>SUM(E10:J10)</f>
        <v>1000</v>
      </c>
    </row>
    <row r="11" spans="1:11" ht="12.75">
      <c r="A11" s="32">
        <v>6</v>
      </c>
      <c r="B11" s="11" t="s">
        <v>41</v>
      </c>
      <c r="C11" s="38" t="s">
        <v>9</v>
      </c>
      <c r="D11" s="27">
        <v>794</v>
      </c>
      <c r="E11" s="12">
        <v>150</v>
      </c>
      <c r="F11" s="12">
        <v>230</v>
      </c>
      <c r="G11" s="71" t="s">
        <v>169</v>
      </c>
      <c r="H11" s="12">
        <v>210</v>
      </c>
      <c r="I11" s="12">
        <v>230</v>
      </c>
      <c r="J11" s="12"/>
      <c r="K11" s="8">
        <f>SUM(E11:J11)</f>
        <v>820</v>
      </c>
    </row>
    <row r="12" spans="1:11" ht="12.75">
      <c r="A12" s="32">
        <v>7</v>
      </c>
      <c r="B12" s="16" t="s">
        <v>47</v>
      </c>
      <c r="C12" s="38" t="s">
        <v>10</v>
      </c>
      <c r="D12" s="27">
        <v>835</v>
      </c>
      <c r="E12" s="17">
        <v>100</v>
      </c>
      <c r="F12" s="17">
        <v>190</v>
      </c>
      <c r="G12" s="17">
        <v>230</v>
      </c>
      <c r="H12" s="17">
        <v>190</v>
      </c>
      <c r="I12" s="17"/>
      <c r="J12" s="17"/>
      <c r="K12" s="8">
        <f>SUM(E12:J12)</f>
        <v>710</v>
      </c>
    </row>
    <row r="13" spans="1:11" ht="12.75">
      <c r="A13" s="32">
        <v>8</v>
      </c>
      <c r="B13" s="16" t="s">
        <v>26</v>
      </c>
      <c r="C13" s="38" t="s">
        <v>27</v>
      </c>
      <c r="D13" s="27" t="s">
        <v>28</v>
      </c>
      <c r="E13" s="17">
        <v>270</v>
      </c>
      <c r="F13" s="64" t="s">
        <v>169</v>
      </c>
      <c r="G13" s="17">
        <v>300</v>
      </c>
      <c r="H13" s="64" t="s">
        <v>169</v>
      </c>
      <c r="I13" s="17"/>
      <c r="J13" s="17"/>
      <c r="K13" s="8">
        <f>SUM(E13:J13)</f>
        <v>570</v>
      </c>
    </row>
    <row r="14" spans="1:11" ht="12.75">
      <c r="A14" s="32">
        <v>9</v>
      </c>
      <c r="B14" s="16" t="s">
        <v>30</v>
      </c>
      <c r="C14" s="38" t="s">
        <v>97</v>
      </c>
      <c r="D14" s="27" t="s">
        <v>31</v>
      </c>
      <c r="E14" s="17">
        <v>230</v>
      </c>
      <c r="F14" s="64" t="s">
        <v>169</v>
      </c>
      <c r="G14" s="17"/>
      <c r="H14" s="17">
        <v>330</v>
      </c>
      <c r="I14" s="17"/>
      <c r="J14" s="17"/>
      <c r="K14" s="8">
        <f>SUM(E14:J14)</f>
        <v>560</v>
      </c>
    </row>
    <row r="15" spans="1:11" ht="12.75">
      <c r="A15" s="32">
        <v>10</v>
      </c>
      <c r="B15" s="16" t="s">
        <v>24</v>
      </c>
      <c r="C15" s="38" t="s">
        <v>25</v>
      </c>
      <c r="D15" s="27">
        <v>435</v>
      </c>
      <c r="E15" s="17">
        <v>300</v>
      </c>
      <c r="F15" s="17"/>
      <c r="G15" s="17"/>
      <c r="H15" s="17">
        <v>250</v>
      </c>
      <c r="I15" s="17"/>
      <c r="J15" s="17"/>
      <c r="K15" s="8">
        <f>SUM(E15:J15)</f>
        <v>550</v>
      </c>
    </row>
    <row r="16" spans="1:11" ht="12.75">
      <c r="A16" s="32">
        <v>11</v>
      </c>
      <c r="B16" s="16" t="s">
        <v>29</v>
      </c>
      <c r="C16" s="38" t="s">
        <v>96</v>
      </c>
      <c r="D16" s="27">
        <v>332</v>
      </c>
      <c r="E16" s="17">
        <v>250</v>
      </c>
      <c r="F16" s="17"/>
      <c r="G16" s="17">
        <v>270</v>
      </c>
      <c r="H16" s="17"/>
      <c r="I16" s="18"/>
      <c r="J16" s="18"/>
      <c r="K16" s="8">
        <f>SUM(E16:J16)</f>
        <v>520</v>
      </c>
    </row>
    <row r="17" spans="1:11" ht="12.75">
      <c r="A17" s="32">
        <v>12</v>
      </c>
      <c r="B17" s="16" t="s">
        <v>32</v>
      </c>
      <c r="C17" s="38" t="s">
        <v>33</v>
      </c>
      <c r="D17" s="27">
        <v>271</v>
      </c>
      <c r="E17" s="17">
        <v>210</v>
      </c>
      <c r="F17" s="17">
        <v>250</v>
      </c>
      <c r="G17" s="64" t="s">
        <v>169</v>
      </c>
      <c r="H17" s="17"/>
      <c r="I17" s="18"/>
      <c r="J17" s="18"/>
      <c r="K17" s="8">
        <f>SUM(E17:J17)</f>
        <v>460</v>
      </c>
    </row>
    <row r="18" spans="1:11" ht="12.75">
      <c r="A18" s="32">
        <v>13</v>
      </c>
      <c r="B18" s="16" t="s">
        <v>207</v>
      </c>
      <c r="C18" s="38" t="s">
        <v>208</v>
      </c>
      <c r="D18" s="27" t="s">
        <v>209</v>
      </c>
      <c r="E18" s="17"/>
      <c r="F18" s="64"/>
      <c r="G18" s="17"/>
      <c r="H18" s="17">
        <v>180</v>
      </c>
      <c r="I18" s="18">
        <v>270</v>
      </c>
      <c r="J18" s="18"/>
      <c r="K18" s="8">
        <f>SUM(E18:J18)</f>
        <v>450</v>
      </c>
    </row>
    <row r="19" spans="1:11" ht="12.75">
      <c r="A19" s="32">
        <v>14</v>
      </c>
      <c r="B19" s="16" t="s">
        <v>42</v>
      </c>
      <c r="C19" s="38" t="s">
        <v>7</v>
      </c>
      <c r="D19" s="27" t="s">
        <v>8</v>
      </c>
      <c r="E19" s="17">
        <v>140</v>
      </c>
      <c r="F19" s="17"/>
      <c r="G19" s="17">
        <v>250</v>
      </c>
      <c r="H19" s="17"/>
      <c r="I19" s="18"/>
      <c r="J19" s="18"/>
      <c r="K19" s="8">
        <f>SUM(E19:J19)</f>
        <v>390</v>
      </c>
    </row>
    <row r="20" spans="1:11" ht="12.75">
      <c r="A20" s="63">
        <v>15</v>
      </c>
      <c r="B20" s="16" t="s">
        <v>189</v>
      </c>
      <c r="C20" s="25" t="s">
        <v>195</v>
      </c>
      <c r="D20" s="26">
        <v>4</v>
      </c>
      <c r="E20" s="17"/>
      <c r="F20" s="17">
        <v>360</v>
      </c>
      <c r="G20" s="17"/>
      <c r="H20" s="17"/>
      <c r="I20" s="18"/>
      <c r="J20" s="18"/>
      <c r="K20" s="67">
        <f>SUM(E20:J20)</f>
        <v>360</v>
      </c>
    </row>
    <row r="21" spans="1:11" ht="12.75">
      <c r="A21" s="63">
        <v>16</v>
      </c>
      <c r="B21" s="16" t="s">
        <v>48</v>
      </c>
      <c r="C21" s="25" t="s">
        <v>49</v>
      </c>
      <c r="D21" s="26" t="s">
        <v>50</v>
      </c>
      <c r="E21" s="17">
        <v>90</v>
      </c>
      <c r="F21" s="17">
        <v>210</v>
      </c>
      <c r="G21" s="17"/>
      <c r="H21" s="17"/>
      <c r="I21" s="18"/>
      <c r="J21" s="18"/>
      <c r="K21" s="67">
        <f>SUM(E21:J21)</f>
        <v>300</v>
      </c>
    </row>
    <row r="22" spans="1:11" ht="12.75">
      <c r="A22" s="63">
        <v>17</v>
      </c>
      <c r="B22" s="16" t="s">
        <v>36</v>
      </c>
      <c r="C22" s="25" t="s">
        <v>37</v>
      </c>
      <c r="D22" s="26">
        <v>40</v>
      </c>
      <c r="E22" s="17">
        <v>180</v>
      </c>
      <c r="F22" s="17"/>
      <c r="G22" s="17"/>
      <c r="H22" s="17"/>
      <c r="I22" s="18"/>
      <c r="J22" s="18"/>
      <c r="K22" s="67">
        <f>SUM(E22:J22)</f>
        <v>180</v>
      </c>
    </row>
    <row r="23" spans="1:11" ht="12.75">
      <c r="A23" s="63">
        <v>18</v>
      </c>
      <c r="B23" s="48" t="s">
        <v>38</v>
      </c>
      <c r="C23" s="25" t="s">
        <v>39</v>
      </c>
      <c r="D23" s="26">
        <v>793</v>
      </c>
      <c r="E23" s="36">
        <v>170</v>
      </c>
      <c r="F23" s="65" t="s">
        <v>169</v>
      </c>
      <c r="G23" s="36"/>
      <c r="H23" s="36"/>
      <c r="I23" s="51"/>
      <c r="J23" s="51"/>
      <c r="K23" s="67">
        <f>SUM(E23:J23)</f>
        <v>170</v>
      </c>
    </row>
    <row r="24" spans="1:11" ht="12.75">
      <c r="A24" s="63">
        <v>19</v>
      </c>
      <c r="B24" s="16" t="s">
        <v>40</v>
      </c>
      <c r="C24" s="25" t="s">
        <v>95</v>
      </c>
      <c r="D24" s="26">
        <v>46</v>
      </c>
      <c r="E24" s="17">
        <v>160</v>
      </c>
      <c r="F24" s="17"/>
      <c r="G24" s="17"/>
      <c r="H24" s="17"/>
      <c r="I24" s="18"/>
      <c r="J24" s="18"/>
      <c r="K24" s="67">
        <f>SUM(E24:J24)</f>
        <v>160</v>
      </c>
    </row>
    <row r="25" spans="1:11" ht="12.75">
      <c r="A25" s="63">
        <v>20</v>
      </c>
      <c r="B25" s="16" t="s">
        <v>43</v>
      </c>
      <c r="C25" s="25" t="s">
        <v>94</v>
      </c>
      <c r="D25" s="26">
        <v>258</v>
      </c>
      <c r="E25" s="17">
        <v>130</v>
      </c>
      <c r="F25" s="17"/>
      <c r="G25" s="17"/>
      <c r="H25" s="17"/>
      <c r="I25" s="18"/>
      <c r="J25" s="18"/>
      <c r="K25" s="67">
        <f>SUM(E25:J25)</f>
        <v>130</v>
      </c>
    </row>
    <row r="26" spans="1:11" ht="12.75">
      <c r="A26" s="63">
        <v>21</v>
      </c>
      <c r="B26" s="16" t="s">
        <v>44</v>
      </c>
      <c r="C26" s="25" t="s">
        <v>45</v>
      </c>
      <c r="D26" s="26">
        <v>990</v>
      </c>
      <c r="E26" s="17">
        <v>120</v>
      </c>
      <c r="F26" s="17"/>
      <c r="G26" s="17"/>
      <c r="H26" s="17"/>
      <c r="I26" s="18"/>
      <c r="J26" s="18"/>
      <c r="K26" s="67">
        <f>SUM(E26:J26)</f>
        <v>120</v>
      </c>
    </row>
    <row r="27" spans="1:11" ht="12.75">
      <c r="A27" s="63">
        <v>22</v>
      </c>
      <c r="B27" s="16" t="s">
        <v>46</v>
      </c>
      <c r="C27" s="25" t="s">
        <v>93</v>
      </c>
      <c r="D27" s="26">
        <v>943</v>
      </c>
      <c r="E27" s="17">
        <v>110</v>
      </c>
      <c r="F27" s="17"/>
      <c r="G27" s="17"/>
      <c r="H27" s="17"/>
      <c r="I27" s="18"/>
      <c r="J27" s="18"/>
      <c r="K27" s="67">
        <f>SUM(E27:J27)</f>
        <v>110</v>
      </c>
    </row>
    <row r="28" spans="1:11" ht="12.75">
      <c r="A28" s="63">
        <v>23</v>
      </c>
      <c r="B28" s="16" t="s">
        <v>51</v>
      </c>
      <c r="C28" s="25" t="s">
        <v>52</v>
      </c>
      <c r="D28" s="26" t="s">
        <v>53</v>
      </c>
      <c r="E28" s="17">
        <v>85</v>
      </c>
      <c r="F28" s="17"/>
      <c r="G28" s="17"/>
      <c r="H28" s="17"/>
      <c r="I28" s="18"/>
      <c r="J28" s="18"/>
      <c r="K28" s="67">
        <f>SUM(E28:J28)</f>
        <v>85</v>
      </c>
    </row>
    <row r="29" spans="1:11" ht="12.75">
      <c r="A29" s="63">
        <v>24</v>
      </c>
      <c r="B29" s="16" t="s">
        <v>54</v>
      </c>
      <c r="C29" s="25" t="s">
        <v>55</v>
      </c>
      <c r="D29" s="26">
        <v>729</v>
      </c>
      <c r="E29" s="17">
        <v>80</v>
      </c>
      <c r="F29" s="17"/>
      <c r="G29" s="17"/>
      <c r="H29" s="17"/>
      <c r="I29" s="18"/>
      <c r="J29" s="18"/>
      <c r="K29" s="67">
        <f>SUM(E29:J29)</f>
        <v>80</v>
      </c>
    </row>
    <row r="30" spans="1:11" ht="12.75">
      <c r="A30" s="63">
        <v>25</v>
      </c>
      <c r="B30" s="16" t="s">
        <v>193</v>
      </c>
      <c r="C30" s="25" t="s">
        <v>197</v>
      </c>
      <c r="D30" s="26" t="s">
        <v>194</v>
      </c>
      <c r="E30" s="17"/>
      <c r="F30" s="64" t="s">
        <v>169</v>
      </c>
      <c r="G30" s="17"/>
      <c r="H30" s="17"/>
      <c r="I30" s="18"/>
      <c r="J30" s="18"/>
      <c r="K30" s="67">
        <f>SUM(E30:J30)</f>
        <v>0</v>
      </c>
    </row>
    <row r="31" spans="1:11" ht="13.5" thickBot="1">
      <c r="A31" s="33"/>
      <c r="B31" s="19"/>
      <c r="C31" s="29"/>
      <c r="D31" s="30"/>
      <c r="E31" s="20"/>
      <c r="F31" s="20"/>
      <c r="G31" s="20"/>
      <c r="H31" s="20"/>
      <c r="I31" s="62"/>
      <c r="J31" s="21"/>
      <c r="K31" s="22"/>
    </row>
    <row r="32" spans="1:11" ht="13.5" thickBot="1">
      <c r="A32" s="7"/>
      <c r="B32" s="41" t="s">
        <v>6</v>
      </c>
      <c r="C32" s="42"/>
      <c r="D32" s="43"/>
      <c r="E32" s="39">
        <v>21</v>
      </c>
      <c r="F32" s="39">
        <v>14</v>
      </c>
      <c r="G32" s="39">
        <v>10</v>
      </c>
      <c r="H32" s="39">
        <v>11</v>
      </c>
      <c r="I32" s="39">
        <v>7</v>
      </c>
      <c r="J32" s="39"/>
      <c r="K32" s="40">
        <f>SUM(E32:J32)</f>
        <v>63</v>
      </c>
    </row>
    <row r="38" spans="2:10" ht="12.75">
      <c r="B38" t="s">
        <v>11</v>
      </c>
      <c r="E38">
        <f aca="true" t="shared" si="0" ref="E38:J38">COUNTA(E6:E31)</f>
        <v>21</v>
      </c>
      <c r="F38">
        <f t="shared" si="0"/>
        <v>14</v>
      </c>
      <c r="G38">
        <f t="shared" si="0"/>
        <v>10</v>
      </c>
      <c r="H38">
        <f t="shared" si="0"/>
        <v>11</v>
      </c>
      <c r="I38">
        <f t="shared" si="0"/>
        <v>7</v>
      </c>
      <c r="J38">
        <f t="shared" si="0"/>
        <v>0</v>
      </c>
    </row>
  </sheetData>
  <sheetProtection/>
  <mergeCells count="18">
    <mergeCell ref="K2:K5"/>
    <mergeCell ref="E4:E5"/>
    <mergeCell ref="F4:F5"/>
    <mergeCell ref="G4:G5"/>
    <mergeCell ref="H4:H5"/>
    <mergeCell ref="J4:J5"/>
    <mergeCell ref="I2:I3"/>
    <mergeCell ref="I4:I5"/>
    <mergeCell ref="A1:K1"/>
    <mergeCell ref="A2:A5"/>
    <mergeCell ref="B2:B5"/>
    <mergeCell ref="C2:C5"/>
    <mergeCell ref="D2:D5"/>
    <mergeCell ref="E2:E3"/>
    <mergeCell ref="F2:F3"/>
    <mergeCell ref="G2:G3"/>
    <mergeCell ref="H2:H3"/>
    <mergeCell ref="J2:J3"/>
  </mergeCells>
  <printOptions/>
  <pageMargins left="0.7480314960629921" right="0.7480314960629921" top="0.984251968503937" bottom="0.5905511811023623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1">
      <selection activeCell="K9" sqref="K9"/>
    </sheetView>
  </sheetViews>
  <sheetFormatPr defaultColWidth="9.140625" defaultRowHeight="12.75"/>
  <cols>
    <col min="2" max="2" width="30.7109375" style="0" customWidth="1"/>
    <col min="3" max="11" width="10.7109375" style="0" customWidth="1"/>
  </cols>
  <sheetData>
    <row r="1" spans="1:11" ht="51" customHeight="1" thickBot="1">
      <c r="A1" s="75" t="s">
        <v>18</v>
      </c>
      <c r="B1" s="76"/>
      <c r="C1" s="76"/>
      <c r="D1" s="76"/>
      <c r="E1" s="76"/>
      <c r="F1" s="76"/>
      <c r="G1" s="76"/>
      <c r="H1" s="76"/>
      <c r="I1" s="76"/>
      <c r="J1" s="76"/>
      <c r="K1" s="77"/>
    </row>
    <row r="2" spans="1:11" ht="12.75">
      <c r="A2" s="78" t="s">
        <v>2</v>
      </c>
      <c r="B2" s="78" t="s">
        <v>3</v>
      </c>
      <c r="C2" s="81" t="s">
        <v>4</v>
      </c>
      <c r="D2" s="81" t="s">
        <v>5</v>
      </c>
      <c r="E2" s="84" t="s">
        <v>17</v>
      </c>
      <c r="F2" s="84" t="s">
        <v>170</v>
      </c>
      <c r="G2" s="86" t="s">
        <v>201</v>
      </c>
      <c r="H2" s="84" t="s">
        <v>206</v>
      </c>
      <c r="I2" s="84" t="s">
        <v>206</v>
      </c>
      <c r="J2" s="84"/>
      <c r="K2" s="84" t="s">
        <v>0</v>
      </c>
    </row>
    <row r="3" spans="1:11" ht="13.5" thickBot="1">
      <c r="A3" s="79"/>
      <c r="B3" s="79"/>
      <c r="C3" s="82"/>
      <c r="D3" s="82"/>
      <c r="E3" s="85"/>
      <c r="F3" s="85"/>
      <c r="G3" s="87"/>
      <c r="H3" s="85"/>
      <c r="I3" s="85"/>
      <c r="J3" s="85"/>
      <c r="K3" s="88"/>
    </row>
    <row r="4" spans="1:11" ht="12.75">
      <c r="A4" s="79"/>
      <c r="B4" s="79"/>
      <c r="C4" s="82"/>
      <c r="D4" s="82"/>
      <c r="E4" s="89">
        <v>42427</v>
      </c>
      <c r="F4" s="89">
        <v>42469</v>
      </c>
      <c r="G4" s="89">
        <v>42553</v>
      </c>
      <c r="H4" s="89">
        <v>42609</v>
      </c>
      <c r="I4" s="89">
        <v>42610</v>
      </c>
      <c r="J4" s="89"/>
      <c r="K4" s="88"/>
    </row>
    <row r="5" spans="1:11" ht="13.5" thickBot="1">
      <c r="A5" s="80"/>
      <c r="B5" s="80"/>
      <c r="C5" s="83"/>
      <c r="D5" s="83"/>
      <c r="E5" s="90"/>
      <c r="F5" s="90"/>
      <c r="G5" s="90"/>
      <c r="H5" s="90"/>
      <c r="I5" s="90"/>
      <c r="J5" s="90"/>
      <c r="K5" s="85"/>
    </row>
    <row r="6" spans="1:11" ht="12.75">
      <c r="A6" s="31">
        <v>1</v>
      </c>
      <c r="B6" s="11" t="s">
        <v>98</v>
      </c>
      <c r="C6" s="59" t="s">
        <v>99</v>
      </c>
      <c r="D6" s="58">
        <v>167</v>
      </c>
      <c r="E6" s="54">
        <v>400</v>
      </c>
      <c r="F6" s="49">
        <v>360</v>
      </c>
      <c r="G6" s="49">
        <v>400</v>
      </c>
      <c r="H6" s="49">
        <v>400</v>
      </c>
      <c r="I6" s="49">
        <v>400</v>
      </c>
      <c r="J6" s="49"/>
      <c r="K6" s="5">
        <f>SUM(E6:J6)</f>
        <v>1960</v>
      </c>
    </row>
    <row r="7" spans="1:11" ht="12.75">
      <c r="A7" s="32">
        <v>2</v>
      </c>
      <c r="B7" s="34" t="s">
        <v>112</v>
      </c>
      <c r="C7" s="60" t="s">
        <v>113</v>
      </c>
      <c r="D7" s="27">
        <v>50</v>
      </c>
      <c r="E7" s="55">
        <v>230</v>
      </c>
      <c r="F7" s="35">
        <v>330</v>
      </c>
      <c r="G7" s="35">
        <v>300</v>
      </c>
      <c r="H7" s="35">
        <v>300</v>
      </c>
      <c r="I7" s="35">
        <v>270</v>
      </c>
      <c r="J7" s="35"/>
      <c r="K7" s="8">
        <f>SUM(E7:J7)</f>
        <v>1430</v>
      </c>
    </row>
    <row r="8" spans="1:11" ht="12.75">
      <c r="A8" s="32">
        <v>3</v>
      </c>
      <c r="B8" s="11" t="s">
        <v>100</v>
      </c>
      <c r="C8" s="47" t="s">
        <v>101</v>
      </c>
      <c r="D8" s="27">
        <v>781</v>
      </c>
      <c r="E8" s="56">
        <v>360</v>
      </c>
      <c r="F8" s="17">
        <v>400</v>
      </c>
      <c r="G8" s="12">
        <v>360</v>
      </c>
      <c r="H8" s="12"/>
      <c r="I8" s="12"/>
      <c r="J8" s="12"/>
      <c r="K8" s="8">
        <f>SUM(E8:J8)</f>
        <v>1120</v>
      </c>
    </row>
    <row r="9" spans="1:11" ht="12.75">
      <c r="A9" s="32">
        <v>4</v>
      </c>
      <c r="B9" s="11" t="s">
        <v>109</v>
      </c>
      <c r="C9" s="60" t="s">
        <v>110</v>
      </c>
      <c r="D9" s="27" t="s">
        <v>111</v>
      </c>
      <c r="E9" s="56">
        <v>250</v>
      </c>
      <c r="F9" s="12">
        <v>150</v>
      </c>
      <c r="G9" s="71" t="s">
        <v>169</v>
      </c>
      <c r="H9" s="12">
        <v>360</v>
      </c>
      <c r="I9" s="12">
        <v>360</v>
      </c>
      <c r="J9" s="12"/>
      <c r="K9" s="8">
        <f>SUM(E9:J9)</f>
        <v>1120</v>
      </c>
    </row>
    <row r="10" spans="1:11" ht="12.75">
      <c r="A10" s="32">
        <v>5</v>
      </c>
      <c r="B10" s="34" t="s">
        <v>175</v>
      </c>
      <c r="C10" s="60" t="s">
        <v>184</v>
      </c>
      <c r="D10" s="27" t="s">
        <v>176</v>
      </c>
      <c r="E10" s="55"/>
      <c r="F10" s="35">
        <v>180</v>
      </c>
      <c r="G10" s="35">
        <v>270</v>
      </c>
      <c r="H10" s="35">
        <v>230</v>
      </c>
      <c r="I10" s="35">
        <v>230</v>
      </c>
      <c r="J10" s="35"/>
      <c r="K10" s="8">
        <f>SUM(E10:J10)</f>
        <v>910</v>
      </c>
    </row>
    <row r="11" spans="1:11" ht="12.75">
      <c r="A11" s="32">
        <v>6</v>
      </c>
      <c r="B11" s="11" t="s">
        <v>114</v>
      </c>
      <c r="C11" s="60" t="s">
        <v>115</v>
      </c>
      <c r="D11" s="27" t="s">
        <v>116</v>
      </c>
      <c r="E11" s="56">
        <v>210</v>
      </c>
      <c r="F11" s="12">
        <v>210</v>
      </c>
      <c r="G11" s="12"/>
      <c r="H11" s="12">
        <v>210</v>
      </c>
      <c r="I11" s="12">
        <v>250</v>
      </c>
      <c r="J11" s="12"/>
      <c r="K11" s="8">
        <f>SUM(E11:J11)</f>
        <v>880</v>
      </c>
    </row>
    <row r="12" spans="1:11" ht="12.75">
      <c r="A12" s="32">
        <v>7</v>
      </c>
      <c r="B12" s="16" t="s">
        <v>29</v>
      </c>
      <c r="C12" s="60" t="s">
        <v>96</v>
      </c>
      <c r="D12" s="27">
        <v>332</v>
      </c>
      <c r="E12" s="52"/>
      <c r="F12" s="17">
        <v>230</v>
      </c>
      <c r="G12" s="17"/>
      <c r="H12" s="17">
        <v>330</v>
      </c>
      <c r="I12" s="17">
        <v>300</v>
      </c>
      <c r="J12" s="17"/>
      <c r="K12" s="8">
        <f>SUM(E12:J12)</f>
        <v>860</v>
      </c>
    </row>
    <row r="13" spans="1:11" ht="12.75">
      <c r="A13" s="32">
        <v>8</v>
      </c>
      <c r="B13" s="16" t="s">
        <v>173</v>
      </c>
      <c r="C13" s="60" t="s">
        <v>183</v>
      </c>
      <c r="D13" s="27" t="s">
        <v>174</v>
      </c>
      <c r="E13" s="52"/>
      <c r="F13" s="17">
        <v>250</v>
      </c>
      <c r="G13" s="36"/>
      <c r="H13" s="36">
        <v>270</v>
      </c>
      <c r="I13" s="36">
        <v>330</v>
      </c>
      <c r="J13" s="36"/>
      <c r="K13" s="8">
        <f>SUM(E13:J13)</f>
        <v>850</v>
      </c>
    </row>
    <row r="14" spans="1:11" ht="12.75">
      <c r="A14" s="32">
        <v>9</v>
      </c>
      <c r="B14" s="16" t="s">
        <v>177</v>
      </c>
      <c r="C14" s="60" t="s">
        <v>185</v>
      </c>
      <c r="D14" s="27">
        <v>234</v>
      </c>
      <c r="E14" s="52"/>
      <c r="F14" s="17">
        <v>170</v>
      </c>
      <c r="G14" s="17">
        <v>250</v>
      </c>
      <c r="H14" s="17">
        <v>140</v>
      </c>
      <c r="I14" s="17">
        <v>190</v>
      </c>
      <c r="J14" s="17"/>
      <c r="K14" s="8">
        <f>SUM(E14:J14)</f>
        <v>750</v>
      </c>
    </row>
    <row r="15" spans="1:11" ht="12.75">
      <c r="A15" s="32">
        <v>10</v>
      </c>
      <c r="B15" s="16" t="s">
        <v>125</v>
      </c>
      <c r="C15" s="60" t="s">
        <v>126</v>
      </c>
      <c r="D15" s="27">
        <v>798</v>
      </c>
      <c r="E15" s="52">
        <v>160</v>
      </c>
      <c r="F15" s="17">
        <v>85</v>
      </c>
      <c r="G15" s="17">
        <v>170</v>
      </c>
      <c r="H15" s="17">
        <v>160</v>
      </c>
      <c r="I15" s="17">
        <v>170</v>
      </c>
      <c r="J15" s="17"/>
      <c r="K15" s="8">
        <f>SUM(E15:J15)</f>
        <v>745</v>
      </c>
    </row>
    <row r="16" spans="1:11" ht="12.75">
      <c r="A16" s="32">
        <v>11</v>
      </c>
      <c r="B16" s="16" t="s">
        <v>180</v>
      </c>
      <c r="C16" s="60" t="s">
        <v>187</v>
      </c>
      <c r="D16" s="27">
        <v>163</v>
      </c>
      <c r="E16" s="52"/>
      <c r="F16" s="17">
        <v>110</v>
      </c>
      <c r="G16" s="17">
        <v>180</v>
      </c>
      <c r="H16" s="17">
        <v>190</v>
      </c>
      <c r="I16" s="18">
        <v>210</v>
      </c>
      <c r="J16" s="18"/>
      <c r="K16" s="8">
        <f>SUM(E16:J16)</f>
        <v>690</v>
      </c>
    </row>
    <row r="17" spans="1:11" ht="12.75">
      <c r="A17" s="32">
        <v>12</v>
      </c>
      <c r="B17" s="16" t="s">
        <v>171</v>
      </c>
      <c r="C17" s="60" t="s">
        <v>182</v>
      </c>
      <c r="D17" s="27" t="s">
        <v>172</v>
      </c>
      <c r="E17" s="52"/>
      <c r="F17" s="17">
        <v>300</v>
      </c>
      <c r="G17" s="17">
        <v>330</v>
      </c>
      <c r="H17" s="17"/>
      <c r="I17" s="18"/>
      <c r="J17" s="18"/>
      <c r="K17" s="8">
        <f>SUM(E17:J17)</f>
        <v>630</v>
      </c>
    </row>
    <row r="18" spans="1:11" ht="12.75">
      <c r="A18" s="32">
        <v>13</v>
      </c>
      <c r="B18" s="16" t="s">
        <v>139</v>
      </c>
      <c r="C18" s="47" t="s">
        <v>140</v>
      </c>
      <c r="D18" s="26">
        <v>362</v>
      </c>
      <c r="E18" s="52">
        <v>90</v>
      </c>
      <c r="F18" s="17">
        <v>90</v>
      </c>
      <c r="G18" s="17">
        <v>150</v>
      </c>
      <c r="H18" s="17">
        <v>120</v>
      </c>
      <c r="I18" s="18">
        <v>140</v>
      </c>
      <c r="J18" s="18"/>
      <c r="K18" s="8">
        <f>SUM(E18:J18)</f>
        <v>590</v>
      </c>
    </row>
    <row r="19" spans="1:11" ht="12.75">
      <c r="A19" s="32">
        <v>14</v>
      </c>
      <c r="B19" s="16" t="s">
        <v>123</v>
      </c>
      <c r="C19" s="47" t="s">
        <v>124</v>
      </c>
      <c r="D19" s="26">
        <v>398</v>
      </c>
      <c r="E19" s="52">
        <v>170</v>
      </c>
      <c r="F19" s="17">
        <v>80</v>
      </c>
      <c r="G19" s="64" t="s">
        <v>169</v>
      </c>
      <c r="H19" s="17">
        <v>180</v>
      </c>
      <c r="I19" s="18">
        <v>160</v>
      </c>
      <c r="J19" s="18"/>
      <c r="K19" s="8">
        <f>SUM(E19:J19)</f>
        <v>590</v>
      </c>
    </row>
    <row r="20" spans="1:11" ht="12.75">
      <c r="A20" s="32">
        <v>15</v>
      </c>
      <c r="B20" s="48" t="s">
        <v>136</v>
      </c>
      <c r="C20" s="47" t="s">
        <v>137</v>
      </c>
      <c r="D20" s="26" t="s">
        <v>138</v>
      </c>
      <c r="E20" s="53">
        <v>100</v>
      </c>
      <c r="F20" s="36">
        <v>140</v>
      </c>
      <c r="G20" s="17"/>
      <c r="H20" s="17">
        <v>170</v>
      </c>
      <c r="I20" s="18">
        <v>150</v>
      </c>
      <c r="J20" s="18"/>
      <c r="K20" s="8">
        <f>SUM(E20:J20)</f>
        <v>560</v>
      </c>
    </row>
    <row r="21" spans="1:11" ht="12.75">
      <c r="A21" s="32">
        <v>16</v>
      </c>
      <c r="B21" s="16" t="s">
        <v>129</v>
      </c>
      <c r="C21" s="47" t="s">
        <v>130</v>
      </c>
      <c r="D21" s="26">
        <v>185</v>
      </c>
      <c r="E21" s="52">
        <v>140</v>
      </c>
      <c r="F21" s="17">
        <v>190</v>
      </c>
      <c r="G21" s="17">
        <v>210</v>
      </c>
      <c r="H21" s="17"/>
      <c r="I21" s="18"/>
      <c r="J21" s="18"/>
      <c r="K21" s="8">
        <f>SUM(E21:J21)</f>
        <v>540</v>
      </c>
    </row>
    <row r="22" spans="1:11" ht="12.75">
      <c r="A22" s="32">
        <v>17</v>
      </c>
      <c r="B22" s="16" t="s">
        <v>154</v>
      </c>
      <c r="C22" s="47" t="s">
        <v>155</v>
      </c>
      <c r="D22" s="26">
        <v>168</v>
      </c>
      <c r="E22" s="52">
        <v>55</v>
      </c>
      <c r="F22" s="17">
        <v>100</v>
      </c>
      <c r="G22" s="17">
        <v>130</v>
      </c>
      <c r="H22" s="17">
        <v>100</v>
      </c>
      <c r="I22" s="18">
        <v>110</v>
      </c>
      <c r="J22" s="18"/>
      <c r="K22" s="8">
        <f>SUM(E22:J22)</f>
        <v>495</v>
      </c>
    </row>
    <row r="23" spans="1:11" ht="12.75">
      <c r="A23" s="32">
        <v>18</v>
      </c>
      <c r="B23" s="16" t="s">
        <v>120</v>
      </c>
      <c r="C23" s="47" t="s">
        <v>121</v>
      </c>
      <c r="D23" s="26" t="s">
        <v>122</v>
      </c>
      <c r="E23" s="52">
        <v>180</v>
      </c>
      <c r="F23" s="17">
        <v>270</v>
      </c>
      <c r="G23" s="64" t="s">
        <v>169</v>
      </c>
      <c r="H23" s="17"/>
      <c r="I23" s="18"/>
      <c r="J23" s="18"/>
      <c r="K23" s="8">
        <f>SUM(E23:J23)</f>
        <v>450</v>
      </c>
    </row>
    <row r="24" spans="1:11" ht="12.75">
      <c r="A24" s="32">
        <v>19</v>
      </c>
      <c r="B24" s="16" t="s">
        <v>202</v>
      </c>
      <c r="C24" s="47" t="s">
        <v>203</v>
      </c>
      <c r="D24" s="26">
        <v>169</v>
      </c>
      <c r="E24" s="52"/>
      <c r="F24" s="17"/>
      <c r="G24" s="17">
        <v>140</v>
      </c>
      <c r="H24" s="17">
        <v>130</v>
      </c>
      <c r="I24" s="18">
        <v>130</v>
      </c>
      <c r="J24" s="18"/>
      <c r="K24" s="8">
        <f>SUM(E24:J24)</f>
        <v>400</v>
      </c>
    </row>
    <row r="25" spans="1:11" ht="12.75">
      <c r="A25" s="32">
        <v>20</v>
      </c>
      <c r="B25" s="16" t="s">
        <v>145</v>
      </c>
      <c r="C25" s="47" t="s">
        <v>146</v>
      </c>
      <c r="D25" s="26">
        <v>942</v>
      </c>
      <c r="E25" s="52">
        <v>75</v>
      </c>
      <c r="F25" s="17"/>
      <c r="G25" s="17">
        <v>110</v>
      </c>
      <c r="H25" s="17">
        <v>90</v>
      </c>
      <c r="I25" s="18">
        <v>120</v>
      </c>
      <c r="J25" s="18"/>
      <c r="K25" s="8">
        <f>SUM(E25:J25)</f>
        <v>395</v>
      </c>
    </row>
    <row r="26" spans="1:11" ht="12.75">
      <c r="A26" s="32">
        <v>21</v>
      </c>
      <c r="B26" s="16" t="s">
        <v>117</v>
      </c>
      <c r="C26" s="47" t="s">
        <v>118</v>
      </c>
      <c r="D26" s="26" t="s">
        <v>119</v>
      </c>
      <c r="E26" s="52">
        <v>190</v>
      </c>
      <c r="F26" s="17"/>
      <c r="G26" s="17">
        <v>190</v>
      </c>
      <c r="H26" s="64" t="s">
        <v>169</v>
      </c>
      <c r="I26" s="91" t="s">
        <v>169</v>
      </c>
      <c r="J26" s="18"/>
      <c r="K26" s="8">
        <f>SUM(E26:J26)</f>
        <v>380</v>
      </c>
    </row>
    <row r="27" spans="1:11" ht="12.75">
      <c r="A27" s="32">
        <v>22</v>
      </c>
      <c r="B27" s="16" t="s">
        <v>134</v>
      </c>
      <c r="C27" s="47" t="s">
        <v>135</v>
      </c>
      <c r="D27" s="26">
        <v>366</v>
      </c>
      <c r="E27" s="52">
        <v>110</v>
      </c>
      <c r="F27" s="17"/>
      <c r="G27" s="17">
        <v>230</v>
      </c>
      <c r="H27" s="17"/>
      <c r="I27" s="18"/>
      <c r="J27" s="18"/>
      <c r="K27" s="8">
        <f>SUM(E27:J27)</f>
        <v>340</v>
      </c>
    </row>
    <row r="28" spans="1:11" ht="12.75">
      <c r="A28" s="32">
        <v>23</v>
      </c>
      <c r="B28" s="16" t="s">
        <v>147</v>
      </c>
      <c r="C28" s="47" t="s">
        <v>148</v>
      </c>
      <c r="D28" s="26">
        <v>772</v>
      </c>
      <c r="E28" s="52">
        <v>70</v>
      </c>
      <c r="F28" s="64" t="s">
        <v>169</v>
      </c>
      <c r="G28" s="17">
        <v>160</v>
      </c>
      <c r="H28" s="17">
        <v>110</v>
      </c>
      <c r="I28" s="18"/>
      <c r="J28" s="18"/>
      <c r="K28" s="8">
        <f>SUM(E28:J28)</f>
        <v>340</v>
      </c>
    </row>
    <row r="29" spans="1:11" ht="12.75">
      <c r="A29" s="32">
        <v>24</v>
      </c>
      <c r="B29" s="16" t="s">
        <v>102</v>
      </c>
      <c r="C29" s="46" t="s">
        <v>103</v>
      </c>
      <c r="D29" s="26">
        <v>110</v>
      </c>
      <c r="E29" s="52">
        <v>330</v>
      </c>
      <c r="F29" s="17"/>
      <c r="G29" s="64" t="s">
        <v>169</v>
      </c>
      <c r="H29" s="17"/>
      <c r="I29" s="18"/>
      <c r="J29" s="18"/>
      <c r="K29" s="8">
        <f>SUM(E29:J29)</f>
        <v>330</v>
      </c>
    </row>
    <row r="30" spans="1:11" ht="12.75">
      <c r="A30" s="32">
        <v>25</v>
      </c>
      <c r="B30" s="16" t="s">
        <v>104</v>
      </c>
      <c r="C30" s="47" t="s">
        <v>105</v>
      </c>
      <c r="D30" s="26">
        <v>99</v>
      </c>
      <c r="E30" s="52">
        <v>300</v>
      </c>
      <c r="F30" s="17"/>
      <c r="G30" s="17"/>
      <c r="H30" s="17"/>
      <c r="I30" s="18"/>
      <c r="J30" s="18"/>
      <c r="K30" s="8">
        <f>SUM(E30:J30)</f>
        <v>300</v>
      </c>
    </row>
    <row r="31" spans="1:11" ht="12.75">
      <c r="A31" s="32">
        <v>26</v>
      </c>
      <c r="B31" s="16" t="s">
        <v>131</v>
      </c>
      <c r="C31" s="47" t="s">
        <v>132</v>
      </c>
      <c r="D31" s="26">
        <v>119</v>
      </c>
      <c r="E31" s="52">
        <v>130</v>
      </c>
      <c r="F31" s="17">
        <v>160</v>
      </c>
      <c r="G31" s="64" t="s">
        <v>169</v>
      </c>
      <c r="H31" s="17"/>
      <c r="I31" s="18"/>
      <c r="J31" s="18"/>
      <c r="K31" s="8">
        <f>SUM(E31:J31)</f>
        <v>290</v>
      </c>
    </row>
    <row r="32" spans="1:11" ht="12.75">
      <c r="A32" s="32">
        <v>27</v>
      </c>
      <c r="B32" s="16" t="s">
        <v>106</v>
      </c>
      <c r="C32" s="47" t="s">
        <v>107</v>
      </c>
      <c r="D32" s="26" t="s">
        <v>108</v>
      </c>
      <c r="E32" s="52">
        <v>270</v>
      </c>
      <c r="F32" s="64" t="s">
        <v>169</v>
      </c>
      <c r="G32" s="17"/>
      <c r="H32" s="17"/>
      <c r="I32" s="18"/>
      <c r="J32" s="18"/>
      <c r="K32" s="8">
        <f>SUM(E32:J32)</f>
        <v>270</v>
      </c>
    </row>
    <row r="33" spans="1:11" ht="12.75">
      <c r="A33" s="32">
        <v>28</v>
      </c>
      <c r="B33" s="16" t="s">
        <v>204</v>
      </c>
      <c r="C33" s="47" t="s">
        <v>205</v>
      </c>
      <c r="D33" s="26">
        <v>740</v>
      </c>
      <c r="E33" s="52"/>
      <c r="F33" s="17"/>
      <c r="G33" s="17">
        <v>120</v>
      </c>
      <c r="H33" s="17">
        <v>150</v>
      </c>
      <c r="I33" s="18"/>
      <c r="J33" s="18"/>
      <c r="K33" s="8">
        <f>SUM(E33:J33)</f>
        <v>270</v>
      </c>
    </row>
    <row r="34" spans="1:11" ht="12.75">
      <c r="A34" s="32">
        <v>29</v>
      </c>
      <c r="B34" s="16" t="s">
        <v>210</v>
      </c>
      <c r="C34" s="47" t="s">
        <v>211</v>
      </c>
      <c r="D34" s="26">
        <v>93</v>
      </c>
      <c r="E34" s="52"/>
      <c r="F34" s="17"/>
      <c r="G34" s="17"/>
      <c r="H34" s="17">
        <v>250</v>
      </c>
      <c r="I34" s="18"/>
      <c r="J34" s="18"/>
      <c r="K34" s="8">
        <f>SUM(E34:J34)</f>
        <v>250</v>
      </c>
    </row>
    <row r="35" spans="1:11" ht="12.75">
      <c r="A35" s="32">
        <v>30</v>
      </c>
      <c r="B35" s="48" t="s">
        <v>143</v>
      </c>
      <c r="C35" s="47" t="s">
        <v>144</v>
      </c>
      <c r="D35" s="26">
        <v>575</v>
      </c>
      <c r="E35" s="53">
        <v>80</v>
      </c>
      <c r="F35" s="36">
        <v>120</v>
      </c>
      <c r="G35" s="36"/>
      <c r="H35" s="36"/>
      <c r="I35" s="51"/>
      <c r="J35" s="51"/>
      <c r="K35" s="8">
        <f>SUM(E35:J35)</f>
        <v>200</v>
      </c>
    </row>
    <row r="36" spans="1:11" ht="12.75">
      <c r="A36" s="32">
        <v>31</v>
      </c>
      <c r="B36" s="16" t="s">
        <v>212</v>
      </c>
      <c r="C36" s="47" t="s">
        <v>213</v>
      </c>
      <c r="D36" s="26">
        <v>541</v>
      </c>
      <c r="E36" s="52"/>
      <c r="F36" s="17"/>
      <c r="G36" s="17"/>
      <c r="H36" s="64" t="s">
        <v>169</v>
      </c>
      <c r="I36" s="18">
        <v>180</v>
      </c>
      <c r="J36" s="18"/>
      <c r="K36" s="8">
        <f>SUM(E36:J36)</f>
        <v>180</v>
      </c>
    </row>
    <row r="37" spans="1:11" ht="12.75">
      <c r="A37" s="32">
        <v>32</v>
      </c>
      <c r="B37" s="16" t="s">
        <v>127</v>
      </c>
      <c r="C37" s="47" t="s">
        <v>128</v>
      </c>
      <c r="D37" s="26">
        <v>54</v>
      </c>
      <c r="E37" s="52">
        <v>150</v>
      </c>
      <c r="F37" s="17"/>
      <c r="G37" s="17"/>
      <c r="H37" s="17"/>
      <c r="I37" s="18"/>
      <c r="J37" s="18"/>
      <c r="K37" s="8">
        <f>SUM(E37:J37)</f>
        <v>150</v>
      </c>
    </row>
    <row r="38" spans="1:11" ht="12.75">
      <c r="A38" s="32">
        <v>33</v>
      </c>
      <c r="B38" s="16" t="s">
        <v>152</v>
      </c>
      <c r="C38" s="47" t="s">
        <v>153</v>
      </c>
      <c r="D38" s="26">
        <v>106</v>
      </c>
      <c r="E38" s="52">
        <v>60</v>
      </c>
      <c r="F38" s="17"/>
      <c r="G38" s="17"/>
      <c r="H38" s="17">
        <v>85</v>
      </c>
      <c r="I38" s="18"/>
      <c r="J38" s="18"/>
      <c r="K38" s="8">
        <f>SUM(E38:J38)</f>
        <v>145</v>
      </c>
    </row>
    <row r="39" spans="1:11" ht="12.75">
      <c r="A39" s="32">
        <v>34</v>
      </c>
      <c r="B39" s="16" t="s">
        <v>149</v>
      </c>
      <c r="C39" s="47" t="s">
        <v>150</v>
      </c>
      <c r="D39" s="26" t="s">
        <v>151</v>
      </c>
      <c r="E39" s="52">
        <v>65</v>
      </c>
      <c r="F39" s="17">
        <v>75</v>
      </c>
      <c r="G39" s="17"/>
      <c r="H39" s="64" t="s">
        <v>169</v>
      </c>
      <c r="I39" s="18"/>
      <c r="J39" s="18"/>
      <c r="K39" s="8">
        <f>SUM(E39:J39)</f>
        <v>140</v>
      </c>
    </row>
    <row r="40" spans="1:11" ht="12.75">
      <c r="A40" s="32">
        <v>35</v>
      </c>
      <c r="B40" s="16" t="s">
        <v>178</v>
      </c>
      <c r="C40" s="47" t="s">
        <v>186</v>
      </c>
      <c r="D40" s="26" t="s">
        <v>179</v>
      </c>
      <c r="E40" s="52"/>
      <c r="F40" s="17">
        <v>130</v>
      </c>
      <c r="G40" s="17"/>
      <c r="H40" s="17"/>
      <c r="I40" s="18"/>
      <c r="J40" s="18"/>
      <c r="K40" s="8">
        <f>SUM(E40:J40)</f>
        <v>130</v>
      </c>
    </row>
    <row r="41" spans="1:11" ht="12.75">
      <c r="A41" s="32">
        <v>36</v>
      </c>
      <c r="B41" s="16" t="s">
        <v>168</v>
      </c>
      <c r="C41" s="47" t="s">
        <v>133</v>
      </c>
      <c r="D41" s="26">
        <v>926</v>
      </c>
      <c r="E41" s="52">
        <v>120</v>
      </c>
      <c r="F41" s="17"/>
      <c r="G41" s="17"/>
      <c r="H41" s="17"/>
      <c r="I41" s="18"/>
      <c r="J41" s="18"/>
      <c r="K41" s="8">
        <f>SUM(E41:J41)</f>
        <v>120</v>
      </c>
    </row>
    <row r="42" spans="1:11" ht="12.75">
      <c r="A42" s="32">
        <v>37</v>
      </c>
      <c r="B42" s="16" t="s">
        <v>165</v>
      </c>
      <c r="C42" s="47" t="s">
        <v>166</v>
      </c>
      <c r="D42" s="26" t="s">
        <v>167</v>
      </c>
      <c r="E42" s="66" t="s">
        <v>169</v>
      </c>
      <c r="F42" s="17"/>
      <c r="G42" s="17">
        <v>100</v>
      </c>
      <c r="H42" s="17"/>
      <c r="I42" s="18"/>
      <c r="J42" s="18"/>
      <c r="K42" s="8">
        <f>SUM(E42:J42)</f>
        <v>100</v>
      </c>
    </row>
    <row r="43" spans="1:11" ht="12.75">
      <c r="A43" s="32">
        <v>38</v>
      </c>
      <c r="B43" s="16" t="s">
        <v>141</v>
      </c>
      <c r="C43" s="47" t="s">
        <v>142</v>
      </c>
      <c r="D43" s="26">
        <v>974</v>
      </c>
      <c r="E43" s="52">
        <v>85</v>
      </c>
      <c r="F43" s="17"/>
      <c r="G43" s="17"/>
      <c r="H43" s="17"/>
      <c r="I43" s="18"/>
      <c r="J43" s="18"/>
      <c r="K43" s="8">
        <f>SUM(E43:J43)</f>
        <v>85</v>
      </c>
    </row>
    <row r="44" spans="1:11" ht="12.75">
      <c r="A44" s="32">
        <v>39</v>
      </c>
      <c r="B44" s="16" t="s">
        <v>158</v>
      </c>
      <c r="C44" s="47" t="s">
        <v>159</v>
      </c>
      <c r="D44" s="26">
        <v>996</v>
      </c>
      <c r="E44" s="52">
        <v>50</v>
      </c>
      <c r="F44" s="17"/>
      <c r="G44" s="17"/>
      <c r="H44" s="17"/>
      <c r="I44" s="18"/>
      <c r="J44" s="18"/>
      <c r="K44" s="8">
        <f>SUM(E44:J44)</f>
        <v>50</v>
      </c>
    </row>
    <row r="45" spans="1:11" ht="12.75">
      <c r="A45" s="32">
        <v>40</v>
      </c>
      <c r="B45" s="16" t="s">
        <v>160</v>
      </c>
      <c r="C45" s="47" t="s">
        <v>161</v>
      </c>
      <c r="D45" s="26">
        <v>941</v>
      </c>
      <c r="E45" s="52">
        <v>45</v>
      </c>
      <c r="F45" s="17"/>
      <c r="G45" s="17"/>
      <c r="H45" s="17"/>
      <c r="I45" s="18"/>
      <c r="J45" s="18"/>
      <c r="K45" s="8">
        <f>SUM(E45:J45)</f>
        <v>45</v>
      </c>
    </row>
    <row r="46" spans="1:11" ht="12.75">
      <c r="A46" s="32">
        <v>41</v>
      </c>
      <c r="B46" s="16" t="s">
        <v>156</v>
      </c>
      <c r="C46" s="47" t="s">
        <v>157</v>
      </c>
      <c r="D46" s="26">
        <v>645</v>
      </c>
      <c r="E46" s="66" t="s">
        <v>169</v>
      </c>
      <c r="F46" s="64" t="s">
        <v>169</v>
      </c>
      <c r="G46" s="17"/>
      <c r="H46" s="17"/>
      <c r="I46" s="18"/>
      <c r="J46" s="18"/>
      <c r="K46" s="8">
        <f>SUM(E46:J46)</f>
        <v>0</v>
      </c>
    </row>
    <row r="47" spans="1:11" ht="12.75">
      <c r="A47" s="32">
        <v>42</v>
      </c>
      <c r="B47" s="16" t="s">
        <v>162</v>
      </c>
      <c r="C47" s="47" t="s">
        <v>163</v>
      </c>
      <c r="D47" s="26" t="s">
        <v>164</v>
      </c>
      <c r="E47" s="66" t="s">
        <v>169</v>
      </c>
      <c r="F47" s="17"/>
      <c r="G47" s="17"/>
      <c r="H47" s="17"/>
      <c r="I47" s="18"/>
      <c r="J47" s="18"/>
      <c r="K47" s="8">
        <f>SUM(E47:J47)</f>
        <v>0</v>
      </c>
    </row>
    <row r="48" spans="1:11" ht="12.75">
      <c r="A48" s="32">
        <v>43</v>
      </c>
      <c r="B48" s="16" t="s">
        <v>181</v>
      </c>
      <c r="C48" s="47" t="s">
        <v>188</v>
      </c>
      <c r="D48" s="26">
        <v>166</v>
      </c>
      <c r="E48" s="52"/>
      <c r="F48" s="64" t="s">
        <v>169</v>
      </c>
      <c r="G48" s="17"/>
      <c r="H48" s="17"/>
      <c r="I48" s="18"/>
      <c r="J48" s="18"/>
      <c r="K48" s="8">
        <f>SUM(E48:J48)</f>
        <v>0</v>
      </c>
    </row>
    <row r="49" spans="1:11" ht="12.75">
      <c r="A49" s="32">
        <v>44</v>
      </c>
      <c r="B49" s="16" t="s">
        <v>214</v>
      </c>
      <c r="C49" s="47"/>
      <c r="D49" s="26"/>
      <c r="E49" s="52"/>
      <c r="F49" s="17"/>
      <c r="G49" s="17"/>
      <c r="H49" s="64" t="s">
        <v>169</v>
      </c>
      <c r="I49" s="18"/>
      <c r="J49" s="18"/>
      <c r="K49" s="8">
        <f>SUM(E49:J49)</f>
        <v>0</v>
      </c>
    </row>
    <row r="50" spans="1:11" ht="13.5" thickBot="1">
      <c r="A50" s="33"/>
      <c r="B50" s="19"/>
      <c r="C50" s="61"/>
      <c r="D50" s="30"/>
      <c r="E50" s="57"/>
      <c r="F50" s="20"/>
      <c r="G50" s="20"/>
      <c r="H50" s="20"/>
      <c r="I50" s="62"/>
      <c r="J50" s="21"/>
      <c r="K50" s="22"/>
    </row>
    <row r="51" spans="1:11" ht="13.5" thickBot="1">
      <c r="A51" s="7"/>
      <c r="B51" s="41" t="s">
        <v>6</v>
      </c>
      <c r="C51" s="42"/>
      <c r="D51" s="43"/>
      <c r="E51" s="39">
        <v>31</v>
      </c>
      <c r="F51" s="39">
        <v>26</v>
      </c>
      <c r="G51" s="39">
        <v>23</v>
      </c>
      <c r="H51" s="39"/>
      <c r="I51" s="39"/>
      <c r="J51" s="39"/>
      <c r="K51" s="40">
        <f>SUM(E51:J51)</f>
        <v>80</v>
      </c>
    </row>
    <row r="56" spans="2:10" ht="12.75">
      <c r="B56" t="s">
        <v>11</v>
      </c>
      <c r="E56">
        <f aca="true" t="shared" si="0" ref="E56:J56">COUNTA(E6:E49)</f>
        <v>31</v>
      </c>
      <c r="F56">
        <f t="shared" si="0"/>
        <v>26</v>
      </c>
      <c r="G56">
        <f t="shared" si="0"/>
        <v>23</v>
      </c>
      <c r="H56">
        <f t="shared" si="0"/>
        <v>24</v>
      </c>
      <c r="I56">
        <f t="shared" si="0"/>
        <v>18</v>
      </c>
      <c r="J56">
        <f t="shared" si="0"/>
        <v>0</v>
      </c>
    </row>
  </sheetData>
  <sheetProtection/>
  <mergeCells count="18">
    <mergeCell ref="K2:K5"/>
    <mergeCell ref="E4:E5"/>
    <mergeCell ref="F4:F5"/>
    <mergeCell ref="G4:G5"/>
    <mergeCell ref="H4:H5"/>
    <mergeCell ref="J4:J5"/>
    <mergeCell ref="I2:I3"/>
    <mergeCell ref="I4:I5"/>
    <mergeCell ref="A1:K1"/>
    <mergeCell ref="A2:A5"/>
    <mergeCell ref="B2:B5"/>
    <mergeCell ref="C2:C5"/>
    <mergeCell ref="D2:D5"/>
    <mergeCell ref="E2:E3"/>
    <mergeCell ref="F2:F3"/>
    <mergeCell ref="G2:G3"/>
    <mergeCell ref="H2:H3"/>
    <mergeCell ref="J2:J3"/>
  </mergeCells>
  <printOptions horizontalCentered="1"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9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10.7109375" style="7" customWidth="1"/>
    <col min="2" max="2" width="30.7109375" style="7" customWidth="1"/>
    <col min="3" max="11" width="10.7109375" style="7" customWidth="1"/>
    <col min="12" max="24" width="3.7109375" style="7" customWidth="1"/>
    <col min="25" max="25" width="7.140625" style="7" customWidth="1"/>
    <col min="26" max="16384" width="9.140625" style="7" customWidth="1"/>
  </cols>
  <sheetData>
    <row r="1" spans="1:11" s="1" customFormat="1" ht="51" customHeight="1" thickBot="1">
      <c r="A1" s="75" t="s">
        <v>16</v>
      </c>
      <c r="B1" s="76"/>
      <c r="C1" s="76"/>
      <c r="D1" s="76"/>
      <c r="E1" s="76"/>
      <c r="F1" s="76"/>
      <c r="G1" s="76"/>
      <c r="H1" s="76"/>
      <c r="I1" s="76"/>
      <c r="J1" s="76"/>
      <c r="K1" s="77"/>
    </row>
    <row r="2" spans="1:11" s="2" customFormat="1" ht="12.75" customHeight="1">
      <c r="A2" s="78" t="s">
        <v>2</v>
      </c>
      <c r="B2" s="78" t="s">
        <v>3</v>
      </c>
      <c r="C2" s="81" t="s">
        <v>4</v>
      </c>
      <c r="D2" s="81" t="s">
        <v>5</v>
      </c>
      <c r="E2" s="84" t="s">
        <v>17</v>
      </c>
      <c r="F2" s="84" t="s">
        <v>170</v>
      </c>
      <c r="G2" s="86" t="s">
        <v>201</v>
      </c>
      <c r="H2" s="84" t="s">
        <v>206</v>
      </c>
      <c r="I2" s="84" t="s">
        <v>206</v>
      </c>
      <c r="J2" s="84"/>
      <c r="K2" s="84" t="s">
        <v>0</v>
      </c>
    </row>
    <row r="3" spans="1:11" s="2" customFormat="1" ht="13.5" thickBot="1">
      <c r="A3" s="79"/>
      <c r="B3" s="79"/>
      <c r="C3" s="82"/>
      <c r="D3" s="82"/>
      <c r="E3" s="85"/>
      <c r="F3" s="85"/>
      <c r="G3" s="87"/>
      <c r="H3" s="85"/>
      <c r="I3" s="85"/>
      <c r="J3" s="85"/>
      <c r="K3" s="88"/>
    </row>
    <row r="4" spans="1:11" s="2" customFormat="1" ht="12.75">
      <c r="A4" s="79"/>
      <c r="B4" s="79"/>
      <c r="C4" s="82"/>
      <c r="D4" s="82"/>
      <c r="E4" s="89">
        <v>42427</v>
      </c>
      <c r="F4" s="89">
        <v>42469</v>
      </c>
      <c r="G4" s="89">
        <v>42553</v>
      </c>
      <c r="H4" s="89">
        <v>42609</v>
      </c>
      <c r="I4" s="89">
        <v>42610</v>
      </c>
      <c r="J4" s="89"/>
      <c r="K4" s="88"/>
    </row>
    <row r="5" spans="1:11" s="3" customFormat="1" ht="13.5" thickBot="1">
      <c r="A5" s="80"/>
      <c r="B5" s="80"/>
      <c r="C5" s="83"/>
      <c r="D5" s="83"/>
      <c r="E5" s="90"/>
      <c r="F5" s="90"/>
      <c r="G5" s="90"/>
      <c r="H5" s="90"/>
      <c r="I5" s="90"/>
      <c r="J5" s="90"/>
      <c r="K5" s="85"/>
    </row>
    <row r="6" spans="1:12" ht="12.75">
      <c r="A6" s="31">
        <v>1</v>
      </c>
      <c r="B6" s="11" t="s">
        <v>56</v>
      </c>
      <c r="C6" s="92" t="s">
        <v>57</v>
      </c>
      <c r="D6" s="26" t="s">
        <v>58</v>
      </c>
      <c r="E6" s="49">
        <v>400</v>
      </c>
      <c r="F6" s="49">
        <v>300</v>
      </c>
      <c r="G6" s="49">
        <v>400</v>
      </c>
      <c r="H6" s="49">
        <v>360</v>
      </c>
      <c r="I6" s="49">
        <v>400</v>
      </c>
      <c r="J6" s="49"/>
      <c r="K6" s="5">
        <f>SUM(E6:J6)</f>
        <v>1860</v>
      </c>
      <c r="L6" s="6"/>
    </row>
    <row r="7" spans="1:12" s="10" customFormat="1" ht="12.75">
      <c r="A7" s="32">
        <v>2</v>
      </c>
      <c r="B7" s="34" t="s">
        <v>59</v>
      </c>
      <c r="C7" s="28" t="s">
        <v>60</v>
      </c>
      <c r="D7" s="27" t="s">
        <v>61</v>
      </c>
      <c r="E7" s="35">
        <v>360</v>
      </c>
      <c r="F7" s="35">
        <v>400</v>
      </c>
      <c r="G7" s="35">
        <v>360</v>
      </c>
      <c r="H7" s="70" t="s">
        <v>169</v>
      </c>
      <c r="I7" s="70" t="s">
        <v>169</v>
      </c>
      <c r="J7" s="35"/>
      <c r="K7" s="8">
        <f>SUM(E7:J7)</f>
        <v>1120</v>
      </c>
      <c r="L7" s="6"/>
    </row>
    <row r="8" spans="1:42" ht="12.75">
      <c r="A8" s="32">
        <v>3</v>
      </c>
      <c r="B8" s="11" t="s">
        <v>69</v>
      </c>
      <c r="C8" s="47" t="s">
        <v>70</v>
      </c>
      <c r="D8" s="27" t="s">
        <v>71</v>
      </c>
      <c r="E8" s="12">
        <v>250</v>
      </c>
      <c r="F8" s="17">
        <v>250</v>
      </c>
      <c r="G8" s="35">
        <v>270</v>
      </c>
      <c r="H8" s="71" t="s">
        <v>169</v>
      </c>
      <c r="I8" s="71" t="s">
        <v>169</v>
      </c>
      <c r="J8" s="12"/>
      <c r="K8" s="8">
        <f>SUM(E8:J8)</f>
        <v>770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</row>
    <row r="9" spans="1:12" s="10" customFormat="1" ht="12.75">
      <c r="A9" s="32">
        <v>4</v>
      </c>
      <c r="B9" s="11" t="s">
        <v>84</v>
      </c>
      <c r="C9" s="28" t="s">
        <v>85</v>
      </c>
      <c r="D9" s="27" t="s">
        <v>86</v>
      </c>
      <c r="E9" s="12">
        <v>170</v>
      </c>
      <c r="F9" s="12">
        <v>270</v>
      </c>
      <c r="G9" s="12">
        <v>300</v>
      </c>
      <c r="H9" s="71" t="s">
        <v>169</v>
      </c>
      <c r="I9" s="12"/>
      <c r="J9" s="12"/>
      <c r="K9" s="8">
        <f>SUM(E9:J9)</f>
        <v>740</v>
      </c>
      <c r="L9" s="6"/>
    </row>
    <row r="10" spans="1:41" s="10" customFormat="1" ht="12.75">
      <c r="A10" s="32">
        <v>5</v>
      </c>
      <c r="B10" s="72" t="s">
        <v>63</v>
      </c>
      <c r="C10" s="38" t="s">
        <v>64</v>
      </c>
      <c r="D10" s="27" t="s">
        <v>65</v>
      </c>
      <c r="E10" s="73">
        <v>300</v>
      </c>
      <c r="F10" s="73">
        <v>360</v>
      </c>
      <c r="G10" s="70" t="s">
        <v>169</v>
      </c>
      <c r="H10" s="74" t="s">
        <v>169</v>
      </c>
      <c r="I10" s="74" t="s">
        <v>169</v>
      </c>
      <c r="J10" s="73"/>
      <c r="K10" s="8">
        <f>SUM(E10:J10)</f>
        <v>660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</row>
    <row r="11" spans="1:12" ht="12.75">
      <c r="A11" s="32">
        <v>6</v>
      </c>
      <c r="B11" s="11" t="s">
        <v>73</v>
      </c>
      <c r="C11" s="38" t="s">
        <v>74</v>
      </c>
      <c r="D11" s="27" t="s">
        <v>75</v>
      </c>
      <c r="E11" s="12">
        <v>230</v>
      </c>
      <c r="F11" s="12"/>
      <c r="G11" s="12">
        <v>330</v>
      </c>
      <c r="H11" s="12"/>
      <c r="I11" s="12"/>
      <c r="J11" s="12"/>
      <c r="K11" s="8">
        <f>SUM(E11:J11)</f>
        <v>560</v>
      </c>
      <c r="L11" s="6"/>
    </row>
    <row r="12" spans="1:12" ht="12.75">
      <c r="A12" s="32">
        <v>7</v>
      </c>
      <c r="B12" s="16" t="s">
        <v>66</v>
      </c>
      <c r="C12" s="28" t="s">
        <v>67</v>
      </c>
      <c r="D12" s="27" t="s">
        <v>68</v>
      </c>
      <c r="E12" s="17">
        <v>270</v>
      </c>
      <c r="F12" s="17">
        <v>210</v>
      </c>
      <c r="G12" s="64" t="s">
        <v>169</v>
      </c>
      <c r="H12" s="64" t="s">
        <v>169</v>
      </c>
      <c r="I12" s="64" t="s">
        <v>169</v>
      </c>
      <c r="J12" s="17"/>
      <c r="K12" s="8">
        <f>SUM(E12:J12)</f>
        <v>480</v>
      </c>
      <c r="L12" s="9"/>
    </row>
    <row r="13" spans="1:12" ht="12.75">
      <c r="A13" s="32">
        <v>8</v>
      </c>
      <c r="B13" s="16" t="s">
        <v>78</v>
      </c>
      <c r="C13" s="38" t="s">
        <v>79</v>
      </c>
      <c r="D13" s="27" t="s">
        <v>80</v>
      </c>
      <c r="E13" s="17">
        <v>190</v>
      </c>
      <c r="F13" s="17">
        <v>230</v>
      </c>
      <c r="G13" s="64" t="s">
        <v>169</v>
      </c>
      <c r="H13" s="64" t="s">
        <v>169</v>
      </c>
      <c r="I13" s="17"/>
      <c r="J13" s="17"/>
      <c r="K13" s="8">
        <f>SUM(E13:J13)</f>
        <v>420</v>
      </c>
      <c r="L13" s="6"/>
    </row>
    <row r="14" spans="1:12" ht="12.75">
      <c r="A14" s="32">
        <v>9</v>
      </c>
      <c r="B14" s="48" t="s">
        <v>90</v>
      </c>
      <c r="C14" s="38" t="s">
        <v>91</v>
      </c>
      <c r="D14" s="27" t="s">
        <v>92</v>
      </c>
      <c r="E14" s="65" t="s">
        <v>169</v>
      </c>
      <c r="F14" s="65" t="s">
        <v>169</v>
      </c>
      <c r="G14" s="65" t="s">
        <v>169</v>
      </c>
      <c r="H14" s="36">
        <v>400</v>
      </c>
      <c r="I14" s="36"/>
      <c r="J14" s="36"/>
      <c r="K14" s="8">
        <f>SUM(E14:J14)</f>
        <v>400</v>
      </c>
      <c r="L14" s="6"/>
    </row>
    <row r="15" spans="1:12" ht="12.75">
      <c r="A15" s="32">
        <v>10</v>
      </c>
      <c r="B15" s="16" t="s">
        <v>62</v>
      </c>
      <c r="C15" s="28"/>
      <c r="D15" s="27">
        <v>83</v>
      </c>
      <c r="E15" s="17">
        <v>330</v>
      </c>
      <c r="F15" s="17"/>
      <c r="G15" s="17"/>
      <c r="H15" s="17"/>
      <c r="I15" s="17"/>
      <c r="J15" s="17"/>
      <c r="K15" s="8">
        <f>SUM(E15:J15)</f>
        <v>330</v>
      </c>
      <c r="L15" s="6"/>
    </row>
    <row r="16" spans="1:11" ht="12.75">
      <c r="A16" s="32">
        <v>11</v>
      </c>
      <c r="B16" s="16" t="s">
        <v>198</v>
      </c>
      <c r="C16" s="38" t="s">
        <v>200</v>
      </c>
      <c r="D16" s="27" t="s">
        <v>199</v>
      </c>
      <c r="E16" s="17"/>
      <c r="F16" s="17">
        <v>330</v>
      </c>
      <c r="G16" s="17"/>
      <c r="H16" s="17"/>
      <c r="I16" s="18"/>
      <c r="J16" s="18"/>
      <c r="K16" s="8">
        <f>SUM(E16:J16)</f>
        <v>330</v>
      </c>
    </row>
    <row r="17" spans="1:11" ht="12.75">
      <c r="A17" s="32">
        <v>12</v>
      </c>
      <c r="B17" s="16" t="s">
        <v>76</v>
      </c>
      <c r="C17" s="38" t="s">
        <v>77</v>
      </c>
      <c r="D17" s="27" t="s">
        <v>72</v>
      </c>
      <c r="E17" s="17">
        <v>210</v>
      </c>
      <c r="F17" s="17"/>
      <c r="G17" s="17"/>
      <c r="H17" s="17"/>
      <c r="I17" s="18"/>
      <c r="J17" s="18"/>
      <c r="K17" s="8">
        <f>SUM(E17:J17)</f>
        <v>210</v>
      </c>
    </row>
    <row r="18" spans="1:11" ht="12.75">
      <c r="A18" s="32">
        <v>13</v>
      </c>
      <c r="B18" s="11" t="s">
        <v>81</v>
      </c>
      <c r="C18" s="28" t="s">
        <v>82</v>
      </c>
      <c r="D18" s="27" t="s">
        <v>83</v>
      </c>
      <c r="E18" s="17">
        <v>180</v>
      </c>
      <c r="F18" s="17"/>
      <c r="G18" s="17"/>
      <c r="H18" s="17"/>
      <c r="I18" s="18"/>
      <c r="J18" s="18"/>
      <c r="K18" s="8">
        <f>SUM(E18:J18)</f>
        <v>180</v>
      </c>
    </row>
    <row r="19" spans="1:11" ht="12.75">
      <c r="A19" s="32">
        <v>14</v>
      </c>
      <c r="B19" s="11" t="s">
        <v>87</v>
      </c>
      <c r="C19" s="38" t="s">
        <v>88</v>
      </c>
      <c r="D19" s="27" t="s">
        <v>89</v>
      </c>
      <c r="E19" s="64" t="s">
        <v>169</v>
      </c>
      <c r="F19" s="64" t="s">
        <v>169</v>
      </c>
      <c r="G19" s="17"/>
      <c r="H19" s="17"/>
      <c r="I19" s="18"/>
      <c r="J19" s="18"/>
      <c r="K19" s="8">
        <f>SUM(E19:J19)</f>
        <v>0</v>
      </c>
    </row>
    <row r="20" spans="1:11" ht="12.75">
      <c r="A20" s="32">
        <v>15</v>
      </c>
      <c r="B20" s="11" t="s">
        <v>215</v>
      </c>
      <c r="C20" s="38" t="s">
        <v>216</v>
      </c>
      <c r="D20" s="27" t="s">
        <v>217</v>
      </c>
      <c r="E20" s="17"/>
      <c r="F20" s="17"/>
      <c r="G20" s="17"/>
      <c r="H20" s="64" t="s">
        <v>169</v>
      </c>
      <c r="I20" s="91" t="s">
        <v>169</v>
      </c>
      <c r="J20" s="18"/>
      <c r="K20" s="8">
        <f>SUM(E20:J20)</f>
        <v>0</v>
      </c>
    </row>
    <row r="21" spans="1:11" ht="12.75">
      <c r="A21" s="32">
        <v>16</v>
      </c>
      <c r="B21" s="11"/>
      <c r="C21" s="38"/>
      <c r="D21" s="27"/>
      <c r="E21" s="17"/>
      <c r="F21" s="17"/>
      <c r="G21" s="17"/>
      <c r="H21" s="17"/>
      <c r="I21" s="18"/>
      <c r="J21" s="18"/>
      <c r="K21" s="8">
        <f>SUM(E21:J21)</f>
        <v>0</v>
      </c>
    </row>
    <row r="22" spans="1:11" s="10" customFormat="1" ht="13.5" thickBot="1">
      <c r="A22" s="33"/>
      <c r="B22" s="19"/>
      <c r="C22" s="29"/>
      <c r="D22" s="30"/>
      <c r="E22" s="20"/>
      <c r="F22" s="20"/>
      <c r="G22" s="20"/>
      <c r="H22" s="20"/>
      <c r="I22" s="62"/>
      <c r="J22" s="21"/>
      <c r="K22" s="22"/>
    </row>
    <row r="23" spans="2:25" ht="13.5" thickBot="1">
      <c r="B23" s="41" t="s">
        <v>6</v>
      </c>
      <c r="C23" s="42"/>
      <c r="D23" s="43"/>
      <c r="E23" s="39">
        <v>13</v>
      </c>
      <c r="F23" s="39">
        <v>10</v>
      </c>
      <c r="G23" s="39">
        <v>9</v>
      </c>
      <c r="H23" s="39"/>
      <c r="I23" s="39"/>
      <c r="J23" s="39"/>
      <c r="K23" s="40">
        <f>SUM(E23:J23)</f>
        <v>32</v>
      </c>
      <c r="L23" s="23"/>
      <c r="M23" s="24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3"/>
    </row>
    <row r="24" ht="12.75">
      <c r="M24" s="13"/>
    </row>
    <row r="25" ht="15">
      <c r="B25" s="37"/>
    </row>
    <row r="27" ht="12.75">
      <c r="B27" s="7" t="s">
        <v>1</v>
      </c>
    </row>
    <row r="29" spans="2:10" ht="12.75">
      <c r="B29" t="s">
        <v>11</v>
      </c>
      <c r="E29" s="7">
        <f aca="true" t="shared" si="0" ref="E29:J29">COUNTA(E6:E21)</f>
        <v>13</v>
      </c>
      <c r="F29" s="7">
        <f t="shared" si="0"/>
        <v>10</v>
      </c>
      <c r="G29" s="7">
        <f t="shared" si="0"/>
        <v>9</v>
      </c>
      <c r="H29" s="7">
        <f t="shared" si="0"/>
        <v>9</v>
      </c>
      <c r="I29" s="7">
        <f t="shared" si="0"/>
        <v>6</v>
      </c>
      <c r="J29" s="7">
        <f t="shared" si="0"/>
        <v>0</v>
      </c>
    </row>
  </sheetData>
  <sheetProtection/>
  <mergeCells count="18">
    <mergeCell ref="J2:J3"/>
    <mergeCell ref="E4:E5"/>
    <mergeCell ref="E2:E3"/>
    <mergeCell ref="G4:G5"/>
    <mergeCell ref="G2:G3"/>
    <mergeCell ref="H2:H3"/>
    <mergeCell ref="I2:I3"/>
    <mergeCell ref="I4:I5"/>
    <mergeCell ref="A1:K1"/>
    <mergeCell ref="K2:K5"/>
    <mergeCell ref="H4:H5"/>
    <mergeCell ref="J4:J5"/>
    <mergeCell ref="C2:C5"/>
    <mergeCell ref="A2:A5"/>
    <mergeCell ref="B2:B5"/>
    <mergeCell ref="F4:F5"/>
    <mergeCell ref="D2:D5"/>
    <mergeCell ref="F2:F3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10.7109375" style="7" customWidth="1"/>
    <col min="2" max="2" width="30.7109375" style="7" customWidth="1"/>
    <col min="3" max="11" width="10.7109375" style="7" customWidth="1"/>
    <col min="12" max="24" width="3.7109375" style="7" customWidth="1"/>
    <col min="25" max="25" width="7.140625" style="7" customWidth="1"/>
    <col min="26" max="16384" width="9.140625" style="7" customWidth="1"/>
  </cols>
  <sheetData>
    <row r="1" spans="1:11" s="1" customFormat="1" ht="51" customHeight="1" thickBot="1">
      <c r="A1" s="75" t="s">
        <v>14</v>
      </c>
      <c r="B1" s="76"/>
      <c r="C1" s="76"/>
      <c r="D1" s="76"/>
      <c r="E1" s="76"/>
      <c r="F1" s="76"/>
      <c r="G1" s="76"/>
      <c r="H1" s="76"/>
      <c r="I1" s="76"/>
      <c r="J1" s="76"/>
      <c r="K1" s="77"/>
    </row>
    <row r="2" spans="1:11" s="2" customFormat="1" ht="12.75" customHeight="1">
      <c r="A2" s="78" t="s">
        <v>2</v>
      </c>
      <c r="B2" s="78" t="s">
        <v>3</v>
      </c>
      <c r="C2" s="81" t="s">
        <v>4</v>
      </c>
      <c r="D2" s="81" t="s">
        <v>5</v>
      </c>
      <c r="E2" s="84" t="s">
        <v>17</v>
      </c>
      <c r="F2" s="84"/>
      <c r="G2" s="84"/>
      <c r="H2" s="84"/>
      <c r="I2" s="84"/>
      <c r="J2" s="84"/>
      <c r="K2" s="84" t="s">
        <v>0</v>
      </c>
    </row>
    <row r="3" spans="1:11" s="2" customFormat="1" ht="13.5" thickBot="1">
      <c r="A3" s="79"/>
      <c r="B3" s="79"/>
      <c r="C3" s="82"/>
      <c r="D3" s="82"/>
      <c r="E3" s="85"/>
      <c r="F3" s="85"/>
      <c r="G3" s="85"/>
      <c r="H3" s="85"/>
      <c r="I3" s="85"/>
      <c r="J3" s="85"/>
      <c r="K3" s="88"/>
    </row>
    <row r="4" spans="1:11" s="2" customFormat="1" ht="12.75">
      <c r="A4" s="79"/>
      <c r="B4" s="79"/>
      <c r="C4" s="82"/>
      <c r="D4" s="82"/>
      <c r="E4" s="89">
        <v>42427</v>
      </c>
      <c r="F4" s="89"/>
      <c r="G4" s="89"/>
      <c r="H4" s="89"/>
      <c r="I4" s="89"/>
      <c r="J4" s="89"/>
      <c r="K4" s="88"/>
    </row>
    <row r="5" spans="1:11" s="3" customFormat="1" ht="13.5" thickBot="1">
      <c r="A5" s="80"/>
      <c r="B5" s="80"/>
      <c r="C5" s="83"/>
      <c r="D5" s="83"/>
      <c r="E5" s="90"/>
      <c r="F5" s="90"/>
      <c r="G5" s="90"/>
      <c r="H5" s="90"/>
      <c r="I5" s="90"/>
      <c r="J5" s="90"/>
      <c r="K5" s="85"/>
    </row>
    <row r="6" spans="1:12" ht="12.75">
      <c r="A6" s="32">
        <v>1</v>
      </c>
      <c r="B6" s="16"/>
      <c r="C6" s="28"/>
      <c r="D6" s="27"/>
      <c r="E6" s="17"/>
      <c r="F6" s="17"/>
      <c r="G6" s="17"/>
      <c r="H6" s="17"/>
      <c r="I6" s="17"/>
      <c r="J6" s="17"/>
      <c r="K6" s="15">
        <f>SUM(E6:J6)</f>
        <v>0</v>
      </c>
      <c r="L6" s="6"/>
    </row>
    <row r="7" spans="1:12" ht="12.75">
      <c r="A7" s="32">
        <v>2</v>
      </c>
      <c r="B7" s="16"/>
      <c r="C7" s="28"/>
      <c r="D7" s="27"/>
      <c r="E7" s="17"/>
      <c r="F7" s="17"/>
      <c r="G7" s="17"/>
      <c r="H7" s="17"/>
      <c r="I7" s="17"/>
      <c r="J7" s="17"/>
      <c r="K7" s="15">
        <f>SUM(E7:J7)</f>
        <v>0</v>
      </c>
      <c r="L7" s="6"/>
    </row>
    <row r="8" spans="1:12" ht="12.75">
      <c r="A8" s="32">
        <v>3</v>
      </c>
      <c r="B8" s="11"/>
      <c r="C8" s="38"/>
      <c r="D8" s="27"/>
      <c r="E8" s="17"/>
      <c r="F8" s="17"/>
      <c r="G8" s="17"/>
      <c r="H8" s="17"/>
      <c r="I8" s="17"/>
      <c r="J8" s="17"/>
      <c r="K8" s="15">
        <f>SUM(E8:J8)</f>
        <v>0</v>
      </c>
      <c r="L8" s="6"/>
    </row>
    <row r="9" spans="1:12" ht="12.75">
      <c r="A9" s="32">
        <v>4</v>
      </c>
      <c r="B9" s="16"/>
      <c r="C9" s="28"/>
      <c r="D9" s="27"/>
      <c r="E9" s="17"/>
      <c r="F9" s="17"/>
      <c r="G9" s="36"/>
      <c r="H9" s="36"/>
      <c r="I9" s="36"/>
      <c r="J9" s="36"/>
      <c r="K9" s="15">
        <f>SUM(E9:J9)</f>
        <v>0</v>
      </c>
      <c r="L9" s="6"/>
    </row>
    <row r="10" spans="1:12" ht="12.75">
      <c r="A10" s="32">
        <v>5</v>
      </c>
      <c r="B10" s="16"/>
      <c r="C10" s="28"/>
      <c r="D10" s="27"/>
      <c r="E10" s="17"/>
      <c r="F10" s="17"/>
      <c r="G10" s="17"/>
      <c r="H10" s="17"/>
      <c r="I10" s="17"/>
      <c r="J10" s="17"/>
      <c r="K10" s="15">
        <f>SUM(E10:J10)</f>
        <v>0</v>
      </c>
      <c r="L10" s="6"/>
    </row>
    <row r="11" spans="1:12" ht="12.75">
      <c r="A11" s="32">
        <v>6</v>
      </c>
      <c r="B11" s="16"/>
      <c r="C11" s="28"/>
      <c r="D11" s="27"/>
      <c r="E11" s="17"/>
      <c r="F11" s="17"/>
      <c r="G11" s="17"/>
      <c r="H11" s="17"/>
      <c r="I11" s="17"/>
      <c r="J11" s="17"/>
      <c r="K11" s="15">
        <f aca="true" t="shared" si="0" ref="K11:K16">SUM(E11:J11)</f>
        <v>0</v>
      </c>
      <c r="L11" s="6"/>
    </row>
    <row r="12" spans="1:12" ht="12.75">
      <c r="A12" s="32">
        <v>7</v>
      </c>
      <c r="B12" s="16"/>
      <c r="C12" s="28"/>
      <c r="D12" s="27"/>
      <c r="E12" s="17"/>
      <c r="F12" s="17"/>
      <c r="G12" s="17"/>
      <c r="H12" s="17"/>
      <c r="I12" s="17"/>
      <c r="J12" s="17"/>
      <c r="K12" s="15">
        <f t="shared" si="0"/>
        <v>0</v>
      </c>
      <c r="L12" s="6"/>
    </row>
    <row r="13" spans="1:12" ht="12.75">
      <c r="A13" s="45">
        <v>8</v>
      </c>
      <c r="B13" s="16"/>
      <c r="C13" s="28"/>
      <c r="D13" s="27"/>
      <c r="E13" s="17"/>
      <c r="F13" s="17"/>
      <c r="G13" s="17"/>
      <c r="H13" s="17"/>
      <c r="I13" s="17"/>
      <c r="J13" s="17"/>
      <c r="K13" s="15">
        <f t="shared" si="0"/>
        <v>0</v>
      </c>
      <c r="L13" s="6"/>
    </row>
    <row r="14" spans="1:12" ht="12.75">
      <c r="A14" s="32">
        <v>9</v>
      </c>
      <c r="B14" s="16"/>
      <c r="C14" s="47"/>
      <c r="D14" s="26"/>
      <c r="E14" s="17"/>
      <c r="F14" s="17"/>
      <c r="G14" s="17"/>
      <c r="H14" s="17"/>
      <c r="I14" s="18"/>
      <c r="J14" s="18"/>
      <c r="K14" s="15">
        <f t="shared" si="0"/>
        <v>0</v>
      </c>
      <c r="L14" s="13"/>
    </row>
    <row r="15" spans="1:12" ht="12.75">
      <c r="A15" s="45">
        <v>10</v>
      </c>
      <c r="B15" s="16"/>
      <c r="C15" s="44"/>
      <c r="D15" s="26"/>
      <c r="E15" s="17"/>
      <c r="F15" s="17"/>
      <c r="G15" s="17"/>
      <c r="H15" s="17"/>
      <c r="I15" s="18"/>
      <c r="J15" s="18"/>
      <c r="K15" s="15">
        <f t="shared" si="0"/>
        <v>0</v>
      </c>
      <c r="L15" s="13"/>
    </row>
    <row r="16" spans="1:12" ht="12.75">
      <c r="A16" s="45">
        <v>11</v>
      </c>
      <c r="B16" s="16"/>
      <c r="C16" s="47"/>
      <c r="D16" s="26"/>
      <c r="E16" s="17"/>
      <c r="F16" s="17"/>
      <c r="G16" s="17"/>
      <c r="H16" s="17"/>
      <c r="I16" s="18"/>
      <c r="J16" s="18"/>
      <c r="K16" s="15">
        <f t="shared" si="0"/>
        <v>0</v>
      </c>
      <c r="L16" s="13"/>
    </row>
    <row r="17" spans="1:11" s="10" customFormat="1" ht="13.5" thickBot="1">
      <c r="A17" s="33"/>
      <c r="B17" s="19"/>
      <c r="C17" s="29"/>
      <c r="D17" s="30"/>
      <c r="E17" s="20"/>
      <c r="F17" s="20"/>
      <c r="G17" s="20"/>
      <c r="H17" s="20"/>
      <c r="I17" s="62"/>
      <c r="J17" s="21"/>
      <c r="K17" s="22"/>
    </row>
    <row r="18" spans="2:25" ht="13.5" thickBot="1">
      <c r="B18" s="41" t="s">
        <v>6</v>
      </c>
      <c r="C18" s="42"/>
      <c r="D18" s="43"/>
      <c r="E18" s="39"/>
      <c r="F18" s="39"/>
      <c r="G18" s="39"/>
      <c r="H18" s="39"/>
      <c r="I18" s="39"/>
      <c r="J18" s="39"/>
      <c r="K18" s="40"/>
      <c r="L18" s="23"/>
      <c r="M18" s="24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13"/>
    </row>
    <row r="19" ht="12.75">
      <c r="M19" s="13"/>
    </row>
    <row r="20" ht="15">
      <c r="B20" s="37"/>
    </row>
    <row r="22" spans="2:10" ht="15">
      <c r="B22" s="37" t="s">
        <v>13</v>
      </c>
      <c r="E22" s="50" t="s">
        <v>12</v>
      </c>
      <c r="F22" s="50"/>
      <c r="G22" s="50"/>
      <c r="H22" s="50"/>
      <c r="I22" s="50"/>
      <c r="J22" s="50"/>
    </row>
    <row r="25" spans="2:10" ht="12.75">
      <c r="B25" t="s">
        <v>11</v>
      </c>
      <c r="E25" s="7">
        <f>COUNTA(E6:E16)</f>
        <v>0</v>
      </c>
      <c r="F25" s="7">
        <f>COUNTA(F6:F16)</f>
        <v>0</v>
      </c>
      <c r="G25" s="7">
        <f>COUNTA(G6:G16)</f>
        <v>0</v>
      </c>
      <c r="H25" s="7">
        <f>COUNTA(H6:H16)</f>
        <v>0</v>
      </c>
      <c r="J25" s="7">
        <f>COUNTA(J6:J16)</f>
        <v>0</v>
      </c>
    </row>
  </sheetData>
  <sheetProtection/>
  <mergeCells count="18">
    <mergeCell ref="A2:A5"/>
    <mergeCell ref="B2:B5"/>
    <mergeCell ref="G4:G5"/>
    <mergeCell ref="H4:H5"/>
    <mergeCell ref="C2:C5"/>
    <mergeCell ref="D2:D5"/>
    <mergeCell ref="E4:E5"/>
    <mergeCell ref="F4:F5"/>
    <mergeCell ref="I2:I3"/>
    <mergeCell ref="I4:I5"/>
    <mergeCell ref="A1:K1"/>
    <mergeCell ref="K2:K5"/>
    <mergeCell ref="J4:J5"/>
    <mergeCell ref="E2:E3"/>
    <mergeCell ref="F2:F3"/>
    <mergeCell ref="G2:G3"/>
    <mergeCell ref="H2:H3"/>
    <mergeCell ref="J2:J3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Championship Scoring Workbook</dc:title>
  <dc:subject>Template</dc:subject>
  <dc:creator>JUNIOR NATIONAL CHALLENGE</dc:creator>
  <cp:keywords/>
  <dc:description/>
  <cp:lastModifiedBy>Celeste</cp:lastModifiedBy>
  <cp:lastPrinted>2015-06-18T05:25:52Z</cp:lastPrinted>
  <dcterms:created xsi:type="dcterms:W3CDTF">1999-02-01T09:44:11Z</dcterms:created>
  <dcterms:modified xsi:type="dcterms:W3CDTF">2016-09-09T09:58:28Z</dcterms:modified>
  <cp:category/>
  <cp:version/>
  <cp:contentType/>
  <cp:contentStatus/>
</cp:coreProperties>
</file>