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Circ Cars\"/>
    </mc:Choice>
  </mc:AlternateContent>
  <bookViews>
    <workbookView xWindow="0" yWindow="0" windowWidth="19200" windowHeight="11490" tabRatio="822"/>
  </bookViews>
  <sheets>
    <sheet name="GTC" sheetId="3" r:id="rId1"/>
    <sheet name="GTC2" sheetId="7" r:id="rId2"/>
    <sheet name="GTC Manufacturers" sheetId="5" r:id="rId3"/>
  </sheets>
  <definedNames>
    <definedName name="_xlnm.Print_Area" localSheetId="0">GTC!$A$1:$AY$9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18" i="7" l="1"/>
  <c r="AX15" i="7" l="1"/>
  <c r="AX14" i="7" l="1"/>
  <c r="AX13" i="7"/>
  <c r="AX19" i="7"/>
  <c r="AX16" i="7"/>
  <c r="AX20" i="7" l="1"/>
  <c r="AX12" i="7" l="1"/>
  <c r="AX8" i="7"/>
  <c r="AY14" i="3"/>
  <c r="AX17" i="7"/>
  <c r="AY13" i="3"/>
  <c r="AX7" i="7"/>
  <c r="AM8" i="5"/>
  <c r="AM7" i="5"/>
  <c r="AM6" i="5"/>
  <c r="AY9" i="3"/>
  <c r="AX9" i="7"/>
  <c r="AX11" i="7"/>
  <c r="AX10" i="7"/>
  <c r="AY8" i="3"/>
  <c r="AY11" i="3"/>
  <c r="AY12" i="3"/>
  <c r="AY7" i="3"/>
  <c r="AY10" i="3"/>
  <c r="AY6" i="3"/>
  <c r="AX6" i="7"/>
</calcChain>
</file>

<file path=xl/sharedStrings.xml><?xml version="1.0" encoding="utf-8"?>
<sst xmlns="http://schemas.openxmlformats.org/spreadsheetml/2006/main" count="167" uniqueCount="55">
  <si>
    <t>Pos</t>
  </si>
  <si>
    <t>Name</t>
  </si>
  <si>
    <t>P/P</t>
  </si>
  <si>
    <t>TOTAL</t>
  </si>
  <si>
    <t>F/L</t>
  </si>
  <si>
    <t>AUDI</t>
  </si>
  <si>
    <t>BMW</t>
  </si>
  <si>
    <t>VW</t>
  </si>
  <si>
    <t>DNF</t>
  </si>
  <si>
    <t>DNS</t>
  </si>
  <si>
    <t>ZWARTKOPS</t>
  </si>
  <si>
    <t>Michael Stephen</t>
  </si>
  <si>
    <t>Car</t>
  </si>
  <si>
    <t>Matthew Hodges</t>
  </si>
  <si>
    <t>Gennaro Bonafede</t>
  </si>
  <si>
    <t>Simon Moss</t>
  </si>
  <si>
    <t>Daniel Rowe</t>
  </si>
  <si>
    <t>Mandla Mdakane</t>
  </si>
  <si>
    <t>Charl Smalberger</t>
  </si>
  <si>
    <t>Johan Fourie</t>
  </si>
  <si>
    <t>F / L</t>
  </si>
  <si>
    <t>VOLKSWAGEN</t>
  </si>
  <si>
    <t>Michael van Rooyen</t>
  </si>
  <si>
    <t>Devon Piazza Musso</t>
  </si>
  <si>
    <t>KILLARNEY - RND 1</t>
  </si>
  <si>
    <t>Robert Wolk</t>
  </si>
  <si>
    <t>Bradley Liebenberg</t>
  </si>
  <si>
    <t>Keagan Masters</t>
  </si>
  <si>
    <t>Trevor Bland</t>
  </si>
  <si>
    <t>Chris Shorter</t>
  </si>
  <si>
    <t>Iain Stevenson</t>
  </si>
  <si>
    <t>DQ</t>
  </si>
  <si>
    <t xml:space="preserve">                                                    2017 SOUTH AFRICAN INTERPROVINCIAL GTC2 CHAMPIONSHIP</t>
  </si>
  <si>
    <t>KYALAMI - RND 2</t>
  </si>
  <si>
    <t>EAST LONDON - RND 3</t>
  </si>
  <si>
    <t>ZWARTKOPS - RND 4</t>
  </si>
  <si>
    <t>ALDO SCRIBANTE - RND 5</t>
  </si>
  <si>
    <t xml:space="preserve">                                                                                                                    2017 SOUTH AFRICAN NATIONAL GLOBAL TOURING CAR CHAMPIONSHIP</t>
  </si>
  <si>
    <t>KILLARNEY</t>
  </si>
  <si>
    <t>KYALAMI</t>
  </si>
  <si>
    <t xml:space="preserve">                               2017 SOUTH AFRICAN NATIONAL GTC MANUFACTURERS CHAMPIONSHIP</t>
  </si>
  <si>
    <t>ZWARTKOPS - RND 6</t>
  </si>
  <si>
    <t>KILLARNEY - RND 7</t>
  </si>
  <si>
    <t>KYALAMI - RND 8</t>
  </si>
  <si>
    <t>ZWARTKOPS - RND 9</t>
  </si>
  <si>
    <t>KILLARNEY- RND 1</t>
  </si>
  <si>
    <t>Dnf</t>
  </si>
  <si>
    <t>Shaun Duminy</t>
  </si>
  <si>
    <t>Dns</t>
  </si>
  <si>
    <t>Bryn High</t>
  </si>
  <si>
    <t>Dayne Angel</t>
  </si>
  <si>
    <t>Paul Hill</t>
  </si>
  <si>
    <t>Kosie Weyers</t>
  </si>
  <si>
    <t>Nick Adcock</t>
  </si>
  <si>
    <t>Johan Pretorius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</si>
</sst>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Dashed">
        <color theme="3"/>
      </right>
      <top style="thin">
        <color auto="1"/>
      </top>
      <bottom style="thin">
        <color auto="1"/>
      </bottom>
      <diagonal/>
    </border>
    <border>
      <left/>
      <right style="mediumDashed">
        <color theme="3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theme="3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theme="3"/>
      </right>
      <top style="thin">
        <color auto="1"/>
      </top>
      <bottom style="medium">
        <color auto="1"/>
      </bottom>
      <diagonal/>
    </border>
    <border>
      <left style="hair">
        <color theme="3"/>
      </left>
      <right style="hair">
        <color theme="3"/>
      </right>
      <top style="thin">
        <color auto="1"/>
      </top>
      <bottom style="thin">
        <color auto="1"/>
      </bottom>
      <diagonal/>
    </border>
    <border>
      <left style="hair">
        <color theme="3"/>
      </left>
      <right style="hair">
        <color theme="3"/>
      </right>
      <top style="thin">
        <color auto="1"/>
      </top>
      <bottom style="medium">
        <color auto="1"/>
      </bottom>
      <diagonal/>
    </border>
    <border>
      <left/>
      <right style="hair">
        <color theme="3"/>
      </right>
      <top/>
      <bottom/>
      <diagonal/>
    </border>
    <border>
      <left style="medium">
        <color auto="1"/>
      </left>
      <right style="hair">
        <color theme="3"/>
      </right>
      <top style="medium">
        <color auto="1"/>
      </top>
      <bottom/>
      <diagonal/>
    </border>
    <border>
      <left style="hair">
        <color theme="3"/>
      </left>
      <right style="hair">
        <color theme="3"/>
      </right>
      <top style="medium">
        <color auto="1"/>
      </top>
      <bottom/>
      <diagonal/>
    </border>
    <border>
      <left/>
      <right style="mediumDashed">
        <color theme="3"/>
      </right>
      <top style="medium">
        <color auto="1"/>
      </top>
      <bottom/>
      <diagonal/>
    </border>
    <border>
      <left style="medium">
        <color auto="1"/>
      </left>
      <right style="hair">
        <color theme="3"/>
      </right>
      <top style="medium">
        <color auto="1"/>
      </top>
      <bottom style="thin">
        <color auto="1"/>
      </bottom>
      <diagonal/>
    </border>
    <border>
      <left style="hair">
        <color theme="3"/>
      </left>
      <right style="hair">
        <color theme="3"/>
      </right>
      <top style="medium">
        <color auto="1"/>
      </top>
      <bottom style="thin">
        <color auto="1"/>
      </bottom>
      <diagonal/>
    </border>
    <border>
      <left/>
      <right style="mediumDashed">
        <color theme="3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theme="3"/>
      </right>
      <top style="medium">
        <color auto="1"/>
      </top>
      <bottom style="thin">
        <color auto="1"/>
      </bottom>
      <diagonal/>
    </border>
    <border>
      <left/>
      <right style="hair">
        <color theme="3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theme="3"/>
      </right>
      <top style="thin">
        <color auto="1"/>
      </top>
      <bottom/>
      <diagonal/>
    </border>
    <border>
      <left style="hair">
        <color theme="3"/>
      </left>
      <right style="hair">
        <color theme="3"/>
      </right>
      <top style="thin">
        <color auto="1"/>
      </top>
      <bottom/>
      <diagonal/>
    </border>
    <border>
      <left/>
      <right style="mediumDashed">
        <color theme="3"/>
      </right>
      <top style="thin">
        <color auto="1"/>
      </top>
      <bottom/>
      <diagonal/>
    </border>
    <border>
      <left/>
      <right style="hair">
        <color theme="3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theme="3"/>
      </right>
      <top style="medium">
        <color auto="1"/>
      </top>
      <bottom/>
      <diagonal/>
    </border>
    <border>
      <left/>
      <right style="mediumDashed">
        <color auto="1"/>
      </right>
      <top style="medium">
        <color auto="1"/>
      </top>
      <bottom/>
      <diagonal/>
    </border>
    <border>
      <left/>
      <right style="mediumDashed">
        <color auto="1"/>
      </right>
      <top style="medium">
        <color auto="1"/>
      </top>
      <bottom style="thin">
        <color auto="1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/>
      <right style="mediumDashed">
        <color auto="1"/>
      </right>
      <top style="thin">
        <color auto="1"/>
      </top>
      <bottom/>
      <diagonal/>
    </border>
    <border>
      <left/>
      <right style="mediumDash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theme="1"/>
      </right>
      <top style="medium">
        <color auto="1"/>
      </top>
      <bottom/>
      <diagonal/>
    </border>
    <border>
      <left/>
      <right style="dotted">
        <color theme="1"/>
      </right>
      <top style="medium">
        <color auto="1"/>
      </top>
      <bottom style="thin">
        <color auto="1"/>
      </bottom>
      <diagonal/>
    </border>
    <border>
      <left/>
      <right style="dotted">
        <color theme="1"/>
      </right>
      <top style="thin">
        <color auto="1"/>
      </top>
      <bottom style="thin">
        <color auto="1"/>
      </bottom>
      <diagonal/>
    </border>
    <border>
      <left/>
      <right style="dotted">
        <color theme="1"/>
      </right>
      <top style="thin">
        <color auto="1"/>
      </top>
      <bottom/>
      <diagonal/>
    </border>
    <border>
      <left/>
      <right style="dotted">
        <color theme="1"/>
      </right>
      <top style="thin">
        <color auto="1"/>
      </top>
      <bottom style="medium">
        <color auto="1"/>
      </bottom>
      <diagonal/>
    </border>
    <border>
      <left style="dotted">
        <color theme="1"/>
      </left>
      <right style="dotted">
        <color theme="1"/>
      </right>
      <top style="thin">
        <color auto="1"/>
      </top>
      <bottom style="medium">
        <color auto="1"/>
      </bottom>
      <diagonal/>
    </border>
    <border>
      <left style="dotted">
        <color theme="1"/>
      </left>
      <right style="dotted">
        <color theme="1"/>
      </right>
      <top style="thin">
        <color auto="1"/>
      </top>
      <bottom style="thin">
        <color auto="1"/>
      </bottom>
      <diagonal/>
    </border>
    <border>
      <left/>
      <right style="dotted">
        <color theme="1"/>
      </right>
      <top style="medium">
        <color auto="1"/>
      </top>
      <bottom/>
      <diagonal/>
    </border>
    <border>
      <left style="mediumDashed">
        <color theme="3"/>
      </left>
      <right style="dotted">
        <color theme="1"/>
      </right>
      <top style="medium">
        <color auto="1"/>
      </top>
      <bottom/>
      <diagonal/>
    </border>
    <border>
      <left style="mediumDashed">
        <color theme="3"/>
      </left>
      <right style="dotted">
        <color theme="1"/>
      </right>
      <top style="medium">
        <color auto="1"/>
      </top>
      <bottom style="thin">
        <color auto="1"/>
      </bottom>
      <diagonal/>
    </border>
    <border>
      <left style="mediumDashed">
        <color theme="3"/>
      </left>
      <right style="dotted">
        <color theme="1"/>
      </right>
      <top style="thin">
        <color auto="1"/>
      </top>
      <bottom style="thin">
        <color auto="1"/>
      </bottom>
      <diagonal/>
    </border>
    <border>
      <left style="mediumDashed">
        <color theme="3"/>
      </left>
      <right style="dotted">
        <color theme="1"/>
      </right>
      <top style="thin">
        <color auto="1"/>
      </top>
      <bottom/>
      <diagonal/>
    </border>
    <border>
      <left style="mediumDashed">
        <color theme="3"/>
      </left>
      <right style="dotted">
        <color theme="1"/>
      </right>
      <top style="thin">
        <color auto="1"/>
      </top>
      <bottom style="medium">
        <color auto="1"/>
      </bottom>
      <diagonal/>
    </border>
    <border>
      <left style="dotted">
        <color theme="1"/>
      </left>
      <right style="dotted">
        <color theme="1"/>
      </right>
      <top style="medium">
        <color auto="1"/>
      </top>
      <bottom/>
      <diagonal/>
    </border>
    <border>
      <left style="dotted">
        <color theme="1"/>
      </left>
      <right style="dotted">
        <color theme="1"/>
      </right>
      <top style="medium">
        <color auto="1"/>
      </top>
      <bottom style="thin">
        <color auto="1"/>
      </bottom>
      <diagonal/>
    </border>
    <border>
      <left style="dotted">
        <color theme="1"/>
      </left>
      <right style="dotted">
        <color theme="1"/>
      </right>
      <top style="thin">
        <color auto="1"/>
      </top>
      <bottom/>
      <diagonal/>
    </border>
    <border>
      <left style="medium">
        <color auto="1"/>
      </left>
      <right style="dotted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theme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theme="1"/>
      </right>
      <top style="thin">
        <color auto="1"/>
      </top>
      <bottom/>
      <diagonal/>
    </border>
    <border>
      <left style="medium">
        <color auto="1"/>
      </left>
      <right style="dotted">
        <color theme="1"/>
      </right>
      <top style="thin">
        <color auto="1"/>
      </top>
      <bottom style="medium">
        <color auto="1"/>
      </bottom>
      <diagonal/>
    </border>
    <border>
      <left/>
      <right style="hair">
        <color theme="3"/>
      </right>
      <top style="thin">
        <color auto="1"/>
      </top>
      <bottom style="medium">
        <color auto="1"/>
      </bottom>
      <diagonal/>
    </border>
    <border>
      <left style="mediumDashed">
        <color theme="3"/>
      </left>
      <right style="dotted">
        <color indexed="64"/>
      </right>
      <top style="medium">
        <color auto="1"/>
      </top>
      <bottom/>
      <diagonal/>
    </border>
    <border>
      <left style="mediumDashed">
        <color theme="3"/>
      </left>
      <right style="dotted">
        <color indexed="64"/>
      </right>
      <top style="medium">
        <color auto="1"/>
      </top>
      <bottom style="thin">
        <color auto="1"/>
      </bottom>
      <diagonal/>
    </border>
    <border>
      <left style="mediumDashed">
        <color theme="3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mediumDashed">
        <color theme="3"/>
      </left>
      <right style="dotted">
        <color indexed="64"/>
      </right>
      <top style="thin">
        <color auto="1"/>
      </top>
      <bottom/>
      <diagonal/>
    </border>
    <border>
      <left style="mediumDashed">
        <color theme="3"/>
      </left>
      <right style="dotted">
        <color indexed="64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auto="1"/>
      </top>
      <bottom/>
      <diagonal/>
    </border>
    <border>
      <left style="dotted">
        <color indexed="64"/>
      </left>
      <right style="dotted">
        <color indexed="64"/>
      </right>
      <top style="medium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auto="1"/>
      </top>
      <bottom style="medium">
        <color auto="1"/>
      </bottom>
      <diagonal/>
    </border>
    <border>
      <left style="hair">
        <color theme="3"/>
      </left>
      <right style="dotted">
        <color indexed="64"/>
      </right>
      <top style="medium">
        <color auto="1"/>
      </top>
      <bottom/>
      <diagonal/>
    </border>
    <border>
      <left/>
      <right style="dotted">
        <color indexed="64"/>
      </right>
      <top style="medium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/>
      <diagonal/>
    </border>
    <border>
      <left/>
      <right style="dotted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indexed="64"/>
      </right>
      <top style="medium">
        <color auto="1"/>
      </top>
      <bottom/>
      <diagonal/>
    </border>
    <border>
      <left style="medium">
        <color auto="1"/>
      </left>
      <right style="dotted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indexed="64"/>
      </right>
      <top style="thin">
        <color auto="1"/>
      </top>
      <bottom/>
      <diagonal/>
    </border>
    <border>
      <left style="medium">
        <color auto="1"/>
      </left>
      <right style="dotted">
        <color indexed="64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 style="mediumDashed">
        <color auto="1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/>
      <top style="dotted">
        <color indexed="64"/>
      </top>
      <bottom style="medium">
        <color auto="1"/>
      </bottom>
      <diagonal/>
    </border>
  </borders>
  <cellStyleXfs count="5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 applyAlignment="1">
      <alignment vertical="center" wrapText="1"/>
    </xf>
    <xf numFmtId="0" fontId="5" fillId="3" borderId="2" xfId="0" applyFont="1" applyFill="1" applyBorder="1"/>
    <xf numFmtId="0" fontId="6" fillId="3" borderId="4" xfId="0" applyFont="1" applyFill="1" applyBorder="1"/>
    <xf numFmtId="0" fontId="7" fillId="0" borderId="16" xfId="0" applyFont="1" applyFill="1" applyBorder="1" applyAlignment="1">
      <alignment horizontal="center"/>
    </xf>
    <xf numFmtId="0" fontId="6" fillId="2" borderId="20" xfId="0" applyFont="1" applyFill="1" applyBorder="1"/>
    <xf numFmtId="0" fontId="6" fillId="2" borderId="21" xfId="0" applyFont="1" applyFill="1" applyBorder="1"/>
    <xf numFmtId="0" fontId="8" fillId="0" borderId="0" xfId="0" applyFont="1"/>
    <xf numFmtId="0" fontId="6" fillId="3" borderId="26" xfId="0" applyFont="1" applyFill="1" applyBorder="1"/>
    <xf numFmtId="0" fontId="6" fillId="3" borderId="23" xfId="0" applyFont="1" applyFill="1" applyBorder="1"/>
    <xf numFmtId="0" fontId="5" fillId="3" borderId="1" xfId="0" applyFont="1" applyFill="1" applyBorder="1"/>
    <xf numFmtId="0" fontId="6" fillId="3" borderId="24" xfId="0" applyFont="1" applyFill="1" applyBorder="1"/>
    <xf numFmtId="0" fontId="13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2" borderId="7" xfId="0" applyFont="1" applyFill="1" applyBorder="1"/>
    <xf numFmtId="0" fontId="1" fillId="2" borderId="8" xfId="0" applyFont="1" applyFill="1" applyBorder="1"/>
    <xf numFmtId="0" fontId="1" fillId="2" borderId="29" xfId="0" applyFont="1" applyFill="1" applyBorder="1"/>
    <xf numFmtId="16" fontId="7" fillId="2" borderId="40" xfId="0" applyNumberFormat="1" applyFont="1" applyFill="1" applyBorder="1" applyAlignment="1">
      <alignment horizontal="center"/>
    </xf>
    <xf numFmtId="6" fontId="6" fillId="2" borderId="41" xfId="0" applyNumberFormat="1" applyFont="1" applyFill="1" applyBorder="1" applyAlignment="1">
      <alignment horizontal="center"/>
    </xf>
    <xf numFmtId="6" fontId="14" fillId="2" borderId="42" xfId="0" applyNumberFormat="1" applyFont="1" applyFill="1" applyBorder="1" applyAlignment="1">
      <alignment horizontal="center"/>
    </xf>
    <xf numFmtId="6" fontId="14" fillId="2" borderId="13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5" fillId="3" borderId="14" xfId="0" applyFont="1" applyFill="1" applyBorder="1"/>
    <xf numFmtId="0" fontId="7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2" borderId="31" xfId="0" applyFont="1" applyFill="1" applyBorder="1"/>
    <xf numFmtId="0" fontId="2" fillId="3" borderId="6" xfId="0" applyFont="1" applyFill="1" applyBorder="1"/>
    <xf numFmtId="0" fontId="2" fillId="3" borderId="10" xfId="0" applyFont="1" applyFill="1" applyBorder="1"/>
    <xf numFmtId="0" fontId="5" fillId="3" borderId="11" xfId="0" applyFont="1" applyFill="1" applyBorder="1"/>
    <xf numFmtId="0" fontId="7" fillId="0" borderId="3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0" xfId="0" applyFont="1"/>
    <xf numFmtId="0" fontId="18" fillId="2" borderId="4" xfId="0" applyFont="1" applyFill="1" applyBorder="1"/>
    <xf numFmtId="0" fontId="6" fillId="2" borderId="47" xfId="0" applyFont="1" applyFill="1" applyBorder="1"/>
    <xf numFmtId="0" fontId="6" fillId="0" borderId="0" xfId="0" applyFont="1"/>
    <xf numFmtId="0" fontId="19" fillId="0" borderId="24" xfId="0" applyFont="1" applyBorder="1"/>
    <xf numFmtId="0" fontId="5" fillId="3" borderId="51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9" fillId="0" borderId="25" xfId="0" applyFont="1" applyBorder="1"/>
    <xf numFmtId="0" fontId="6" fillId="2" borderId="61" xfId="0" applyFont="1" applyFill="1" applyBorder="1"/>
    <xf numFmtId="0" fontId="5" fillId="0" borderId="6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9" fillId="3" borderId="5" xfId="0" applyFont="1" applyFill="1" applyBorder="1"/>
    <xf numFmtId="0" fontId="19" fillId="3" borderId="6" xfId="0" applyFont="1" applyFill="1" applyBorder="1"/>
    <xf numFmtId="0" fontId="19" fillId="3" borderId="12" xfId="0" applyFont="1" applyFill="1" applyBorder="1"/>
    <xf numFmtId="0" fontId="19" fillId="3" borderId="10" xfId="0" applyFont="1" applyFill="1" applyBorder="1"/>
    <xf numFmtId="0" fontId="2" fillId="3" borderId="12" xfId="0" applyFont="1" applyFill="1" applyBorder="1"/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6" fillId="0" borderId="18" xfId="0" applyFont="1" applyFill="1" applyBorder="1"/>
    <xf numFmtId="0" fontId="5" fillId="0" borderId="56" xfId="0" applyFont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6" fontId="14" fillId="2" borderId="46" xfId="0" applyNumberFormat="1" applyFont="1" applyFill="1" applyBorder="1" applyAlignment="1">
      <alignment horizontal="center"/>
    </xf>
    <xf numFmtId="6" fontId="14" fillId="2" borderId="73" xfId="0" applyNumberFormat="1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6" fontId="6" fillId="2" borderId="72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16" fontId="7" fillId="2" borderId="78" xfId="0" applyNumberFormat="1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6" fontId="11" fillId="2" borderId="85" xfId="0" applyNumberFormat="1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81" xfId="0" applyFont="1" applyFill="1" applyBorder="1" applyAlignment="1">
      <alignment horizontal="center"/>
    </xf>
    <xf numFmtId="6" fontId="7" fillId="2" borderId="86" xfId="0" applyNumberFormat="1" applyFont="1" applyFill="1" applyBorder="1" applyAlignment="1">
      <alignment horizontal="center"/>
    </xf>
    <xf numFmtId="0" fontId="7" fillId="0" borderId="87" xfId="0" applyFont="1" applyFill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6" fontId="6" fillId="2" borderId="91" xfId="0" applyNumberFormat="1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  <xf numFmtId="0" fontId="10" fillId="0" borderId="95" xfId="0" applyFont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12" fillId="0" borderId="92" xfId="0" applyFont="1" applyFill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2" fillId="0" borderId="93" xfId="0" applyFont="1" applyFill="1" applyBorder="1" applyAlignment="1">
      <alignment horizontal="center"/>
    </xf>
    <xf numFmtId="0" fontId="7" fillId="0" borderId="95" xfId="0" applyFont="1" applyBorder="1" applyAlignment="1">
      <alignment horizontal="center"/>
    </xf>
    <xf numFmtId="6" fontId="6" fillId="2" borderId="85" xfId="0" applyNumberFormat="1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7" fillId="0" borderId="95" xfId="0" applyFont="1" applyFill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7" fillId="0" borderId="97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93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12" fillId="0" borderId="98" xfId="0" applyFont="1" applyBorder="1" applyAlignment="1">
      <alignment horizontal="center"/>
    </xf>
    <xf numFmtId="6" fontId="7" fillId="2" borderId="99" xfId="0" applyNumberFormat="1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/>
    </xf>
    <xf numFmtId="0" fontId="7" fillId="0" borderId="101" xfId="0" applyFont="1" applyFill="1" applyBorder="1" applyAlignment="1">
      <alignment horizontal="center"/>
    </xf>
    <xf numFmtId="0" fontId="10" fillId="0" borderId="101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6" fontId="11" fillId="2" borderId="104" xfId="0" applyNumberFormat="1" applyFont="1" applyFill="1" applyBorder="1" applyAlignment="1">
      <alignment horizontal="center"/>
    </xf>
    <xf numFmtId="0" fontId="12" fillId="0" borderId="105" xfId="0" applyFont="1" applyFill="1" applyBorder="1" applyAlignment="1">
      <alignment horizontal="center"/>
    </xf>
    <xf numFmtId="0" fontId="12" fillId="0" borderId="106" xfId="0" applyFont="1" applyFill="1" applyBorder="1" applyAlignment="1">
      <alignment horizontal="center"/>
    </xf>
    <xf numFmtId="0" fontId="12" fillId="0" borderId="106" xfId="0" applyFont="1" applyBorder="1" applyAlignment="1">
      <alignment horizontal="center"/>
    </xf>
    <xf numFmtId="0" fontId="12" fillId="0" borderId="107" xfId="0" applyFont="1" applyBorder="1" applyAlignment="1">
      <alignment horizontal="center"/>
    </xf>
    <xf numFmtId="0" fontId="12" fillId="0" borderId="108" xfId="0" applyFont="1" applyBorder="1" applyAlignment="1">
      <alignment horizontal="center"/>
    </xf>
    <xf numFmtId="0" fontId="7" fillId="4" borderId="100" xfId="0" applyFont="1" applyFill="1" applyBorder="1" applyAlignment="1">
      <alignment horizontal="center"/>
    </xf>
    <xf numFmtId="0" fontId="7" fillId="4" borderId="101" xfId="0" applyFont="1" applyFill="1" applyBorder="1" applyAlignment="1">
      <alignment horizontal="center"/>
    </xf>
    <xf numFmtId="0" fontId="7" fillId="4" borderId="102" xfId="0" applyFont="1" applyFill="1" applyBorder="1" applyAlignment="1">
      <alignment horizontal="center"/>
    </xf>
    <xf numFmtId="0" fontId="7" fillId="4" borderId="103" xfId="0" applyFont="1" applyFill="1" applyBorder="1" applyAlignment="1">
      <alignment horizontal="center"/>
    </xf>
    <xf numFmtId="6" fontId="6" fillId="2" borderId="104" xfId="0" applyNumberFormat="1" applyFont="1" applyFill="1" applyBorder="1" applyAlignment="1">
      <alignment horizontal="center"/>
    </xf>
    <xf numFmtId="6" fontId="6" fillId="2" borderId="109" xfId="0" applyNumberFormat="1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/>
    </xf>
    <xf numFmtId="0" fontId="7" fillId="0" borderId="106" xfId="0" applyFont="1" applyFill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5" fillId="0" borderId="107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16" fontId="7" fillId="2" borderId="114" xfId="0" applyNumberFormat="1" applyFont="1" applyFill="1" applyBorder="1" applyAlignment="1">
      <alignment horizontal="center"/>
    </xf>
    <xf numFmtId="0" fontId="7" fillId="0" borderId="115" xfId="0" applyFont="1" applyFill="1" applyBorder="1" applyAlignment="1">
      <alignment horizontal="center"/>
    </xf>
    <xf numFmtId="0" fontId="7" fillId="0" borderId="116" xfId="0" applyFont="1" applyFill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7" fillId="0" borderId="117" xfId="0" applyFont="1" applyBorder="1" applyAlignment="1">
      <alignment horizontal="center"/>
    </xf>
    <xf numFmtId="0" fontId="7" fillId="0" borderId="118" xfId="0" applyFont="1" applyBorder="1" applyAlignment="1">
      <alignment horizontal="center"/>
    </xf>
    <xf numFmtId="0" fontId="7" fillId="0" borderId="119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5" fillId="0" borderId="105" xfId="0" applyFont="1" applyFill="1" applyBorder="1" applyAlignment="1">
      <alignment horizontal="center"/>
    </xf>
    <xf numFmtId="0" fontId="5" fillId="0" borderId="106" xfId="0" applyFont="1" applyFill="1" applyBorder="1" applyAlignment="1">
      <alignment horizontal="center"/>
    </xf>
    <xf numFmtId="0" fontId="0" fillId="0" borderId="0" xfId="0" applyAlignment="1"/>
    <xf numFmtId="0" fontId="5" fillId="0" borderId="81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10" fillId="0" borderId="96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0" fillId="0" borderId="84" xfId="0" applyBorder="1"/>
    <xf numFmtId="0" fontId="5" fillId="0" borderId="83" xfId="0" applyFont="1" applyFill="1" applyBorder="1" applyAlignment="1">
      <alignment horizontal="center"/>
    </xf>
    <xf numFmtId="0" fontId="0" fillId="0" borderId="28" xfId="0" applyBorder="1"/>
    <xf numFmtId="0" fontId="12" fillId="0" borderId="82" xfId="0" applyFont="1" applyFill="1" applyBorder="1" applyAlignment="1">
      <alignment horizontal="center"/>
    </xf>
    <xf numFmtId="0" fontId="0" fillId="0" borderId="95" xfId="0" applyBorder="1"/>
    <xf numFmtId="0" fontId="5" fillId="0" borderId="84" xfId="0" applyFont="1" applyBorder="1"/>
    <xf numFmtId="0" fontId="12" fillId="0" borderId="83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11" xfId="0" applyFont="1" applyBorder="1" applyAlignment="1">
      <alignment horizontal="center"/>
    </xf>
    <xf numFmtId="0" fontId="12" fillId="0" borderId="110" xfId="0" applyFont="1" applyFill="1" applyBorder="1" applyAlignment="1">
      <alignment horizontal="center"/>
    </xf>
    <xf numFmtId="0" fontId="12" fillId="0" borderId="111" xfId="0" applyFont="1" applyFill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2" fillId="0" borderId="113" xfId="0" applyFont="1" applyBorder="1" applyAlignment="1">
      <alignment horizontal="center"/>
    </xf>
    <xf numFmtId="0" fontId="5" fillId="0" borderId="95" xfId="0" applyFont="1" applyBorder="1"/>
    <xf numFmtId="0" fontId="0" fillId="0" borderId="93" xfId="0" applyBorder="1"/>
    <xf numFmtId="0" fontId="0" fillId="0" borderId="27" xfId="0" applyBorder="1"/>
    <xf numFmtId="0" fontId="0" fillId="0" borderId="96" xfId="0" applyBorder="1"/>
    <xf numFmtId="0" fontId="5" fillId="0" borderId="93" xfId="0" applyFont="1" applyBorder="1"/>
    <xf numFmtId="0" fontId="5" fillId="0" borderId="80" xfId="0" applyFont="1" applyBorder="1"/>
    <xf numFmtId="0" fontId="5" fillId="0" borderId="28" xfId="0" applyFont="1" applyBorder="1"/>
    <xf numFmtId="0" fontId="5" fillId="0" borderId="88" xfId="0" applyFont="1" applyBorder="1"/>
    <xf numFmtId="0" fontId="5" fillId="0" borderId="81" xfId="0" applyFont="1" applyBorder="1"/>
    <xf numFmtId="0" fontId="5" fillId="0" borderId="27" xfId="0" applyFont="1" applyBorder="1"/>
    <xf numFmtId="0" fontId="5" fillId="0" borderId="96" xfId="0" applyFont="1" applyBorder="1"/>
    <xf numFmtId="0" fontId="5" fillId="0" borderId="89" xfId="0" applyFont="1" applyBorder="1"/>
    <xf numFmtId="0" fontId="5" fillId="0" borderId="81" xfId="0" applyFont="1" applyFill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16" fontId="9" fillId="2" borderId="9" xfId="0" applyNumberFormat="1" applyFont="1" applyFill="1" applyBorder="1" applyAlignment="1">
      <alignment horizontal="center"/>
    </xf>
    <xf numFmtId="16" fontId="9" fillId="2" borderId="3" xfId="0" applyNumberFormat="1" applyFont="1" applyFill="1" applyBorder="1" applyAlignment="1">
      <alignment horizontal="center"/>
    </xf>
    <xf numFmtId="16" fontId="9" fillId="2" borderId="25" xfId="0" applyNumberFormat="1" applyFont="1" applyFill="1" applyBorder="1" applyAlignment="1">
      <alignment horizontal="center"/>
    </xf>
    <xf numFmtId="16" fontId="9" fillId="2" borderId="71" xfId="0" applyNumberFormat="1" applyFont="1" applyFill="1" applyBorder="1" applyAlignment="1">
      <alignment horizontal="center"/>
    </xf>
    <xf numFmtId="16" fontId="9" fillId="2" borderId="65" xfId="0" applyNumberFormat="1" applyFont="1" applyFill="1" applyBorder="1" applyAlignment="1">
      <alignment horizontal="center"/>
    </xf>
    <xf numFmtId="16" fontId="9" fillId="2" borderId="66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16" fontId="9" fillId="2" borderId="68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9" fillId="2" borderId="6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3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6" fontId="6" fillId="2" borderId="70" xfId="0" applyNumberFormat="1" applyFont="1" applyFill="1" applyBorder="1" applyAlignment="1">
      <alignment horizontal="center"/>
    </xf>
    <xf numFmtId="16" fontId="6" fillId="2" borderId="34" xfId="0" applyNumberFormat="1" applyFont="1" applyFill="1" applyBorder="1" applyAlignment="1">
      <alignment horizontal="center"/>
    </xf>
    <xf numFmtId="16" fontId="6" fillId="2" borderId="30" xfId="0" applyNumberFormat="1" applyFont="1" applyFill="1" applyBorder="1" applyAlignment="1">
      <alignment horizontal="center"/>
    </xf>
    <xf numFmtId="6" fontId="6" fillId="2" borderId="5" xfId="0" applyNumberFormat="1" applyFont="1" applyFill="1" applyBorder="1" applyAlignment="1">
      <alignment horizontal="center"/>
    </xf>
    <xf numFmtId="6" fontId="6" fillId="2" borderId="50" xfId="0" applyNumberFormat="1" applyFont="1" applyFill="1" applyBorder="1" applyAlignment="1">
      <alignment horizontal="center"/>
    </xf>
    <xf numFmtId="6" fontId="6" fillId="2" borderId="22" xfId="0" applyNumberFormat="1" applyFont="1" applyFill="1" applyBorder="1" applyAlignment="1">
      <alignment horizontal="center"/>
    </xf>
    <xf numFmtId="6" fontId="6" fillId="2" borderId="15" xfId="0" applyNumberFormat="1" applyFont="1" applyFill="1" applyBorder="1" applyAlignment="1">
      <alignment horizontal="center"/>
    </xf>
    <xf numFmtId="6" fontId="6" fillId="2" borderId="47" xfId="0" applyNumberFormat="1" applyFont="1" applyFill="1" applyBorder="1" applyAlignment="1">
      <alignment horizontal="center"/>
    </xf>
    <xf numFmtId="6" fontId="6" fillId="2" borderId="26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6" fontId="6" fillId="2" borderId="48" xfId="0" applyNumberFormat="1" applyFont="1" applyFill="1" applyBorder="1" applyAlignment="1">
      <alignment horizontal="center"/>
    </xf>
    <xf numFmtId="16" fontId="6" fillId="2" borderId="27" xfId="0" applyNumberFormat="1" applyFont="1" applyFill="1" applyBorder="1" applyAlignment="1">
      <alignment horizontal="center"/>
    </xf>
    <xf numFmtId="16" fontId="6" fillId="2" borderId="49" xfId="0" applyNumberFormat="1" applyFont="1" applyFill="1" applyBorder="1" applyAlignment="1">
      <alignment horizontal="center"/>
    </xf>
    <xf numFmtId="0" fontId="12" fillId="0" borderId="120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7" fillId="0" borderId="80" xfId="0" applyFont="1" applyBorder="1" applyAlignment="1"/>
    <xf numFmtId="0" fontId="12" fillId="0" borderId="84" xfId="0" applyFont="1" applyBorder="1" applyAlignment="1"/>
    <xf numFmtId="0" fontId="7" fillId="0" borderId="32" xfId="0" applyFont="1" applyBorder="1" applyAlignment="1"/>
    <xf numFmtId="0" fontId="7" fillId="0" borderId="88" xfId="0" applyFont="1" applyBorder="1" applyAlignment="1"/>
    <xf numFmtId="0" fontId="7" fillId="0" borderId="89" xfId="0" applyFont="1" applyBorder="1" applyAlignment="1">
      <alignment horizontal="center"/>
    </xf>
    <xf numFmtId="0" fontId="7" fillId="0" borderId="16" xfId="0" applyFont="1" applyBorder="1" applyAlignment="1"/>
    <xf numFmtId="0" fontId="7" fillId="0" borderId="95" xfId="0" applyFont="1" applyBorder="1" applyAlignment="1"/>
    <xf numFmtId="0" fontId="12" fillId="0" borderId="56" xfId="0" applyFont="1" applyBorder="1" applyAlignment="1"/>
    <xf numFmtId="0" fontId="5" fillId="0" borderId="60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6" fillId="0" borderId="35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66676</xdr:rowOff>
    </xdr:from>
    <xdr:to>
      <xdr:col>2</xdr:col>
      <xdr:colOff>400051</xdr:colOff>
      <xdr:row>3</xdr:row>
      <xdr:rowOff>114301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6676"/>
          <a:ext cx="1847850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66676</xdr:rowOff>
    </xdr:from>
    <xdr:to>
      <xdr:col>2</xdr:col>
      <xdr:colOff>66675</xdr:colOff>
      <xdr:row>3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6"/>
          <a:ext cx="1619250" cy="857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276224</xdr:colOff>
      <xdr:row>2</xdr:row>
      <xdr:rowOff>219075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4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"/>
  <sheetViews>
    <sheetView tabSelected="1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H21" sqref="AH21"/>
    </sheetView>
  </sheetViews>
  <sheetFormatPr defaultColWidth="8.85546875" defaultRowHeight="15" x14ac:dyDescent="0.25"/>
  <cols>
    <col min="1" max="1" width="3.85546875" customWidth="1"/>
    <col min="2" max="2" width="17.85546875" customWidth="1"/>
    <col min="3" max="3" width="6.7109375" customWidth="1"/>
    <col min="4" max="7" width="3.42578125" style="1" customWidth="1"/>
    <col min="8" max="8" width="3.42578125" style="14" customWidth="1"/>
    <col min="9" max="14" width="3.42578125" style="1" customWidth="1"/>
    <col min="15" max="15" width="4.28515625" style="1" customWidth="1"/>
    <col min="16" max="18" width="3.42578125" style="1" customWidth="1"/>
    <col min="19" max="19" width="3.85546875" style="1" customWidth="1"/>
    <col min="20" max="20" width="4" style="1" customWidth="1"/>
    <col min="21" max="28" width="3.42578125" style="1" customWidth="1"/>
    <col min="29" max="29" width="4.5703125" style="1" customWidth="1"/>
    <col min="30" max="30" width="4.85546875" style="1" customWidth="1"/>
    <col min="31" max="50" width="3.42578125" style="1" customWidth="1"/>
    <col min="51" max="51" width="6.7109375" customWidth="1"/>
  </cols>
  <sheetData>
    <row r="1" spans="1:53" ht="27" customHeight="1" x14ac:dyDescent="0.25">
      <c r="A1" s="238" t="s">
        <v>37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3"/>
      <c r="BA1" s="3"/>
    </row>
    <row r="2" spans="1:53" ht="20.25" customHeight="1" thickBot="1" x14ac:dyDescent="0.3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3"/>
      <c r="BA2" s="3"/>
    </row>
    <row r="3" spans="1:53" s="9" customFormat="1" ht="15" customHeight="1" x14ac:dyDescent="0.2">
      <c r="A3" s="241"/>
      <c r="B3" s="241"/>
      <c r="C3" s="242"/>
      <c r="D3" s="229" t="s">
        <v>24</v>
      </c>
      <c r="E3" s="230"/>
      <c r="F3" s="230"/>
      <c r="G3" s="230"/>
      <c r="H3" s="230"/>
      <c r="I3" s="230"/>
      <c r="J3" s="229" t="s">
        <v>33</v>
      </c>
      <c r="K3" s="230"/>
      <c r="L3" s="230"/>
      <c r="M3" s="230"/>
      <c r="N3" s="230"/>
      <c r="O3" s="230"/>
      <c r="P3" s="229" t="s">
        <v>34</v>
      </c>
      <c r="Q3" s="230"/>
      <c r="R3" s="230"/>
      <c r="S3" s="230"/>
      <c r="T3" s="230"/>
      <c r="U3" s="229" t="s">
        <v>35</v>
      </c>
      <c r="V3" s="230"/>
      <c r="W3" s="230"/>
      <c r="X3" s="230"/>
      <c r="Y3" s="230"/>
      <c r="Z3" s="229" t="s">
        <v>36</v>
      </c>
      <c r="AA3" s="230"/>
      <c r="AB3" s="230"/>
      <c r="AC3" s="230"/>
      <c r="AD3" s="231"/>
      <c r="AE3" s="226" t="s">
        <v>10</v>
      </c>
      <c r="AF3" s="227"/>
      <c r="AG3" s="227"/>
      <c r="AH3" s="227"/>
      <c r="AI3" s="228"/>
      <c r="AJ3" s="226" t="s">
        <v>38</v>
      </c>
      <c r="AK3" s="227"/>
      <c r="AL3" s="227"/>
      <c r="AM3" s="227"/>
      <c r="AN3" s="228"/>
      <c r="AO3" s="226" t="s">
        <v>39</v>
      </c>
      <c r="AP3" s="227"/>
      <c r="AQ3" s="227"/>
      <c r="AR3" s="227"/>
      <c r="AS3" s="228"/>
      <c r="AT3" s="229" t="s">
        <v>10</v>
      </c>
      <c r="AU3" s="230"/>
      <c r="AV3" s="230"/>
      <c r="AW3" s="230"/>
      <c r="AX3" s="230"/>
      <c r="AY3" s="239" t="s">
        <v>3</v>
      </c>
    </row>
    <row r="4" spans="1:53" s="9" customFormat="1" ht="12.75" customHeight="1" thickBot="1" x14ac:dyDescent="0.25">
      <c r="A4" s="243"/>
      <c r="B4" s="243"/>
      <c r="C4" s="244"/>
      <c r="D4" s="232">
        <v>42454</v>
      </c>
      <c r="E4" s="233"/>
      <c r="F4" s="233"/>
      <c r="G4" s="233"/>
      <c r="H4" s="233"/>
      <c r="I4" s="233"/>
      <c r="J4" s="232">
        <v>42847</v>
      </c>
      <c r="K4" s="233"/>
      <c r="L4" s="233"/>
      <c r="M4" s="233"/>
      <c r="N4" s="233"/>
      <c r="O4" s="233"/>
      <c r="P4" s="232">
        <v>42875</v>
      </c>
      <c r="Q4" s="233"/>
      <c r="R4" s="233"/>
      <c r="S4" s="233"/>
      <c r="T4" s="233"/>
      <c r="U4" s="232">
        <v>42903</v>
      </c>
      <c r="V4" s="233"/>
      <c r="W4" s="233"/>
      <c r="X4" s="233"/>
      <c r="Y4" s="233"/>
      <c r="Z4" s="232">
        <v>42931</v>
      </c>
      <c r="AA4" s="233"/>
      <c r="AB4" s="233"/>
      <c r="AC4" s="233"/>
      <c r="AD4" s="234"/>
      <c r="AE4" s="235">
        <v>42959</v>
      </c>
      <c r="AF4" s="236"/>
      <c r="AG4" s="236"/>
      <c r="AH4" s="236"/>
      <c r="AI4" s="237"/>
      <c r="AJ4" s="235">
        <v>42987</v>
      </c>
      <c r="AK4" s="236"/>
      <c r="AL4" s="236"/>
      <c r="AM4" s="236"/>
      <c r="AN4" s="237"/>
      <c r="AO4" s="235">
        <v>43043</v>
      </c>
      <c r="AP4" s="236"/>
      <c r="AQ4" s="236"/>
      <c r="AR4" s="236"/>
      <c r="AS4" s="237"/>
      <c r="AT4" s="232">
        <v>43064</v>
      </c>
      <c r="AU4" s="233"/>
      <c r="AV4" s="233"/>
      <c r="AW4" s="233"/>
      <c r="AX4" s="233"/>
      <c r="AY4" s="240"/>
    </row>
    <row r="5" spans="1:53" s="2" customFormat="1" ht="15.75" thickBot="1" x14ac:dyDescent="0.3">
      <c r="A5" s="29" t="s">
        <v>0</v>
      </c>
      <c r="B5" s="30" t="s">
        <v>1</v>
      </c>
      <c r="C5" s="31" t="s">
        <v>12</v>
      </c>
      <c r="D5" s="32" t="s">
        <v>2</v>
      </c>
      <c r="E5" s="33">
        <v>1</v>
      </c>
      <c r="F5" s="34" t="s">
        <v>4</v>
      </c>
      <c r="G5" s="155" t="s">
        <v>2</v>
      </c>
      <c r="H5" s="160">
        <v>2</v>
      </c>
      <c r="I5" s="35" t="s">
        <v>4</v>
      </c>
      <c r="J5" s="32" t="s">
        <v>2</v>
      </c>
      <c r="K5" s="33">
        <v>1</v>
      </c>
      <c r="L5" s="34" t="s">
        <v>4</v>
      </c>
      <c r="M5" s="155" t="s">
        <v>2</v>
      </c>
      <c r="N5" s="160">
        <v>2</v>
      </c>
      <c r="O5" s="34" t="s">
        <v>20</v>
      </c>
      <c r="P5" s="177" t="s">
        <v>2</v>
      </c>
      <c r="Q5" s="170">
        <v>1</v>
      </c>
      <c r="R5" s="34" t="s">
        <v>4</v>
      </c>
      <c r="S5" s="170">
        <v>2</v>
      </c>
      <c r="T5" s="34" t="s">
        <v>4</v>
      </c>
      <c r="U5" s="177" t="s">
        <v>2</v>
      </c>
      <c r="V5" s="170">
        <v>1</v>
      </c>
      <c r="W5" s="34" t="s">
        <v>4</v>
      </c>
      <c r="X5" s="170">
        <v>2</v>
      </c>
      <c r="Y5" s="35" t="s">
        <v>4</v>
      </c>
      <c r="Z5" s="32" t="s">
        <v>2</v>
      </c>
      <c r="AA5" s="33">
        <v>1</v>
      </c>
      <c r="AB5" s="34" t="s">
        <v>4</v>
      </c>
      <c r="AC5" s="33">
        <v>2</v>
      </c>
      <c r="AD5" s="102" t="s">
        <v>4</v>
      </c>
      <c r="AE5" s="177" t="s">
        <v>2</v>
      </c>
      <c r="AF5" s="170">
        <v>1</v>
      </c>
      <c r="AG5" s="103" t="s">
        <v>4</v>
      </c>
      <c r="AH5" s="171">
        <v>2</v>
      </c>
      <c r="AI5" s="102" t="s">
        <v>4</v>
      </c>
      <c r="AJ5" s="177" t="s">
        <v>2</v>
      </c>
      <c r="AK5" s="170">
        <v>1</v>
      </c>
      <c r="AL5" s="103" t="s">
        <v>4</v>
      </c>
      <c r="AM5" s="170">
        <v>2</v>
      </c>
      <c r="AN5" s="102" t="s">
        <v>4</v>
      </c>
      <c r="AO5" s="177" t="s">
        <v>2</v>
      </c>
      <c r="AP5" s="170">
        <v>1</v>
      </c>
      <c r="AQ5" s="103" t="s">
        <v>4</v>
      </c>
      <c r="AR5" s="170">
        <v>2</v>
      </c>
      <c r="AS5" s="102" t="s">
        <v>4</v>
      </c>
      <c r="AT5" s="177" t="s">
        <v>2</v>
      </c>
      <c r="AU5" s="170">
        <v>1</v>
      </c>
      <c r="AV5" s="34" t="s">
        <v>4</v>
      </c>
      <c r="AW5" s="170">
        <v>2</v>
      </c>
      <c r="AX5" s="35" t="s">
        <v>4</v>
      </c>
      <c r="AY5" s="240"/>
    </row>
    <row r="6" spans="1:53" x14ac:dyDescent="0.25">
      <c r="A6" s="36">
        <v>1</v>
      </c>
      <c r="B6" s="37" t="s">
        <v>11</v>
      </c>
      <c r="C6" s="10" t="s">
        <v>5</v>
      </c>
      <c r="D6" s="38"/>
      <c r="E6" s="39">
        <v>9</v>
      </c>
      <c r="F6" s="40"/>
      <c r="G6" s="156">
        <v>1</v>
      </c>
      <c r="H6" s="161" t="s">
        <v>8</v>
      </c>
      <c r="I6" s="42"/>
      <c r="J6" s="38">
        <v>5</v>
      </c>
      <c r="K6" s="39">
        <v>6</v>
      </c>
      <c r="L6" s="40"/>
      <c r="M6" s="166"/>
      <c r="N6" s="161">
        <v>50</v>
      </c>
      <c r="O6" s="40"/>
      <c r="P6" s="178">
        <v>1</v>
      </c>
      <c r="Q6" s="187">
        <v>50</v>
      </c>
      <c r="R6" s="40"/>
      <c r="S6" s="161">
        <v>50</v>
      </c>
      <c r="T6" s="40">
        <v>3</v>
      </c>
      <c r="U6" s="178"/>
      <c r="V6" s="187">
        <v>38</v>
      </c>
      <c r="W6" s="40"/>
      <c r="X6" s="161">
        <v>50</v>
      </c>
      <c r="Y6" s="42">
        <v>3</v>
      </c>
      <c r="Z6" s="38">
        <v>5</v>
      </c>
      <c r="AA6" s="39">
        <v>50</v>
      </c>
      <c r="AB6" s="40"/>
      <c r="AC6" s="41">
        <v>20</v>
      </c>
      <c r="AD6" s="49"/>
      <c r="AE6" s="178">
        <v>3</v>
      </c>
      <c r="AF6" s="161">
        <v>50</v>
      </c>
      <c r="AG6" s="104"/>
      <c r="AH6" s="208">
        <v>50</v>
      </c>
      <c r="AI6" s="42"/>
      <c r="AJ6" s="178">
        <v>3</v>
      </c>
      <c r="AK6" s="161">
        <v>38</v>
      </c>
      <c r="AL6" s="104"/>
      <c r="AM6" s="161">
        <v>50</v>
      </c>
      <c r="AN6" s="42"/>
      <c r="AO6" s="178">
        <v>3</v>
      </c>
      <c r="AP6" s="161">
        <v>28</v>
      </c>
      <c r="AQ6" s="104"/>
      <c r="AR6" s="161">
        <v>50</v>
      </c>
      <c r="AS6" s="49"/>
      <c r="AT6" s="178"/>
      <c r="AU6" s="187"/>
      <c r="AV6" s="40"/>
      <c r="AW6" s="172"/>
      <c r="AX6" s="42"/>
      <c r="AY6" s="43">
        <f>SUM(D6:AX6)</f>
        <v>616</v>
      </c>
    </row>
    <row r="7" spans="1:53" x14ac:dyDescent="0.25">
      <c r="A7" s="44">
        <v>2</v>
      </c>
      <c r="B7" s="4" t="s">
        <v>14</v>
      </c>
      <c r="C7" s="5" t="s">
        <v>6</v>
      </c>
      <c r="D7" s="20">
        <v>5</v>
      </c>
      <c r="E7" s="23">
        <v>50</v>
      </c>
      <c r="F7" s="17">
        <v>3</v>
      </c>
      <c r="G7" s="157">
        <v>5</v>
      </c>
      <c r="H7" s="162">
        <v>50</v>
      </c>
      <c r="I7" s="6">
        <v>3</v>
      </c>
      <c r="J7" s="20">
        <v>3</v>
      </c>
      <c r="K7" s="23">
        <v>50</v>
      </c>
      <c r="L7" s="17"/>
      <c r="M7" s="167"/>
      <c r="N7" s="162">
        <v>20</v>
      </c>
      <c r="O7" s="17">
        <v>3</v>
      </c>
      <c r="P7" s="179"/>
      <c r="Q7" s="188">
        <v>9</v>
      </c>
      <c r="R7" s="17"/>
      <c r="S7" s="162">
        <v>38</v>
      </c>
      <c r="T7" s="17"/>
      <c r="U7" s="179">
        <v>5</v>
      </c>
      <c r="V7" s="188">
        <v>50</v>
      </c>
      <c r="W7" s="17">
        <v>3</v>
      </c>
      <c r="X7" s="162">
        <v>28</v>
      </c>
      <c r="Y7" s="6"/>
      <c r="Z7" s="20">
        <v>3</v>
      </c>
      <c r="AA7" s="23">
        <v>28</v>
      </c>
      <c r="AB7" s="17"/>
      <c r="AC7" s="25">
        <v>14</v>
      </c>
      <c r="AD7" s="50"/>
      <c r="AE7" s="179"/>
      <c r="AF7" s="162">
        <v>14</v>
      </c>
      <c r="AG7" s="105"/>
      <c r="AH7" s="209">
        <v>9</v>
      </c>
      <c r="AI7" s="6"/>
      <c r="AJ7" s="179">
        <v>5</v>
      </c>
      <c r="AK7" s="162">
        <v>50</v>
      </c>
      <c r="AL7" s="105">
        <v>3</v>
      </c>
      <c r="AM7" s="162">
        <v>38</v>
      </c>
      <c r="AN7" s="6">
        <v>3</v>
      </c>
      <c r="AO7" s="179">
        <v>1</v>
      </c>
      <c r="AP7" s="162">
        <v>20</v>
      </c>
      <c r="AQ7" s="105"/>
      <c r="AR7" s="162">
        <v>14</v>
      </c>
      <c r="AS7" s="50">
        <v>1</v>
      </c>
      <c r="AT7" s="179"/>
      <c r="AU7" s="188"/>
      <c r="AV7" s="17"/>
      <c r="AW7" s="173"/>
      <c r="AX7" s="6"/>
      <c r="AY7" s="7">
        <f>SUM(D7:AX7)</f>
        <v>528</v>
      </c>
    </row>
    <row r="8" spans="1:53" x14ac:dyDescent="0.25">
      <c r="A8" s="44">
        <v>3</v>
      </c>
      <c r="B8" s="4" t="s">
        <v>15</v>
      </c>
      <c r="C8" s="5" t="s">
        <v>5</v>
      </c>
      <c r="D8" s="20">
        <v>3</v>
      </c>
      <c r="E8" s="23">
        <v>38</v>
      </c>
      <c r="F8" s="17"/>
      <c r="G8" s="157">
        <v>3</v>
      </c>
      <c r="H8" s="162">
        <v>38</v>
      </c>
      <c r="I8" s="6"/>
      <c r="J8" s="20"/>
      <c r="K8" s="23">
        <v>38</v>
      </c>
      <c r="L8" s="17">
        <v>3</v>
      </c>
      <c r="M8" s="167"/>
      <c r="N8" s="162">
        <v>28</v>
      </c>
      <c r="O8" s="17"/>
      <c r="P8" s="179">
        <v>5</v>
      </c>
      <c r="Q8" s="188">
        <v>38</v>
      </c>
      <c r="R8" s="17">
        <v>3</v>
      </c>
      <c r="S8" s="162">
        <v>6</v>
      </c>
      <c r="T8" s="17"/>
      <c r="U8" s="179"/>
      <c r="V8" s="188">
        <v>14</v>
      </c>
      <c r="W8" s="17"/>
      <c r="X8" s="162">
        <v>14</v>
      </c>
      <c r="Y8" s="6"/>
      <c r="Z8" s="20">
        <v>1</v>
      </c>
      <c r="AA8" s="23">
        <v>38</v>
      </c>
      <c r="AB8" s="17"/>
      <c r="AC8" s="25">
        <v>38</v>
      </c>
      <c r="AD8" s="50"/>
      <c r="AE8" s="179">
        <v>1</v>
      </c>
      <c r="AF8" s="162">
        <v>38</v>
      </c>
      <c r="AG8" s="105"/>
      <c r="AH8" s="209" t="s">
        <v>46</v>
      </c>
      <c r="AI8" s="6"/>
      <c r="AJ8" s="179"/>
      <c r="AK8" s="162">
        <v>28</v>
      </c>
      <c r="AL8" s="105"/>
      <c r="AM8" s="162">
        <v>28</v>
      </c>
      <c r="AN8" s="6"/>
      <c r="AO8" s="179"/>
      <c r="AP8" s="162">
        <v>14</v>
      </c>
      <c r="AQ8" s="105"/>
      <c r="AR8" s="162">
        <v>20</v>
      </c>
      <c r="AS8" s="50"/>
      <c r="AT8" s="179"/>
      <c r="AU8" s="188"/>
      <c r="AV8" s="17"/>
      <c r="AW8" s="173"/>
      <c r="AX8" s="6"/>
      <c r="AY8" s="7">
        <f>SUM(D8:AX8)</f>
        <v>437</v>
      </c>
    </row>
    <row r="9" spans="1:53" x14ac:dyDescent="0.25">
      <c r="A9" s="44">
        <v>4</v>
      </c>
      <c r="B9" s="12" t="s">
        <v>19</v>
      </c>
      <c r="C9" s="13" t="s">
        <v>6</v>
      </c>
      <c r="D9" s="22">
        <v>1</v>
      </c>
      <c r="E9" s="24">
        <v>28</v>
      </c>
      <c r="F9" s="19"/>
      <c r="G9" s="158"/>
      <c r="H9" s="163">
        <v>28</v>
      </c>
      <c r="I9" s="15"/>
      <c r="J9" s="22"/>
      <c r="K9" s="24">
        <v>28</v>
      </c>
      <c r="L9" s="18"/>
      <c r="M9" s="167"/>
      <c r="N9" s="163" t="s">
        <v>8</v>
      </c>
      <c r="O9" s="18"/>
      <c r="P9" s="186">
        <v>3</v>
      </c>
      <c r="Q9" s="174">
        <v>28</v>
      </c>
      <c r="R9" s="18"/>
      <c r="S9" s="163">
        <v>14</v>
      </c>
      <c r="T9" s="18"/>
      <c r="U9" s="186"/>
      <c r="V9" s="174">
        <v>6</v>
      </c>
      <c r="W9" s="18"/>
      <c r="X9" s="163">
        <v>38</v>
      </c>
      <c r="Y9" s="16"/>
      <c r="Z9" s="22"/>
      <c r="AA9" s="24">
        <v>20</v>
      </c>
      <c r="AB9" s="27">
        <v>3</v>
      </c>
      <c r="AC9" s="26" t="s">
        <v>46</v>
      </c>
      <c r="AD9" s="51"/>
      <c r="AE9" s="180"/>
      <c r="AF9" s="163">
        <v>20</v>
      </c>
      <c r="AG9" s="106"/>
      <c r="AH9" s="207">
        <v>38</v>
      </c>
      <c r="AI9" s="16">
        <v>3</v>
      </c>
      <c r="AJ9" s="180"/>
      <c r="AK9" s="163">
        <v>6</v>
      </c>
      <c r="AL9" s="106"/>
      <c r="AM9" s="163" t="s">
        <v>46</v>
      </c>
      <c r="AN9" s="15"/>
      <c r="AO9" s="186">
        <v>5</v>
      </c>
      <c r="AP9" s="163">
        <v>50</v>
      </c>
      <c r="AQ9" s="106"/>
      <c r="AR9" s="163">
        <v>9</v>
      </c>
      <c r="AS9" s="51"/>
      <c r="AT9" s="180"/>
      <c r="AU9" s="174"/>
      <c r="AV9" s="18"/>
      <c r="AW9" s="174"/>
      <c r="AX9" s="15"/>
      <c r="AY9" s="7">
        <f>SUM(D9:AX9)</f>
        <v>328</v>
      </c>
    </row>
    <row r="10" spans="1:53" x14ac:dyDescent="0.25">
      <c r="A10" s="44">
        <v>5</v>
      </c>
      <c r="B10" s="12" t="s">
        <v>13</v>
      </c>
      <c r="C10" s="13" t="s">
        <v>7</v>
      </c>
      <c r="D10" s="20"/>
      <c r="E10" s="23">
        <v>20</v>
      </c>
      <c r="F10" s="17"/>
      <c r="G10" s="157"/>
      <c r="H10" s="162" t="s">
        <v>8</v>
      </c>
      <c r="I10" s="6"/>
      <c r="J10" s="20">
        <v>1</v>
      </c>
      <c r="K10" s="23">
        <v>20</v>
      </c>
      <c r="L10" s="17"/>
      <c r="M10" s="167"/>
      <c r="N10" s="162">
        <v>38</v>
      </c>
      <c r="O10" s="17"/>
      <c r="P10" s="179"/>
      <c r="Q10" s="188">
        <v>14</v>
      </c>
      <c r="R10" s="17"/>
      <c r="S10" s="162">
        <v>9</v>
      </c>
      <c r="T10" s="17"/>
      <c r="U10" s="179">
        <v>3</v>
      </c>
      <c r="V10" s="188">
        <v>28</v>
      </c>
      <c r="W10" s="17"/>
      <c r="X10" s="162">
        <v>20</v>
      </c>
      <c r="Y10" s="6"/>
      <c r="Z10" s="20"/>
      <c r="AA10" s="23">
        <v>6</v>
      </c>
      <c r="AB10" s="17"/>
      <c r="AC10" s="25">
        <v>28</v>
      </c>
      <c r="AD10" s="50"/>
      <c r="AE10" s="179"/>
      <c r="AF10" s="162">
        <v>28</v>
      </c>
      <c r="AG10" s="105"/>
      <c r="AH10" s="209" t="s">
        <v>46</v>
      </c>
      <c r="AI10" s="6"/>
      <c r="AJ10" s="179"/>
      <c r="AK10" s="162">
        <v>9</v>
      </c>
      <c r="AL10" s="105"/>
      <c r="AM10" s="162">
        <v>20</v>
      </c>
      <c r="AN10" s="6"/>
      <c r="AO10" s="179"/>
      <c r="AP10" s="162">
        <v>38</v>
      </c>
      <c r="AQ10" s="105">
        <v>3</v>
      </c>
      <c r="AR10" s="162">
        <v>38</v>
      </c>
      <c r="AS10" s="50"/>
      <c r="AT10" s="179"/>
      <c r="AU10" s="188"/>
      <c r="AV10" s="17"/>
      <c r="AW10" s="173"/>
      <c r="AX10" s="6"/>
      <c r="AY10" s="7">
        <f>SUM(D10:AX10)</f>
        <v>323</v>
      </c>
    </row>
    <row r="11" spans="1:53" x14ac:dyDescent="0.25">
      <c r="A11" s="44">
        <v>6</v>
      </c>
      <c r="B11" s="4" t="s">
        <v>16</v>
      </c>
      <c r="C11" s="5" t="s">
        <v>7</v>
      </c>
      <c r="D11" s="22"/>
      <c r="E11" s="24">
        <v>14</v>
      </c>
      <c r="F11" s="19"/>
      <c r="G11" s="158"/>
      <c r="H11" s="163" t="s">
        <v>8</v>
      </c>
      <c r="I11" s="15"/>
      <c r="J11" s="288"/>
      <c r="K11" s="24">
        <v>14</v>
      </c>
      <c r="L11" s="18"/>
      <c r="M11" s="167"/>
      <c r="N11" s="163" t="s">
        <v>8</v>
      </c>
      <c r="O11" s="18"/>
      <c r="P11" s="180"/>
      <c r="Q11" s="174">
        <v>20</v>
      </c>
      <c r="R11" s="18"/>
      <c r="S11" s="163">
        <v>28</v>
      </c>
      <c r="T11" s="18"/>
      <c r="U11" s="186"/>
      <c r="V11" s="174">
        <v>9</v>
      </c>
      <c r="W11" s="18"/>
      <c r="X11" s="163">
        <v>9</v>
      </c>
      <c r="Y11" s="16"/>
      <c r="Z11" s="21"/>
      <c r="AA11" s="24">
        <v>9</v>
      </c>
      <c r="AB11" s="18"/>
      <c r="AC11" s="26">
        <v>6</v>
      </c>
      <c r="AD11" s="51"/>
      <c r="AE11" s="180"/>
      <c r="AF11" s="163">
        <v>4</v>
      </c>
      <c r="AG11" s="106">
        <v>3</v>
      </c>
      <c r="AH11" s="207">
        <v>28</v>
      </c>
      <c r="AI11" s="15"/>
      <c r="AJ11" s="180"/>
      <c r="AK11" s="163">
        <v>4</v>
      </c>
      <c r="AL11" s="106"/>
      <c r="AM11" s="163">
        <v>14</v>
      </c>
      <c r="AN11" s="15"/>
      <c r="AO11" s="180"/>
      <c r="AP11" s="163">
        <v>4</v>
      </c>
      <c r="AQ11" s="106"/>
      <c r="AR11" s="163">
        <v>28</v>
      </c>
      <c r="AS11" s="51"/>
      <c r="AT11" s="180"/>
      <c r="AU11" s="174"/>
      <c r="AV11" s="18"/>
      <c r="AW11" s="174"/>
      <c r="AX11" s="15"/>
      <c r="AY11" s="7">
        <f>SUM(D11:AX11)</f>
        <v>194</v>
      </c>
    </row>
    <row r="12" spans="1:53" x14ac:dyDescent="0.25">
      <c r="A12" s="82">
        <v>7</v>
      </c>
      <c r="B12" s="12" t="s">
        <v>25</v>
      </c>
      <c r="C12" s="13" t="s">
        <v>6</v>
      </c>
      <c r="D12" s="83"/>
      <c r="E12" s="84" t="s">
        <v>8</v>
      </c>
      <c r="F12" s="85"/>
      <c r="G12" s="287"/>
      <c r="H12" s="164" t="s">
        <v>8</v>
      </c>
      <c r="I12" s="87"/>
      <c r="J12" s="88"/>
      <c r="K12" s="84">
        <v>9</v>
      </c>
      <c r="L12" s="85"/>
      <c r="M12" s="168"/>
      <c r="N12" s="164">
        <v>9</v>
      </c>
      <c r="O12" s="85"/>
      <c r="P12" s="181"/>
      <c r="Q12" s="175">
        <v>6</v>
      </c>
      <c r="R12" s="85"/>
      <c r="S12" s="164">
        <v>20</v>
      </c>
      <c r="T12" s="85"/>
      <c r="U12" s="183">
        <v>1</v>
      </c>
      <c r="V12" s="175">
        <v>20</v>
      </c>
      <c r="W12" s="91"/>
      <c r="X12" s="163"/>
      <c r="Y12" s="87"/>
      <c r="Z12" s="83"/>
      <c r="AA12" s="84">
        <v>4</v>
      </c>
      <c r="AB12" s="85"/>
      <c r="AC12" s="86">
        <v>50</v>
      </c>
      <c r="AD12" s="89">
        <v>3</v>
      </c>
      <c r="AE12" s="183">
        <v>5</v>
      </c>
      <c r="AF12" s="163">
        <v>6</v>
      </c>
      <c r="AG12" s="107"/>
      <c r="AH12" s="210">
        <v>14</v>
      </c>
      <c r="AI12" s="92"/>
      <c r="AJ12" s="183">
        <v>1</v>
      </c>
      <c r="AK12" s="164">
        <v>20</v>
      </c>
      <c r="AL12" s="107"/>
      <c r="AM12" s="164" t="s">
        <v>46</v>
      </c>
      <c r="AN12" s="92"/>
      <c r="AO12" s="183"/>
      <c r="AP12" s="164">
        <v>9</v>
      </c>
      <c r="AQ12" s="107"/>
      <c r="AR12" s="164">
        <v>4</v>
      </c>
      <c r="AS12" s="89"/>
      <c r="AT12" s="181"/>
      <c r="AU12" s="175"/>
      <c r="AV12" s="85"/>
      <c r="AW12" s="175"/>
      <c r="AX12" s="87"/>
      <c r="AY12" s="65">
        <f>SUM(D12:AX12)</f>
        <v>181</v>
      </c>
    </row>
    <row r="13" spans="1:53" ht="15.75" thickBot="1" x14ac:dyDescent="0.3">
      <c r="A13" s="45">
        <v>8</v>
      </c>
      <c r="B13" s="46" t="s">
        <v>22</v>
      </c>
      <c r="C13" s="11" t="s">
        <v>6</v>
      </c>
      <c r="D13" s="75"/>
      <c r="E13" s="70" t="s">
        <v>8</v>
      </c>
      <c r="F13" s="73"/>
      <c r="G13" s="159"/>
      <c r="H13" s="165" t="s">
        <v>8</v>
      </c>
      <c r="I13" s="72"/>
      <c r="J13" s="69"/>
      <c r="K13" s="70">
        <v>4</v>
      </c>
      <c r="L13" s="73"/>
      <c r="M13" s="169"/>
      <c r="N13" s="165">
        <v>14</v>
      </c>
      <c r="O13" s="73"/>
      <c r="P13" s="182"/>
      <c r="Q13" s="176">
        <v>4</v>
      </c>
      <c r="R13" s="73"/>
      <c r="S13" s="165" t="s">
        <v>46</v>
      </c>
      <c r="T13" s="73"/>
      <c r="U13" s="184"/>
      <c r="V13" s="176">
        <v>4</v>
      </c>
      <c r="W13" s="77"/>
      <c r="X13" s="154">
        <v>6</v>
      </c>
      <c r="Y13" s="72"/>
      <c r="Z13" s="75"/>
      <c r="AA13" s="70">
        <v>14</v>
      </c>
      <c r="AB13" s="73"/>
      <c r="AC13" s="71">
        <v>9</v>
      </c>
      <c r="AD13" s="74"/>
      <c r="AE13" s="184"/>
      <c r="AF13" s="206">
        <v>9</v>
      </c>
      <c r="AG13" s="185"/>
      <c r="AH13" s="211">
        <v>20</v>
      </c>
      <c r="AI13" s="76"/>
      <c r="AJ13" s="184"/>
      <c r="AK13" s="165">
        <v>14</v>
      </c>
      <c r="AL13" s="108"/>
      <c r="AM13" s="165" t="s">
        <v>46</v>
      </c>
      <c r="AN13" s="76"/>
      <c r="AO13" s="184"/>
      <c r="AP13" s="272">
        <v>6</v>
      </c>
      <c r="AQ13" s="185"/>
      <c r="AR13" s="165">
        <v>6</v>
      </c>
      <c r="AS13" s="74"/>
      <c r="AT13" s="182"/>
      <c r="AU13" s="176"/>
      <c r="AV13" s="73"/>
      <c r="AW13" s="176"/>
      <c r="AX13" s="72"/>
      <c r="AY13" s="8">
        <f>SUM(D13:AX13)</f>
        <v>110</v>
      </c>
    </row>
    <row r="14" spans="1:53" x14ac:dyDescent="0.25">
      <c r="D14" s="245">
        <v>8</v>
      </c>
      <c r="E14" s="245"/>
      <c r="F14" s="245"/>
      <c r="G14" s="245"/>
      <c r="H14" s="245"/>
      <c r="I14" s="245"/>
      <c r="J14" s="245">
        <v>8</v>
      </c>
      <c r="K14" s="245"/>
      <c r="L14" s="245"/>
      <c r="M14" s="245"/>
      <c r="N14" s="245"/>
      <c r="O14" s="245"/>
      <c r="P14" s="245">
        <v>8</v>
      </c>
      <c r="Q14" s="245"/>
      <c r="R14" s="245"/>
      <c r="S14" s="245"/>
      <c r="T14" s="245"/>
      <c r="U14" s="246">
        <v>8</v>
      </c>
      <c r="V14" s="246"/>
      <c r="W14" s="246"/>
      <c r="X14" s="246"/>
      <c r="Y14" s="246"/>
      <c r="Z14" s="246">
        <v>8</v>
      </c>
      <c r="AA14" s="246"/>
      <c r="AB14" s="246"/>
      <c r="AC14" s="246"/>
      <c r="AD14" s="246"/>
      <c r="AE14" s="225">
        <v>8</v>
      </c>
      <c r="AF14" s="225"/>
      <c r="AG14" s="225"/>
      <c r="AH14" s="225"/>
      <c r="AI14" s="225"/>
      <c r="AJ14" s="225">
        <v>8</v>
      </c>
      <c r="AK14" s="225"/>
      <c r="AL14" s="225"/>
      <c r="AM14" s="225"/>
      <c r="AN14" s="225"/>
      <c r="AO14" s="225">
        <v>8</v>
      </c>
      <c r="AP14" s="225"/>
      <c r="AQ14" s="225"/>
      <c r="AR14" s="225"/>
      <c r="AS14" s="225"/>
      <c r="AT14" s="28"/>
      <c r="AY14" s="93">
        <f>AVERAGE(D14:AX14)</f>
        <v>8</v>
      </c>
    </row>
    <row r="26" spans="24:24" x14ac:dyDescent="0.25">
      <c r="X26" s="189"/>
    </row>
  </sheetData>
  <sortState ref="B6:AY13">
    <sortCondition descending="1" ref="AY6:AY13"/>
  </sortState>
  <mergeCells count="29">
    <mergeCell ref="D14:I14"/>
    <mergeCell ref="J14:O14"/>
    <mergeCell ref="P14:T14"/>
    <mergeCell ref="U14:Y14"/>
    <mergeCell ref="Z14:AD14"/>
    <mergeCell ref="A1:AY2"/>
    <mergeCell ref="D3:I3"/>
    <mergeCell ref="AY3:AY5"/>
    <mergeCell ref="D4:I4"/>
    <mergeCell ref="J3:O3"/>
    <mergeCell ref="J4:O4"/>
    <mergeCell ref="P3:T3"/>
    <mergeCell ref="P4:T4"/>
    <mergeCell ref="U3:Y3"/>
    <mergeCell ref="U4:Y4"/>
    <mergeCell ref="AT3:AX3"/>
    <mergeCell ref="AT4:AX4"/>
    <mergeCell ref="A3:C4"/>
    <mergeCell ref="AE4:AI4"/>
    <mergeCell ref="AJ4:AN4"/>
    <mergeCell ref="AE3:AI3"/>
    <mergeCell ref="AE14:AI14"/>
    <mergeCell ref="AJ3:AN3"/>
    <mergeCell ref="AO3:AS3"/>
    <mergeCell ref="Z3:AD3"/>
    <mergeCell ref="Z4:AD4"/>
    <mergeCell ref="AO4:AS4"/>
    <mergeCell ref="AJ14:AN14"/>
    <mergeCell ref="AO14:AS14"/>
  </mergeCells>
  <printOptions horizontalCentered="1"/>
  <pageMargins left="0" right="0" top="0.74803149606299213" bottom="0.74803149606299213" header="0.31496062992125984" footer="0.31496062992125984"/>
  <pageSetup paperSize="9" scale="53" orientation="landscape" r:id="rId1"/>
  <headerFooter>
    <oddFooter>&amp;L&amp;D&amp;CMOTORSPORT SOUTH AFRICA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"/>
  <sheetViews>
    <sheetView workbookViewId="0">
      <selection activeCell="X13" sqref="X13"/>
    </sheetView>
  </sheetViews>
  <sheetFormatPr defaultColWidth="8.85546875" defaultRowHeight="15" x14ac:dyDescent="0.25"/>
  <cols>
    <col min="1" max="1" width="4.140625" customWidth="1"/>
    <col min="2" max="2" width="19.140625" customWidth="1"/>
    <col min="3" max="24" width="3.42578125" customWidth="1"/>
    <col min="25" max="25" width="3.85546875" customWidth="1"/>
    <col min="26" max="27" width="4.140625" customWidth="1"/>
    <col min="28" max="28" width="4.28515625" customWidth="1"/>
    <col min="29" max="29" width="4" customWidth="1"/>
    <col min="30" max="49" width="3.42578125" customWidth="1"/>
    <col min="50" max="50" width="6.7109375" customWidth="1"/>
  </cols>
  <sheetData>
    <row r="1" spans="1:52" ht="27" customHeight="1" x14ac:dyDescent="0.25">
      <c r="A1" s="250" t="s">
        <v>32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3"/>
      <c r="AZ1" s="3"/>
    </row>
    <row r="2" spans="1:52" ht="20.25" customHeight="1" thickBot="1" x14ac:dyDescent="0.3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3"/>
      <c r="AZ2" s="3"/>
    </row>
    <row r="3" spans="1:52" s="9" customFormat="1" ht="15" customHeight="1" x14ac:dyDescent="0.2">
      <c r="A3" s="241"/>
      <c r="B3" s="242"/>
      <c r="C3" s="229" t="s">
        <v>45</v>
      </c>
      <c r="D3" s="230"/>
      <c r="E3" s="230"/>
      <c r="F3" s="230"/>
      <c r="G3" s="230"/>
      <c r="H3" s="230"/>
      <c r="I3" s="229" t="s">
        <v>33</v>
      </c>
      <c r="J3" s="230"/>
      <c r="K3" s="230"/>
      <c r="L3" s="230"/>
      <c r="M3" s="230"/>
      <c r="N3" s="230"/>
      <c r="O3" s="229" t="s">
        <v>34</v>
      </c>
      <c r="P3" s="230"/>
      <c r="Q3" s="230"/>
      <c r="R3" s="230"/>
      <c r="S3" s="230"/>
      <c r="T3" s="229" t="s">
        <v>35</v>
      </c>
      <c r="U3" s="230"/>
      <c r="V3" s="230"/>
      <c r="W3" s="230"/>
      <c r="X3" s="230"/>
      <c r="Y3" s="229" t="s">
        <v>36</v>
      </c>
      <c r="Z3" s="230"/>
      <c r="AA3" s="230"/>
      <c r="AB3" s="230"/>
      <c r="AC3" s="231"/>
      <c r="AD3" s="226" t="s">
        <v>10</v>
      </c>
      <c r="AE3" s="227"/>
      <c r="AF3" s="227"/>
      <c r="AG3" s="227"/>
      <c r="AH3" s="228"/>
      <c r="AI3" s="226" t="s">
        <v>38</v>
      </c>
      <c r="AJ3" s="227"/>
      <c r="AK3" s="227"/>
      <c r="AL3" s="227"/>
      <c r="AM3" s="228"/>
      <c r="AN3" s="226" t="s">
        <v>39</v>
      </c>
      <c r="AO3" s="227"/>
      <c r="AP3" s="227"/>
      <c r="AQ3" s="227"/>
      <c r="AR3" s="228"/>
      <c r="AS3" s="251" t="s">
        <v>10</v>
      </c>
      <c r="AT3" s="230"/>
      <c r="AU3" s="230"/>
      <c r="AV3" s="230"/>
      <c r="AW3" s="230"/>
      <c r="AX3" s="239" t="s">
        <v>3</v>
      </c>
    </row>
    <row r="4" spans="1:52" s="9" customFormat="1" ht="12.75" customHeight="1" thickBot="1" x14ac:dyDescent="0.25">
      <c r="A4" s="243"/>
      <c r="B4" s="244"/>
      <c r="C4" s="232">
        <v>42819</v>
      </c>
      <c r="D4" s="233"/>
      <c r="E4" s="233"/>
      <c r="F4" s="233"/>
      <c r="G4" s="233"/>
      <c r="H4" s="233"/>
      <c r="I4" s="232">
        <v>42847</v>
      </c>
      <c r="J4" s="233"/>
      <c r="K4" s="233"/>
      <c r="L4" s="233"/>
      <c r="M4" s="233"/>
      <c r="N4" s="233"/>
      <c r="O4" s="232">
        <v>42875</v>
      </c>
      <c r="P4" s="233"/>
      <c r="Q4" s="233"/>
      <c r="R4" s="233"/>
      <c r="S4" s="233"/>
      <c r="T4" s="232">
        <v>42903</v>
      </c>
      <c r="U4" s="233"/>
      <c r="V4" s="233"/>
      <c r="W4" s="233"/>
      <c r="X4" s="233"/>
      <c r="Y4" s="232">
        <v>42931</v>
      </c>
      <c r="Z4" s="233"/>
      <c r="AA4" s="233"/>
      <c r="AB4" s="233"/>
      <c r="AC4" s="234"/>
      <c r="AD4" s="235">
        <v>42959</v>
      </c>
      <c r="AE4" s="236"/>
      <c r="AF4" s="236"/>
      <c r="AG4" s="236"/>
      <c r="AH4" s="237"/>
      <c r="AI4" s="235">
        <v>42987</v>
      </c>
      <c r="AJ4" s="236"/>
      <c r="AK4" s="236"/>
      <c r="AL4" s="236"/>
      <c r="AM4" s="237"/>
      <c r="AN4" s="235">
        <v>43043</v>
      </c>
      <c r="AO4" s="236"/>
      <c r="AP4" s="236"/>
      <c r="AQ4" s="236"/>
      <c r="AR4" s="237"/>
      <c r="AS4" s="249">
        <v>43064</v>
      </c>
      <c r="AT4" s="233"/>
      <c r="AU4" s="233"/>
      <c r="AV4" s="233"/>
      <c r="AW4" s="233"/>
      <c r="AX4" s="240"/>
    </row>
    <row r="5" spans="1:52" s="2" customFormat="1" ht="15.75" thickBot="1" x14ac:dyDescent="0.3">
      <c r="A5" s="29" t="s">
        <v>0</v>
      </c>
      <c r="B5" s="30" t="s">
        <v>1</v>
      </c>
      <c r="C5" s="118" t="s">
        <v>2</v>
      </c>
      <c r="D5" s="132">
        <v>1</v>
      </c>
      <c r="E5" s="34" t="s">
        <v>4</v>
      </c>
      <c r="F5" s="127" t="s">
        <v>2</v>
      </c>
      <c r="G5" s="123">
        <v>2</v>
      </c>
      <c r="H5" s="35" t="s">
        <v>4</v>
      </c>
      <c r="I5" s="118" t="s">
        <v>2</v>
      </c>
      <c r="J5" s="132">
        <v>1</v>
      </c>
      <c r="K5" s="34" t="s">
        <v>4</v>
      </c>
      <c r="L5" s="127" t="s">
        <v>2</v>
      </c>
      <c r="M5" s="132">
        <v>2</v>
      </c>
      <c r="N5" s="34" t="s">
        <v>4</v>
      </c>
      <c r="O5" s="118" t="s">
        <v>2</v>
      </c>
      <c r="P5" s="115">
        <v>1</v>
      </c>
      <c r="Q5" s="34" t="s">
        <v>4</v>
      </c>
      <c r="R5" s="132">
        <v>2</v>
      </c>
      <c r="S5" s="35" t="s">
        <v>4</v>
      </c>
      <c r="T5" s="118" t="s">
        <v>2</v>
      </c>
      <c r="U5" s="144">
        <v>1</v>
      </c>
      <c r="V5" s="34" t="s">
        <v>4</v>
      </c>
      <c r="W5" s="132">
        <v>2</v>
      </c>
      <c r="X5" s="35" t="s">
        <v>4</v>
      </c>
      <c r="Y5" s="118" t="s">
        <v>2</v>
      </c>
      <c r="Z5" s="132">
        <v>1</v>
      </c>
      <c r="AA5" s="34" t="s">
        <v>4</v>
      </c>
      <c r="AB5" s="132">
        <v>2</v>
      </c>
      <c r="AC5" s="102" t="s">
        <v>4</v>
      </c>
      <c r="AD5" s="118" t="s">
        <v>2</v>
      </c>
      <c r="AE5" s="132">
        <v>1</v>
      </c>
      <c r="AF5" s="103" t="s">
        <v>4</v>
      </c>
      <c r="AG5" s="132">
        <v>2</v>
      </c>
      <c r="AH5" s="102" t="s">
        <v>4</v>
      </c>
      <c r="AI5" s="118" t="s">
        <v>2</v>
      </c>
      <c r="AJ5" s="132">
        <v>1</v>
      </c>
      <c r="AK5" s="103" t="s">
        <v>4</v>
      </c>
      <c r="AL5" s="132">
        <v>2</v>
      </c>
      <c r="AM5" s="102" t="s">
        <v>4</v>
      </c>
      <c r="AN5" s="118" t="s">
        <v>2</v>
      </c>
      <c r="AO5" s="132">
        <v>1</v>
      </c>
      <c r="AP5" s="103" t="s">
        <v>4</v>
      </c>
      <c r="AQ5" s="132">
        <v>2</v>
      </c>
      <c r="AR5" s="35" t="s">
        <v>4</v>
      </c>
      <c r="AS5" s="118" t="s">
        <v>2</v>
      </c>
      <c r="AT5" s="132">
        <v>1</v>
      </c>
      <c r="AU5" s="34" t="s">
        <v>4</v>
      </c>
      <c r="AV5" s="132">
        <v>2</v>
      </c>
      <c r="AW5" s="35" t="s">
        <v>4</v>
      </c>
      <c r="AX5" s="240"/>
    </row>
    <row r="6" spans="1:52" x14ac:dyDescent="0.25">
      <c r="A6" s="78">
        <v>1</v>
      </c>
      <c r="B6" s="37" t="s">
        <v>27</v>
      </c>
      <c r="C6" s="119">
        <v>3</v>
      </c>
      <c r="D6" s="133">
        <v>50</v>
      </c>
      <c r="E6" s="40">
        <v>3</v>
      </c>
      <c r="F6" s="128">
        <v>5</v>
      </c>
      <c r="G6" s="124">
        <v>50</v>
      </c>
      <c r="H6" s="42"/>
      <c r="I6" s="136">
        <v>5</v>
      </c>
      <c r="J6" s="133">
        <v>50</v>
      </c>
      <c r="K6" s="40">
        <v>3</v>
      </c>
      <c r="L6" s="128"/>
      <c r="M6" s="140">
        <v>28</v>
      </c>
      <c r="N6" s="40">
        <v>3</v>
      </c>
      <c r="O6" s="136"/>
      <c r="P6" s="116">
        <v>9</v>
      </c>
      <c r="Q6" s="40"/>
      <c r="R6" s="140">
        <v>38</v>
      </c>
      <c r="S6" s="49"/>
      <c r="T6" s="136">
        <v>1</v>
      </c>
      <c r="U6" s="145">
        <v>28</v>
      </c>
      <c r="V6" s="40"/>
      <c r="W6" s="133">
        <v>50</v>
      </c>
      <c r="X6" s="42"/>
      <c r="Y6" s="136">
        <v>1</v>
      </c>
      <c r="Z6" s="133">
        <v>20</v>
      </c>
      <c r="AA6" s="40"/>
      <c r="AB6" s="140">
        <v>38</v>
      </c>
      <c r="AC6" s="49"/>
      <c r="AD6" s="136">
        <v>5</v>
      </c>
      <c r="AE6" s="140">
        <v>50</v>
      </c>
      <c r="AF6" s="104">
        <v>3</v>
      </c>
      <c r="AG6" s="140">
        <v>20</v>
      </c>
      <c r="AH6" s="42">
        <v>3</v>
      </c>
      <c r="AI6" s="136">
        <v>1</v>
      </c>
      <c r="AJ6" s="140">
        <v>4</v>
      </c>
      <c r="AK6" s="104"/>
      <c r="AL6" s="140">
        <v>50</v>
      </c>
      <c r="AM6" s="42">
        <v>3</v>
      </c>
      <c r="AN6" s="136">
        <v>5</v>
      </c>
      <c r="AO6" s="140">
        <v>50</v>
      </c>
      <c r="AP6" s="104"/>
      <c r="AQ6" s="140">
        <v>9</v>
      </c>
      <c r="AR6" s="42">
        <v>1</v>
      </c>
      <c r="AS6" s="136"/>
      <c r="AT6" s="133"/>
      <c r="AU6" s="40"/>
      <c r="AV6" s="150"/>
      <c r="AW6" s="42"/>
      <c r="AX6" s="43">
        <f>SUM(C6:AW6)</f>
        <v>589</v>
      </c>
    </row>
    <row r="7" spans="1:52" x14ac:dyDescent="0.25">
      <c r="A7" s="79">
        <v>2</v>
      </c>
      <c r="B7" s="4" t="s">
        <v>28</v>
      </c>
      <c r="C7" s="120">
        <v>1</v>
      </c>
      <c r="D7" s="134">
        <v>38</v>
      </c>
      <c r="E7" s="18"/>
      <c r="F7" s="129">
        <v>3</v>
      </c>
      <c r="G7" s="125">
        <v>38</v>
      </c>
      <c r="H7" s="16">
        <v>3</v>
      </c>
      <c r="I7" s="137">
        <v>3</v>
      </c>
      <c r="J7" s="134">
        <v>28</v>
      </c>
      <c r="K7" s="18"/>
      <c r="L7" s="139"/>
      <c r="M7" s="141">
        <v>20</v>
      </c>
      <c r="N7" s="18"/>
      <c r="O7" s="143"/>
      <c r="P7" s="94">
        <v>38</v>
      </c>
      <c r="Q7" s="18"/>
      <c r="R7" s="141">
        <v>28</v>
      </c>
      <c r="S7" s="51"/>
      <c r="T7" s="143"/>
      <c r="U7" s="121">
        <v>14</v>
      </c>
      <c r="V7" s="27"/>
      <c r="W7" s="134">
        <v>9</v>
      </c>
      <c r="X7" s="15"/>
      <c r="Y7" s="148"/>
      <c r="Z7" s="134">
        <v>38</v>
      </c>
      <c r="AA7" s="18"/>
      <c r="AB7" s="141">
        <v>4</v>
      </c>
      <c r="AC7" s="52"/>
      <c r="AD7" s="143"/>
      <c r="AE7" s="141">
        <v>28</v>
      </c>
      <c r="AF7" s="110"/>
      <c r="AG7" s="141">
        <v>28</v>
      </c>
      <c r="AH7" s="16"/>
      <c r="AI7" s="143">
        <v>3</v>
      </c>
      <c r="AJ7" s="141">
        <v>50</v>
      </c>
      <c r="AK7" s="110"/>
      <c r="AL7" s="141">
        <v>6</v>
      </c>
      <c r="AM7" s="16"/>
      <c r="AN7" s="143"/>
      <c r="AO7" s="141">
        <v>20</v>
      </c>
      <c r="AP7" s="110"/>
      <c r="AQ7" s="141">
        <v>50</v>
      </c>
      <c r="AR7" s="16"/>
      <c r="AS7" s="148"/>
      <c r="AT7" s="134"/>
      <c r="AU7" s="18"/>
      <c r="AV7" s="134"/>
      <c r="AW7" s="15"/>
      <c r="AX7" s="7">
        <f>SUM(C7:AW7)</f>
        <v>450</v>
      </c>
    </row>
    <row r="8" spans="1:52" x14ac:dyDescent="0.25">
      <c r="A8" s="79">
        <v>3</v>
      </c>
      <c r="B8" s="4" t="s">
        <v>29</v>
      </c>
      <c r="C8" s="274"/>
      <c r="D8" s="275">
        <v>9</v>
      </c>
      <c r="E8" s="276"/>
      <c r="F8" s="277"/>
      <c r="G8" s="125">
        <v>20</v>
      </c>
      <c r="H8" s="279"/>
      <c r="I8" s="280"/>
      <c r="J8" s="141">
        <v>14</v>
      </c>
      <c r="K8" s="276"/>
      <c r="L8" s="277"/>
      <c r="M8" s="141">
        <v>14</v>
      </c>
      <c r="N8" s="276"/>
      <c r="O8" s="143"/>
      <c r="P8" s="281">
        <v>20</v>
      </c>
      <c r="Q8" s="27"/>
      <c r="R8" s="141">
        <v>14</v>
      </c>
      <c r="S8" s="52"/>
      <c r="T8" s="143">
        <v>3</v>
      </c>
      <c r="U8" s="125">
        <v>38</v>
      </c>
      <c r="V8" s="27">
        <v>3</v>
      </c>
      <c r="W8" s="141">
        <v>28</v>
      </c>
      <c r="X8" s="16">
        <v>3</v>
      </c>
      <c r="Y8" s="143">
        <v>5</v>
      </c>
      <c r="Z8" s="151">
        <v>9</v>
      </c>
      <c r="AA8" s="27"/>
      <c r="AB8" s="151">
        <v>50</v>
      </c>
      <c r="AC8" s="52">
        <v>3</v>
      </c>
      <c r="AD8" s="143"/>
      <c r="AE8" s="141">
        <v>38</v>
      </c>
      <c r="AF8" s="110"/>
      <c r="AG8" s="141">
        <v>9</v>
      </c>
      <c r="AH8" s="16"/>
      <c r="AI8" s="143"/>
      <c r="AJ8" s="141">
        <v>20</v>
      </c>
      <c r="AK8" s="110"/>
      <c r="AL8" s="141">
        <v>38</v>
      </c>
      <c r="AM8" s="16"/>
      <c r="AN8" s="143">
        <v>1</v>
      </c>
      <c r="AO8" s="141">
        <v>38</v>
      </c>
      <c r="AP8" s="110">
        <v>3</v>
      </c>
      <c r="AQ8" s="141">
        <v>28</v>
      </c>
      <c r="AR8" s="16"/>
      <c r="AS8" s="283"/>
      <c r="AT8" s="284"/>
      <c r="AU8" s="285"/>
      <c r="AV8" s="284"/>
      <c r="AW8" s="286"/>
      <c r="AX8" s="7">
        <f>SUM(C8:AW8)</f>
        <v>408</v>
      </c>
    </row>
    <row r="9" spans="1:52" x14ac:dyDescent="0.25">
      <c r="A9" s="80">
        <v>4</v>
      </c>
      <c r="B9" s="12" t="s">
        <v>18</v>
      </c>
      <c r="C9" s="190"/>
      <c r="D9" s="191">
        <v>28</v>
      </c>
      <c r="E9" s="85"/>
      <c r="F9" s="278"/>
      <c r="G9" s="192">
        <v>28</v>
      </c>
      <c r="H9" s="87"/>
      <c r="I9" s="193"/>
      <c r="J9" s="191">
        <v>9</v>
      </c>
      <c r="K9" s="85"/>
      <c r="L9" s="194"/>
      <c r="M9" s="195">
        <v>38</v>
      </c>
      <c r="N9" s="85"/>
      <c r="O9" s="196"/>
      <c r="P9" s="282">
        <v>4</v>
      </c>
      <c r="Q9" s="85"/>
      <c r="R9" s="195">
        <v>20</v>
      </c>
      <c r="S9" s="90"/>
      <c r="T9" s="196"/>
      <c r="U9" s="190">
        <v>20</v>
      </c>
      <c r="V9" s="91"/>
      <c r="W9" s="195">
        <v>14</v>
      </c>
      <c r="X9" s="87"/>
      <c r="Y9" s="196"/>
      <c r="Z9" s="195">
        <v>28</v>
      </c>
      <c r="AA9" s="91"/>
      <c r="AB9" s="195">
        <v>28</v>
      </c>
      <c r="AC9" s="89"/>
      <c r="AD9" s="196"/>
      <c r="AE9" s="195">
        <v>20</v>
      </c>
      <c r="AF9" s="107"/>
      <c r="AG9" s="195">
        <v>50</v>
      </c>
      <c r="AH9" s="92"/>
      <c r="AI9" s="196">
        <v>5</v>
      </c>
      <c r="AJ9" s="195">
        <v>38</v>
      </c>
      <c r="AK9" s="107">
        <v>3</v>
      </c>
      <c r="AL9" s="195">
        <v>28</v>
      </c>
      <c r="AM9" s="92"/>
      <c r="AN9" s="196"/>
      <c r="AO9" s="195">
        <v>14</v>
      </c>
      <c r="AP9" s="107"/>
      <c r="AQ9" s="195">
        <v>14</v>
      </c>
      <c r="AR9" s="92"/>
      <c r="AS9" s="197"/>
      <c r="AT9" s="191"/>
      <c r="AU9" s="85"/>
      <c r="AV9" s="191"/>
      <c r="AW9" s="87"/>
      <c r="AX9" s="65">
        <f>SUM(C9:AW9)</f>
        <v>389</v>
      </c>
    </row>
    <row r="10" spans="1:52" x14ac:dyDescent="0.25">
      <c r="A10" s="80">
        <v>5</v>
      </c>
      <c r="B10" s="12" t="s">
        <v>26</v>
      </c>
      <c r="C10" s="122"/>
      <c r="D10" s="135" t="s">
        <v>9</v>
      </c>
      <c r="E10" s="95"/>
      <c r="F10" s="130">
        <v>1</v>
      </c>
      <c r="G10" s="126" t="s">
        <v>9</v>
      </c>
      <c r="H10" s="96"/>
      <c r="I10" s="138"/>
      <c r="J10" s="135">
        <v>20</v>
      </c>
      <c r="K10" s="95"/>
      <c r="L10" s="130"/>
      <c r="M10" s="142">
        <v>6</v>
      </c>
      <c r="N10" s="95"/>
      <c r="O10" s="138">
        <v>5</v>
      </c>
      <c r="P10" s="117">
        <v>50</v>
      </c>
      <c r="Q10" s="95">
        <v>3</v>
      </c>
      <c r="R10" s="142">
        <v>50</v>
      </c>
      <c r="S10" s="97">
        <v>3</v>
      </c>
      <c r="T10" s="138">
        <v>5</v>
      </c>
      <c r="U10" s="224">
        <v>50</v>
      </c>
      <c r="V10" s="95"/>
      <c r="W10" s="135">
        <v>38</v>
      </c>
      <c r="X10" s="96"/>
      <c r="Y10" s="138"/>
      <c r="Z10" s="135">
        <v>6</v>
      </c>
      <c r="AA10" s="95"/>
      <c r="AB10" s="142">
        <v>6</v>
      </c>
      <c r="AC10" s="97"/>
      <c r="AD10" s="138"/>
      <c r="AE10" s="142">
        <v>9</v>
      </c>
      <c r="AF10" s="111"/>
      <c r="AG10" s="142">
        <v>6</v>
      </c>
      <c r="AH10" s="96"/>
      <c r="AI10" s="138"/>
      <c r="AJ10" s="142">
        <v>9</v>
      </c>
      <c r="AK10" s="111"/>
      <c r="AL10" s="142">
        <v>20</v>
      </c>
      <c r="AM10" s="96"/>
      <c r="AN10" s="138"/>
      <c r="AO10" s="142">
        <v>28</v>
      </c>
      <c r="AP10" s="111"/>
      <c r="AQ10" s="142">
        <v>38</v>
      </c>
      <c r="AR10" s="96"/>
      <c r="AS10" s="138"/>
      <c r="AT10" s="135"/>
      <c r="AU10" s="95"/>
      <c r="AV10" s="152"/>
      <c r="AW10" s="96"/>
      <c r="AX10" s="65">
        <f>SUM(C10:AW10)</f>
        <v>353</v>
      </c>
    </row>
    <row r="11" spans="1:52" x14ac:dyDescent="0.25">
      <c r="A11" s="80">
        <v>6</v>
      </c>
      <c r="B11" s="12" t="s">
        <v>17</v>
      </c>
      <c r="C11" s="122">
        <v>5</v>
      </c>
      <c r="D11" s="135">
        <v>20</v>
      </c>
      <c r="E11" s="95"/>
      <c r="F11" s="130"/>
      <c r="G11" s="126" t="s">
        <v>31</v>
      </c>
      <c r="H11" s="96"/>
      <c r="I11" s="138">
        <v>1</v>
      </c>
      <c r="J11" s="135">
        <v>38</v>
      </c>
      <c r="K11" s="95"/>
      <c r="L11" s="130"/>
      <c r="M11" s="142">
        <v>50</v>
      </c>
      <c r="N11" s="95"/>
      <c r="O11" s="138">
        <v>3</v>
      </c>
      <c r="P11" s="117">
        <v>6</v>
      </c>
      <c r="Q11" s="95"/>
      <c r="R11" s="142">
        <v>6</v>
      </c>
      <c r="S11" s="97"/>
      <c r="T11" s="147"/>
      <c r="U11" s="146">
        <v>9</v>
      </c>
      <c r="V11" s="95"/>
      <c r="W11" s="135">
        <v>20</v>
      </c>
      <c r="X11" s="96"/>
      <c r="Y11" s="138"/>
      <c r="Z11" s="135">
        <v>4</v>
      </c>
      <c r="AA11" s="95"/>
      <c r="AB11" s="142">
        <v>9</v>
      </c>
      <c r="AC11" s="97"/>
      <c r="AD11" s="138">
        <v>1</v>
      </c>
      <c r="AE11" s="142">
        <v>6</v>
      </c>
      <c r="AF11" s="111"/>
      <c r="AG11" s="142">
        <v>38</v>
      </c>
      <c r="AH11" s="96"/>
      <c r="AI11" s="138"/>
      <c r="AJ11" s="142">
        <v>28</v>
      </c>
      <c r="AK11" s="111"/>
      <c r="AL11" s="142" t="s">
        <v>46</v>
      </c>
      <c r="AM11" s="96"/>
      <c r="AN11" s="138">
        <v>3</v>
      </c>
      <c r="AO11" s="142">
        <v>9</v>
      </c>
      <c r="AP11" s="111"/>
      <c r="AQ11" s="142">
        <v>20</v>
      </c>
      <c r="AR11" s="96"/>
      <c r="AS11" s="138"/>
      <c r="AT11" s="135"/>
      <c r="AU11" s="95"/>
      <c r="AV11" s="152"/>
      <c r="AW11" s="96"/>
      <c r="AX11" s="65">
        <f>SUM(C11:AW11)</f>
        <v>276</v>
      </c>
    </row>
    <row r="12" spans="1:52" x14ac:dyDescent="0.25">
      <c r="A12" s="80">
        <v>7</v>
      </c>
      <c r="B12" s="12" t="s">
        <v>30</v>
      </c>
      <c r="C12" s="220"/>
      <c r="D12" s="216"/>
      <c r="E12" s="221"/>
      <c r="F12" s="130"/>
      <c r="G12" s="220"/>
      <c r="H12" s="96"/>
      <c r="I12" s="222"/>
      <c r="J12" s="216" t="s">
        <v>9</v>
      </c>
      <c r="K12" s="95"/>
      <c r="L12" s="223"/>
      <c r="M12" s="191">
        <v>9</v>
      </c>
      <c r="N12" s="97"/>
      <c r="O12" s="222"/>
      <c r="P12" s="221">
        <v>14</v>
      </c>
      <c r="Q12" s="95"/>
      <c r="R12" s="191">
        <v>9</v>
      </c>
      <c r="S12" s="97"/>
      <c r="T12" s="148"/>
      <c r="U12" s="121" t="s">
        <v>46</v>
      </c>
      <c r="V12" s="95"/>
      <c r="W12" s="191" t="s">
        <v>48</v>
      </c>
      <c r="X12" s="96"/>
      <c r="Y12" s="197"/>
      <c r="Z12" s="191">
        <v>14</v>
      </c>
      <c r="AA12" s="95"/>
      <c r="AB12" s="191">
        <v>20</v>
      </c>
      <c r="AC12" s="97"/>
      <c r="AD12" s="138">
        <v>3</v>
      </c>
      <c r="AE12" s="142">
        <v>14</v>
      </c>
      <c r="AF12" s="111"/>
      <c r="AG12" s="142" t="s">
        <v>46</v>
      </c>
      <c r="AH12" s="96"/>
      <c r="AI12" s="138"/>
      <c r="AJ12" s="142">
        <v>6</v>
      </c>
      <c r="AK12" s="111"/>
      <c r="AL12" s="142">
        <v>14</v>
      </c>
      <c r="AM12" s="96"/>
      <c r="AN12" s="138"/>
      <c r="AO12" s="142">
        <v>2</v>
      </c>
      <c r="AP12" s="111"/>
      <c r="AQ12" s="142"/>
      <c r="AR12" s="96"/>
      <c r="AS12" s="215"/>
      <c r="AT12" s="213"/>
      <c r="AU12" s="95"/>
      <c r="AV12" s="213"/>
      <c r="AW12" s="214"/>
      <c r="AX12" s="65">
        <f>SUM(C12:AW12)</f>
        <v>105</v>
      </c>
    </row>
    <row r="13" spans="1:52" x14ac:dyDescent="0.25">
      <c r="A13" s="79">
        <v>8</v>
      </c>
      <c r="B13" s="4" t="s">
        <v>49</v>
      </c>
      <c r="C13" s="217"/>
      <c r="D13" s="204"/>
      <c r="E13" s="218"/>
      <c r="F13" s="130"/>
      <c r="G13" s="217"/>
      <c r="H13" s="96"/>
      <c r="I13" s="212"/>
      <c r="J13" s="204"/>
      <c r="K13" s="95"/>
      <c r="L13" s="219"/>
      <c r="M13" s="134"/>
      <c r="N13" s="96"/>
      <c r="O13" s="212"/>
      <c r="P13" s="204"/>
      <c r="Q13" s="95"/>
      <c r="R13" s="134"/>
      <c r="S13" s="96"/>
      <c r="T13" s="148"/>
      <c r="U13" s="134"/>
      <c r="V13" s="95"/>
      <c r="W13" s="134"/>
      <c r="X13" s="96"/>
      <c r="Y13" s="148">
        <v>3</v>
      </c>
      <c r="Z13" s="134">
        <v>50</v>
      </c>
      <c r="AA13" s="95">
        <v>3</v>
      </c>
      <c r="AB13" s="134">
        <v>14</v>
      </c>
      <c r="AC13" s="97"/>
      <c r="AD13" s="138"/>
      <c r="AE13" s="152"/>
      <c r="AF13" s="111"/>
      <c r="AG13" s="152"/>
      <c r="AH13" s="96"/>
      <c r="AI13" s="138"/>
      <c r="AJ13" s="142"/>
      <c r="AK13" s="111"/>
      <c r="AL13" s="142"/>
      <c r="AM13" s="96"/>
      <c r="AN13" s="138"/>
      <c r="AO13" s="142"/>
      <c r="AP13" s="111"/>
      <c r="AQ13" s="142"/>
      <c r="AR13" s="96"/>
      <c r="AS13" s="203"/>
      <c r="AT13" s="199"/>
      <c r="AU13" s="95"/>
      <c r="AV13" s="199"/>
      <c r="AW13" s="201"/>
      <c r="AX13" s="65">
        <f>SUM(C13:AW13)</f>
        <v>70</v>
      </c>
    </row>
    <row r="14" spans="1:52" x14ac:dyDescent="0.25">
      <c r="A14" s="80">
        <v>9</v>
      </c>
      <c r="B14" s="12" t="s">
        <v>52</v>
      </c>
      <c r="C14" s="190"/>
      <c r="D14" s="191"/>
      <c r="E14" s="90"/>
      <c r="F14" s="130"/>
      <c r="G14" s="192"/>
      <c r="H14" s="96"/>
      <c r="I14" s="193"/>
      <c r="J14" s="191"/>
      <c r="K14" s="95"/>
      <c r="L14" s="194"/>
      <c r="M14" s="195"/>
      <c r="N14" s="96"/>
      <c r="O14" s="196">
        <v>1</v>
      </c>
      <c r="P14" s="191">
        <v>28</v>
      </c>
      <c r="Q14" s="95"/>
      <c r="R14" s="195">
        <v>2</v>
      </c>
      <c r="S14" s="96"/>
      <c r="T14" s="196"/>
      <c r="U14" s="191"/>
      <c r="V14" s="95"/>
      <c r="W14" s="195"/>
      <c r="X14" s="96"/>
      <c r="Y14" s="196"/>
      <c r="Z14" s="195"/>
      <c r="AA14" s="95"/>
      <c r="AB14" s="195"/>
      <c r="AC14" s="97"/>
      <c r="AD14" s="138"/>
      <c r="AE14" s="142"/>
      <c r="AF14" s="111"/>
      <c r="AG14" s="142"/>
      <c r="AH14" s="96"/>
      <c r="AI14" s="138"/>
      <c r="AJ14" s="142"/>
      <c r="AK14" s="111"/>
      <c r="AL14" s="142"/>
      <c r="AM14" s="96"/>
      <c r="AN14" s="138"/>
      <c r="AO14" s="142"/>
      <c r="AP14" s="111"/>
      <c r="AQ14" s="142"/>
      <c r="AR14" s="96"/>
      <c r="AS14" s="197"/>
      <c r="AT14" s="191"/>
      <c r="AU14" s="95"/>
      <c r="AV14" s="191"/>
      <c r="AW14" s="90"/>
      <c r="AX14" s="65">
        <f>SUM(C14:AW14)</f>
        <v>31</v>
      </c>
    </row>
    <row r="15" spans="1:52" x14ac:dyDescent="0.25">
      <c r="A15" s="80">
        <v>10</v>
      </c>
      <c r="B15" s="12" t="s">
        <v>53</v>
      </c>
      <c r="C15" s="190"/>
      <c r="D15" s="191"/>
      <c r="E15" s="90"/>
      <c r="F15" s="130"/>
      <c r="G15" s="192"/>
      <c r="H15" s="96"/>
      <c r="I15" s="193"/>
      <c r="J15" s="191"/>
      <c r="K15" s="95"/>
      <c r="L15" s="194"/>
      <c r="M15" s="195"/>
      <c r="N15" s="96"/>
      <c r="O15" s="196"/>
      <c r="P15" s="191"/>
      <c r="Q15" s="95"/>
      <c r="R15" s="195"/>
      <c r="S15" s="96"/>
      <c r="T15" s="196"/>
      <c r="U15" s="191"/>
      <c r="V15" s="95"/>
      <c r="W15" s="195"/>
      <c r="X15" s="96"/>
      <c r="Y15" s="196"/>
      <c r="Z15" s="195"/>
      <c r="AA15" s="95"/>
      <c r="AB15" s="195"/>
      <c r="AC15" s="97"/>
      <c r="AD15" s="138"/>
      <c r="AE15" s="142"/>
      <c r="AF15" s="111"/>
      <c r="AG15" s="142"/>
      <c r="AH15" s="96"/>
      <c r="AI15" s="138"/>
      <c r="AJ15" s="142">
        <v>14</v>
      </c>
      <c r="AK15" s="111"/>
      <c r="AL15" s="142">
        <v>9</v>
      </c>
      <c r="AM15" s="96"/>
      <c r="AN15" s="138"/>
      <c r="AO15" s="142">
        <v>4</v>
      </c>
      <c r="AP15" s="111"/>
      <c r="AQ15" s="142">
        <v>4</v>
      </c>
      <c r="AR15" s="96"/>
      <c r="AS15" s="197"/>
      <c r="AT15" s="191"/>
      <c r="AU15" s="95"/>
      <c r="AV15" s="191"/>
      <c r="AW15" s="90"/>
      <c r="AX15" s="65">
        <f>SUM(C15:AW15)</f>
        <v>31</v>
      </c>
    </row>
    <row r="16" spans="1:52" x14ac:dyDescent="0.25">
      <c r="A16" s="80">
        <v>11</v>
      </c>
      <c r="B16" s="12" t="s">
        <v>50</v>
      </c>
      <c r="C16" s="220"/>
      <c r="D16" s="216"/>
      <c r="E16" s="221"/>
      <c r="F16" s="130"/>
      <c r="G16" s="220"/>
      <c r="H16" s="96"/>
      <c r="I16" s="222"/>
      <c r="J16" s="216"/>
      <c r="K16" s="95"/>
      <c r="L16" s="223"/>
      <c r="M16" s="191"/>
      <c r="N16" s="96"/>
      <c r="O16" s="222"/>
      <c r="P16" s="216">
        <v>2</v>
      </c>
      <c r="Q16" s="95"/>
      <c r="R16" s="191">
        <v>4</v>
      </c>
      <c r="S16" s="96"/>
      <c r="T16" s="197"/>
      <c r="U16" s="191"/>
      <c r="V16" s="95"/>
      <c r="W16" s="191"/>
      <c r="X16" s="96"/>
      <c r="Y16" s="197"/>
      <c r="Z16" s="191"/>
      <c r="AA16" s="95"/>
      <c r="AB16" s="191"/>
      <c r="AC16" s="97"/>
      <c r="AD16" s="138"/>
      <c r="AE16" s="142">
        <v>4</v>
      </c>
      <c r="AF16" s="111"/>
      <c r="AG16" s="142">
        <v>14</v>
      </c>
      <c r="AH16" s="96"/>
      <c r="AI16" s="138"/>
      <c r="AJ16" s="142" t="s">
        <v>46</v>
      </c>
      <c r="AK16" s="111"/>
      <c r="AL16" s="142" t="s">
        <v>48</v>
      </c>
      <c r="AM16" s="96"/>
      <c r="AN16" s="138"/>
      <c r="AO16" s="142"/>
      <c r="AP16" s="111"/>
      <c r="AQ16" s="142"/>
      <c r="AR16" s="96"/>
      <c r="AS16" s="215"/>
      <c r="AT16" s="213"/>
      <c r="AU16" s="95"/>
      <c r="AV16" s="213"/>
      <c r="AW16" s="214"/>
      <c r="AX16" s="65">
        <f>SUM(C16:AW16)</f>
        <v>24</v>
      </c>
    </row>
    <row r="17" spans="1:50" x14ac:dyDescent="0.25">
      <c r="A17" s="80">
        <v>12</v>
      </c>
      <c r="B17" s="12" t="s">
        <v>23</v>
      </c>
      <c r="C17" s="190"/>
      <c r="D17" s="191">
        <v>14</v>
      </c>
      <c r="E17" s="90"/>
      <c r="F17" s="130"/>
      <c r="G17" s="192" t="s">
        <v>9</v>
      </c>
      <c r="H17" s="96"/>
      <c r="I17" s="193"/>
      <c r="J17" s="191"/>
      <c r="K17" s="95"/>
      <c r="L17" s="194"/>
      <c r="M17" s="195"/>
      <c r="N17" s="96"/>
      <c r="O17" s="196"/>
      <c r="P17" s="191"/>
      <c r="Q17" s="95"/>
      <c r="R17" s="195"/>
      <c r="S17" s="96"/>
      <c r="T17" s="196"/>
      <c r="U17" s="191"/>
      <c r="V17" s="95"/>
      <c r="W17" s="195"/>
      <c r="X17" s="96"/>
      <c r="Y17" s="196"/>
      <c r="Z17" s="195"/>
      <c r="AA17" s="95"/>
      <c r="AB17" s="195"/>
      <c r="AC17" s="97"/>
      <c r="AD17" s="138"/>
      <c r="AE17" s="142"/>
      <c r="AF17" s="111"/>
      <c r="AG17" s="142"/>
      <c r="AH17" s="96"/>
      <c r="AI17" s="138"/>
      <c r="AJ17" s="142"/>
      <c r="AK17" s="111"/>
      <c r="AL17" s="142"/>
      <c r="AM17" s="96"/>
      <c r="AN17" s="138"/>
      <c r="AO17" s="142"/>
      <c r="AP17" s="111"/>
      <c r="AQ17" s="142"/>
      <c r="AR17" s="96"/>
      <c r="AS17" s="197"/>
      <c r="AT17" s="191"/>
      <c r="AU17" s="95"/>
      <c r="AV17" s="191"/>
      <c r="AW17" s="90"/>
      <c r="AX17" s="65">
        <f>SUM(C17:AW17)</f>
        <v>14</v>
      </c>
    </row>
    <row r="18" spans="1:50" x14ac:dyDescent="0.25">
      <c r="A18" s="80">
        <v>13</v>
      </c>
      <c r="B18" s="12" t="s">
        <v>54</v>
      </c>
      <c r="C18" s="190"/>
      <c r="D18" s="191"/>
      <c r="E18" s="90"/>
      <c r="F18" s="130"/>
      <c r="G18" s="192"/>
      <c r="H18" s="96"/>
      <c r="I18" s="193"/>
      <c r="J18" s="191"/>
      <c r="K18" s="95"/>
      <c r="L18" s="194"/>
      <c r="M18" s="195"/>
      <c r="N18" s="96"/>
      <c r="O18" s="196"/>
      <c r="P18" s="191"/>
      <c r="Q18" s="95"/>
      <c r="R18" s="195"/>
      <c r="S18" s="96"/>
      <c r="T18" s="196"/>
      <c r="U18" s="191"/>
      <c r="V18" s="95"/>
      <c r="W18" s="195"/>
      <c r="X18" s="96"/>
      <c r="Y18" s="196"/>
      <c r="Z18" s="195"/>
      <c r="AA18" s="95"/>
      <c r="AB18" s="195"/>
      <c r="AC18" s="97"/>
      <c r="AD18" s="138"/>
      <c r="AE18" s="142"/>
      <c r="AF18" s="111"/>
      <c r="AG18" s="142"/>
      <c r="AH18" s="96"/>
      <c r="AI18" s="138"/>
      <c r="AJ18" s="142"/>
      <c r="AK18" s="111"/>
      <c r="AL18" s="142"/>
      <c r="AM18" s="96"/>
      <c r="AN18" s="138"/>
      <c r="AO18" s="142">
        <v>6</v>
      </c>
      <c r="AP18" s="111"/>
      <c r="AQ18" s="142">
        <v>6</v>
      </c>
      <c r="AR18" s="96"/>
      <c r="AS18" s="197"/>
      <c r="AT18" s="191"/>
      <c r="AU18" s="95"/>
      <c r="AV18" s="191"/>
      <c r="AW18" s="90"/>
      <c r="AX18" s="65">
        <f>SUM(C18:AW18)</f>
        <v>12</v>
      </c>
    </row>
    <row r="19" spans="1:50" x14ac:dyDescent="0.25">
      <c r="A19" s="80">
        <v>14</v>
      </c>
      <c r="B19" s="12" t="s">
        <v>51</v>
      </c>
      <c r="C19" s="220"/>
      <c r="D19" s="216"/>
      <c r="E19" s="221"/>
      <c r="F19" s="130"/>
      <c r="G19" s="220"/>
      <c r="H19" s="96"/>
      <c r="I19" s="222"/>
      <c r="J19" s="216"/>
      <c r="K19" s="95"/>
      <c r="L19" s="223"/>
      <c r="M19" s="191"/>
      <c r="N19" s="96"/>
      <c r="O19" s="222"/>
      <c r="P19" s="216"/>
      <c r="Q19" s="95"/>
      <c r="R19" s="191"/>
      <c r="S19" s="96"/>
      <c r="T19" s="197"/>
      <c r="U19" s="191"/>
      <c r="V19" s="95"/>
      <c r="W19" s="191"/>
      <c r="X19" s="96"/>
      <c r="Y19" s="197"/>
      <c r="Z19" s="191"/>
      <c r="AA19" s="95"/>
      <c r="AB19" s="191"/>
      <c r="AC19" s="97"/>
      <c r="AD19" s="138"/>
      <c r="AE19" s="142" t="s">
        <v>46</v>
      </c>
      <c r="AF19" s="111"/>
      <c r="AG19" s="142" t="s">
        <v>48</v>
      </c>
      <c r="AH19" s="96"/>
      <c r="AI19" s="138"/>
      <c r="AJ19" s="142"/>
      <c r="AK19" s="111"/>
      <c r="AL19" s="152"/>
      <c r="AM19" s="96"/>
      <c r="AN19" s="138"/>
      <c r="AO19" s="152"/>
      <c r="AP19" s="111"/>
      <c r="AQ19" s="152"/>
      <c r="AR19" s="96"/>
      <c r="AS19" s="215"/>
      <c r="AT19" s="213"/>
      <c r="AU19" s="95"/>
      <c r="AV19" s="213"/>
      <c r="AW19" s="214"/>
      <c r="AX19" s="65">
        <f>SUM(C19:AW19)</f>
        <v>0</v>
      </c>
    </row>
    <row r="20" spans="1:50" ht="15.75" thickBot="1" x14ac:dyDescent="0.3">
      <c r="A20" s="81">
        <v>15</v>
      </c>
      <c r="B20" s="46" t="s">
        <v>47</v>
      </c>
      <c r="C20" s="198"/>
      <c r="D20" s="200"/>
      <c r="E20" s="109"/>
      <c r="F20" s="131"/>
      <c r="G20" s="202"/>
      <c r="H20" s="48"/>
      <c r="I20" s="149"/>
      <c r="J20" s="200"/>
      <c r="K20" s="47"/>
      <c r="L20" s="131"/>
      <c r="M20" s="205"/>
      <c r="N20" s="48"/>
      <c r="O20" s="149"/>
      <c r="P20" s="200"/>
      <c r="Q20" s="47"/>
      <c r="R20" s="205"/>
      <c r="S20" s="48"/>
      <c r="T20" s="149"/>
      <c r="U20" s="200" t="s">
        <v>46</v>
      </c>
      <c r="V20" s="47"/>
      <c r="W20" s="200" t="s">
        <v>48</v>
      </c>
      <c r="X20" s="48"/>
      <c r="Y20" s="149"/>
      <c r="Z20" s="200"/>
      <c r="AA20" s="47"/>
      <c r="AB20" s="205"/>
      <c r="AC20" s="109"/>
      <c r="AD20" s="149"/>
      <c r="AE20" s="153"/>
      <c r="AF20" s="112"/>
      <c r="AG20" s="153"/>
      <c r="AH20" s="48"/>
      <c r="AI20" s="149"/>
      <c r="AJ20" s="205"/>
      <c r="AK20" s="112"/>
      <c r="AL20" s="153"/>
      <c r="AM20" s="48"/>
      <c r="AN20" s="149"/>
      <c r="AO20" s="153"/>
      <c r="AP20" s="112"/>
      <c r="AQ20" s="153"/>
      <c r="AR20" s="48"/>
      <c r="AS20" s="149"/>
      <c r="AT20" s="200"/>
      <c r="AU20" s="47"/>
      <c r="AV20" s="153"/>
      <c r="AW20" s="109"/>
      <c r="AX20" s="8">
        <f>SUM(C20:AW20)</f>
        <v>0</v>
      </c>
    </row>
    <row r="21" spans="1:50" x14ac:dyDescent="0.25">
      <c r="C21" s="247">
        <v>7</v>
      </c>
      <c r="D21" s="247"/>
      <c r="E21" s="247"/>
      <c r="F21" s="247"/>
      <c r="G21" s="247"/>
      <c r="H21" s="247"/>
      <c r="I21" s="247">
        <v>7</v>
      </c>
      <c r="J21" s="247"/>
      <c r="K21" s="247"/>
      <c r="L21" s="247"/>
      <c r="M21" s="247"/>
      <c r="N21" s="247"/>
      <c r="O21" s="247">
        <v>9</v>
      </c>
      <c r="P21" s="247"/>
      <c r="Q21" s="247"/>
      <c r="R21" s="247"/>
      <c r="S21" s="247"/>
      <c r="T21" s="248">
        <v>8</v>
      </c>
      <c r="U21" s="248"/>
      <c r="V21" s="248"/>
      <c r="W21" s="248"/>
      <c r="X21" s="248"/>
      <c r="Y21" s="247">
        <v>8</v>
      </c>
      <c r="Z21" s="247"/>
      <c r="AA21" s="247"/>
      <c r="AB21" s="247"/>
      <c r="AC21" s="247"/>
      <c r="AD21" s="247">
        <v>9</v>
      </c>
      <c r="AE21" s="247"/>
      <c r="AF21" s="247"/>
      <c r="AG21" s="247"/>
      <c r="AH21" s="247"/>
      <c r="AI21" s="247">
        <v>9</v>
      </c>
      <c r="AJ21" s="247"/>
      <c r="AK21" s="247"/>
      <c r="AL21" s="247"/>
      <c r="AM21" s="247"/>
      <c r="AN21" s="273">
        <v>8</v>
      </c>
      <c r="AO21" s="273"/>
      <c r="AP21" s="273"/>
      <c r="AQ21" s="273"/>
      <c r="AR21" s="273"/>
    </row>
    <row r="27" spans="1:50" x14ac:dyDescent="0.25">
      <c r="I27" s="65"/>
    </row>
  </sheetData>
  <sortState ref="B6:AX20">
    <sortCondition descending="1" ref="AX6:AX20"/>
  </sortState>
  <mergeCells count="29">
    <mergeCell ref="AN21:AR21"/>
    <mergeCell ref="A1:AX2"/>
    <mergeCell ref="C3:H3"/>
    <mergeCell ref="I3:N3"/>
    <mergeCell ref="O3:S3"/>
    <mergeCell ref="T3:X3"/>
    <mergeCell ref="Y3:AC3"/>
    <mergeCell ref="AS3:AW3"/>
    <mergeCell ref="AX3:AX5"/>
    <mergeCell ref="C4:H4"/>
    <mergeCell ref="I4:N4"/>
    <mergeCell ref="O4:S4"/>
    <mergeCell ref="T4:X4"/>
    <mergeCell ref="Y4:AC4"/>
    <mergeCell ref="A3:B4"/>
    <mergeCell ref="AS4:AW4"/>
    <mergeCell ref="AD3:AH3"/>
    <mergeCell ref="AD4:AH4"/>
    <mergeCell ref="AI3:AM3"/>
    <mergeCell ref="AI4:AM4"/>
    <mergeCell ref="AN3:AR3"/>
    <mergeCell ref="AN4:AR4"/>
    <mergeCell ref="C21:H21"/>
    <mergeCell ref="I21:N21"/>
    <mergeCell ref="O21:S21"/>
    <mergeCell ref="AI21:AM21"/>
    <mergeCell ref="T21:X21"/>
    <mergeCell ref="Y21:AC21"/>
    <mergeCell ref="AD21:AH2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zoomScaleSheetLayoutView="100" workbookViewId="0">
      <selection activeCell="AH9" sqref="AH9"/>
    </sheetView>
  </sheetViews>
  <sheetFormatPr defaultColWidth="8.85546875" defaultRowHeight="15" x14ac:dyDescent="0.25"/>
  <cols>
    <col min="1" max="1" width="3.28515625" customWidth="1"/>
    <col min="2" max="2" width="13" style="1" customWidth="1"/>
    <col min="3" max="18" width="4.7109375" style="1" customWidth="1"/>
    <col min="19" max="38" width="4.7109375" customWidth="1"/>
  </cols>
  <sheetData>
    <row r="1" spans="1:39" ht="27" customHeight="1" x14ac:dyDescent="0.25">
      <c r="A1" s="238" t="s">
        <v>40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</row>
    <row r="2" spans="1:39" ht="20.25" customHeight="1" thickBot="1" x14ac:dyDescent="0.3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</row>
    <row r="3" spans="1:39" s="53" customFormat="1" ht="19.5" customHeight="1" x14ac:dyDescent="0.2">
      <c r="A3" s="252"/>
      <c r="B3" s="253"/>
      <c r="C3" s="254" t="s">
        <v>24</v>
      </c>
      <c r="D3" s="255"/>
      <c r="E3" s="255"/>
      <c r="F3" s="256"/>
      <c r="G3" s="254" t="s">
        <v>33</v>
      </c>
      <c r="H3" s="255"/>
      <c r="I3" s="255"/>
      <c r="J3" s="256"/>
      <c r="K3" s="254" t="s">
        <v>34</v>
      </c>
      <c r="L3" s="255"/>
      <c r="M3" s="255"/>
      <c r="N3" s="256"/>
      <c r="O3" s="254" t="s">
        <v>35</v>
      </c>
      <c r="P3" s="255"/>
      <c r="Q3" s="255"/>
      <c r="R3" s="256"/>
      <c r="S3" s="254" t="s">
        <v>36</v>
      </c>
      <c r="T3" s="255"/>
      <c r="U3" s="255"/>
      <c r="V3" s="256"/>
      <c r="W3" s="254" t="s">
        <v>41</v>
      </c>
      <c r="X3" s="255"/>
      <c r="Y3" s="255"/>
      <c r="Z3" s="256"/>
      <c r="AA3" s="254" t="s">
        <v>42</v>
      </c>
      <c r="AB3" s="255"/>
      <c r="AC3" s="255"/>
      <c r="AD3" s="256"/>
      <c r="AE3" s="254" t="s">
        <v>43</v>
      </c>
      <c r="AF3" s="255"/>
      <c r="AG3" s="255"/>
      <c r="AH3" s="256"/>
      <c r="AI3" s="254" t="s">
        <v>44</v>
      </c>
      <c r="AJ3" s="255"/>
      <c r="AK3" s="255"/>
      <c r="AL3" s="256"/>
      <c r="AM3" s="266" t="s">
        <v>3</v>
      </c>
    </row>
    <row r="4" spans="1:39" s="53" customFormat="1" ht="21.75" customHeight="1" thickBot="1" x14ac:dyDescent="0.25">
      <c r="A4" s="252"/>
      <c r="B4" s="253"/>
      <c r="C4" s="269">
        <v>42819</v>
      </c>
      <c r="D4" s="270"/>
      <c r="E4" s="270"/>
      <c r="F4" s="271"/>
      <c r="G4" s="269">
        <v>42847</v>
      </c>
      <c r="H4" s="270"/>
      <c r="I4" s="270"/>
      <c r="J4" s="271"/>
      <c r="K4" s="269">
        <v>42875</v>
      </c>
      <c r="L4" s="270"/>
      <c r="M4" s="270"/>
      <c r="N4" s="271"/>
      <c r="O4" s="269">
        <v>42903</v>
      </c>
      <c r="P4" s="270"/>
      <c r="Q4" s="270"/>
      <c r="R4" s="271"/>
      <c r="S4" s="269">
        <v>42931</v>
      </c>
      <c r="T4" s="270"/>
      <c r="U4" s="270"/>
      <c r="V4" s="271"/>
      <c r="W4" s="257">
        <v>42959</v>
      </c>
      <c r="X4" s="258"/>
      <c r="Y4" s="258"/>
      <c r="Z4" s="259"/>
      <c r="AA4" s="257">
        <v>42987</v>
      </c>
      <c r="AB4" s="258"/>
      <c r="AC4" s="258"/>
      <c r="AD4" s="259"/>
      <c r="AE4" s="257">
        <v>43043</v>
      </c>
      <c r="AF4" s="258"/>
      <c r="AG4" s="258"/>
      <c r="AH4" s="259"/>
      <c r="AI4" s="257">
        <v>43064</v>
      </c>
      <c r="AJ4" s="258"/>
      <c r="AK4" s="258"/>
      <c r="AL4" s="259"/>
      <c r="AM4" s="267"/>
    </row>
    <row r="5" spans="1:39" s="56" customFormat="1" ht="15" customHeight="1" x14ac:dyDescent="0.2">
      <c r="A5" s="54" t="s">
        <v>0</v>
      </c>
      <c r="B5" s="55" t="s">
        <v>1</v>
      </c>
      <c r="C5" s="260">
        <v>1</v>
      </c>
      <c r="D5" s="261"/>
      <c r="E5" s="264">
        <v>2</v>
      </c>
      <c r="F5" s="263"/>
      <c r="G5" s="260">
        <v>1</v>
      </c>
      <c r="H5" s="261"/>
      <c r="I5" s="264">
        <v>2</v>
      </c>
      <c r="J5" s="263"/>
      <c r="K5" s="260">
        <v>1</v>
      </c>
      <c r="L5" s="261"/>
      <c r="M5" s="264">
        <v>2</v>
      </c>
      <c r="N5" s="263"/>
      <c r="O5" s="260">
        <v>1</v>
      </c>
      <c r="P5" s="261"/>
      <c r="Q5" s="264">
        <v>2</v>
      </c>
      <c r="R5" s="263"/>
      <c r="S5" s="260">
        <v>1</v>
      </c>
      <c r="T5" s="261"/>
      <c r="U5" s="264">
        <v>2</v>
      </c>
      <c r="V5" s="263"/>
      <c r="W5" s="260">
        <v>1</v>
      </c>
      <c r="X5" s="261"/>
      <c r="Y5" s="262">
        <v>2</v>
      </c>
      <c r="Z5" s="263"/>
      <c r="AA5" s="260">
        <v>1</v>
      </c>
      <c r="AB5" s="265"/>
      <c r="AC5" s="264">
        <v>2</v>
      </c>
      <c r="AD5" s="263"/>
      <c r="AE5" s="260">
        <v>1</v>
      </c>
      <c r="AF5" s="265"/>
      <c r="AG5" s="264">
        <v>2</v>
      </c>
      <c r="AH5" s="263"/>
      <c r="AI5" s="260">
        <v>1</v>
      </c>
      <c r="AJ5" s="265"/>
      <c r="AK5" s="264">
        <v>2</v>
      </c>
      <c r="AL5" s="263"/>
      <c r="AM5" s="268"/>
    </row>
    <row r="6" spans="1:39" s="53" customFormat="1" ht="21" customHeight="1" x14ac:dyDescent="0.2">
      <c r="A6" s="57">
        <v>1</v>
      </c>
      <c r="B6" s="58" t="s">
        <v>5</v>
      </c>
      <c r="C6" s="59">
        <v>20</v>
      </c>
      <c r="D6" s="60">
        <v>8</v>
      </c>
      <c r="E6" s="61">
        <v>20</v>
      </c>
      <c r="F6" s="62" t="s">
        <v>9</v>
      </c>
      <c r="G6" s="59">
        <v>20</v>
      </c>
      <c r="H6" s="60">
        <v>7</v>
      </c>
      <c r="I6" s="59">
        <v>25</v>
      </c>
      <c r="J6" s="60">
        <v>16</v>
      </c>
      <c r="K6" s="59">
        <v>25</v>
      </c>
      <c r="L6" s="60">
        <v>8</v>
      </c>
      <c r="M6" s="66">
        <v>25</v>
      </c>
      <c r="N6" s="62">
        <v>20</v>
      </c>
      <c r="O6" s="59">
        <v>20</v>
      </c>
      <c r="P6" s="60">
        <v>10</v>
      </c>
      <c r="Q6" s="59">
        <v>25</v>
      </c>
      <c r="R6" s="63">
        <v>10</v>
      </c>
      <c r="S6" s="59">
        <v>25</v>
      </c>
      <c r="T6" s="60">
        <v>20</v>
      </c>
      <c r="U6" s="59">
        <v>20</v>
      </c>
      <c r="V6" s="63">
        <v>20</v>
      </c>
      <c r="W6" s="113">
        <v>25</v>
      </c>
      <c r="X6" s="63">
        <v>20</v>
      </c>
      <c r="Y6" s="67">
        <v>25</v>
      </c>
      <c r="Z6" s="63">
        <v>10</v>
      </c>
      <c r="AA6" s="113">
        <v>20</v>
      </c>
      <c r="AB6" s="67">
        <v>16</v>
      </c>
      <c r="AC6" s="113">
        <v>25</v>
      </c>
      <c r="AD6" s="63">
        <v>16</v>
      </c>
      <c r="AE6" s="113">
        <v>16</v>
      </c>
      <c r="AF6" s="67">
        <v>10</v>
      </c>
      <c r="AG6" s="113">
        <v>25</v>
      </c>
      <c r="AH6" s="63">
        <v>13</v>
      </c>
      <c r="AI6" s="67"/>
      <c r="AJ6" s="67"/>
      <c r="AK6" s="113"/>
      <c r="AL6" s="63"/>
      <c r="AM6" s="7">
        <f>SUM(C6:AL6)</f>
        <v>565</v>
      </c>
    </row>
    <row r="7" spans="1:39" s="53" customFormat="1" ht="21" customHeight="1" x14ac:dyDescent="0.2">
      <c r="A7" s="64">
        <v>2</v>
      </c>
      <c r="B7" s="58" t="s">
        <v>6</v>
      </c>
      <c r="C7" s="59">
        <v>25</v>
      </c>
      <c r="D7" s="60">
        <v>16</v>
      </c>
      <c r="E7" s="59">
        <v>25</v>
      </c>
      <c r="F7" s="60">
        <v>16</v>
      </c>
      <c r="G7" s="59">
        <v>25</v>
      </c>
      <c r="H7" s="60">
        <v>16</v>
      </c>
      <c r="I7" s="59">
        <v>13</v>
      </c>
      <c r="J7" s="60">
        <v>10</v>
      </c>
      <c r="K7" s="59">
        <v>20</v>
      </c>
      <c r="L7" s="60">
        <v>16</v>
      </c>
      <c r="M7" s="67">
        <v>16</v>
      </c>
      <c r="N7" s="60">
        <v>8</v>
      </c>
      <c r="O7" s="59">
        <v>25</v>
      </c>
      <c r="P7" s="60">
        <v>13</v>
      </c>
      <c r="Q7" s="59">
        <v>20</v>
      </c>
      <c r="R7" s="63">
        <v>16</v>
      </c>
      <c r="S7" s="59">
        <v>16</v>
      </c>
      <c r="T7" s="60">
        <v>13</v>
      </c>
      <c r="U7" s="59">
        <v>25</v>
      </c>
      <c r="V7" s="63">
        <v>25</v>
      </c>
      <c r="W7" s="113">
        <v>13</v>
      </c>
      <c r="X7" s="63">
        <v>10</v>
      </c>
      <c r="Y7" s="67">
        <v>20</v>
      </c>
      <c r="Z7" s="63">
        <v>13</v>
      </c>
      <c r="AA7" s="113">
        <v>25</v>
      </c>
      <c r="AB7" s="67">
        <v>13</v>
      </c>
      <c r="AC7" s="113">
        <v>20</v>
      </c>
      <c r="AD7" s="63">
        <v>8</v>
      </c>
      <c r="AE7" s="113">
        <v>13</v>
      </c>
      <c r="AF7" s="67">
        <v>10</v>
      </c>
      <c r="AG7" s="113">
        <v>10</v>
      </c>
      <c r="AH7" s="63">
        <v>8</v>
      </c>
      <c r="AI7" s="67"/>
      <c r="AJ7" s="67"/>
      <c r="AK7" s="113"/>
      <c r="AL7" s="63"/>
      <c r="AM7" s="7">
        <f>SUM(C7:AL7)</f>
        <v>522</v>
      </c>
    </row>
    <row r="8" spans="1:39" s="53" customFormat="1" ht="21" customHeight="1" thickBot="1" x14ac:dyDescent="0.25">
      <c r="A8" s="64">
        <v>3</v>
      </c>
      <c r="B8" s="58" t="s">
        <v>21</v>
      </c>
      <c r="C8" s="98">
        <v>13</v>
      </c>
      <c r="D8" s="99">
        <v>10</v>
      </c>
      <c r="E8" s="98" t="s">
        <v>8</v>
      </c>
      <c r="F8" s="99" t="s">
        <v>9</v>
      </c>
      <c r="G8" s="98">
        <v>13</v>
      </c>
      <c r="H8" s="99">
        <v>10</v>
      </c>
      <c r="I8" s="98">
        <v>20</v>
      </c>
      <c r="J8" s="99" t="s">
        <v>8</v>
      </c>
      <c r="K8" s="98">
        <v>13</v>
      </c>
      <c r="L8" s="99">
        <v>10</v>
      </c>
      <c r="M8" s="100">
        <v>28</v>
      </c>
      <c r="N8" s="99">
        <v>9</v>
      </c>
      <c r="O8" s="98">
        <v>16</v>
      </c>
      <c r="P8" s="99">
        <v>8</v>
      </c>
      <c r="Q8" s="98">
        <v>13</v>
      </c>
      <c r="R8" s="101">
        <v>8</v>
      </c>
      <c r="S8" s="98">
        <v>10</v>
      </c>
      <c r="T8" s="99">
        <v>8</v>
      </c>
      <c r="U8" s="98">
        <v>16</v>
      </c>
      <c r="V8" s="101">
        <v>16</v>
      </c>
      <c r="W8" s="114">
        <v>16</v>
      </c>
      <c r="X8" s="101">
        <v>8</v>
      </c>
      <c r="Y8" s="100">
        <v>16</v>
      </c>
      <c r="Z8" s="101">
        <v>8</v>
      </c>
      <c r="AA8" s="114">
        <v>10</v>
      </c>
      <c r="AB8" s="100">
        <v>8</v>
      </c>
      <c r="AC8" s="114">
        <v>13</v>
      </c>
      <c r="AD8" s="101">
        <v>10</v>
      </c>
      <c r="AE8" s="114">
        <v>20</v>
      </c>
      <c r="AF8" s="100">
        <v>8</v>
      </c>
      <c r="AG8" s="114">
        <v>20</v>
      </c>
      <c r="AH8" s="101">
        <v>16</v>
      </c>
      <c r="AI8" s="100"/>
      <c r="AJ8" s="100"/>
      <c r="AK8" s="114"/>
      <c r="AL8" s="101"/>
      <c r="AM8" s="8">
        <f>SUM(C8:AL8)</f>
        <v>374</v>
      </c>
    </row>
    <row r="11" spans="1:39" x14ac:dyDescent="0.25">
      <c r="R11" s="68"/>
    </row>
  </sheetData>
  <sortState ref="B6:AM8">
    <sortCondition descending="1" ref="AM6:AM8"/>
  </sortState>
  <mergeCells count="39">
    <mergeCell ref="A1:AM2"/>
    <mergeCell ref="M5:N5"/>
    <mergeCell ref="O5:P5"/>
    <mergeCell ref="Q5:R5"/>
    <mergeCell ref="S5:T5"/>
    <mergeCell ref="U5:V5"/>
    <mergeCell ref="S3:V3"/>
    <mergeCell ref="AM3:AM5"/>
    <mergeCell ref="C4:F4"/>
    <mergeCell ref="G4:J4"/>
    <mergeCell ref="K4:N4"/>
    <mergeCell ref="O4:R4"/>
    <mergeCell ref="S4:V4"/>
    <mergeCell ref="K5:L5"/>
    <mergeCell ref="AE3:AH3"/>
    <mergeCell ref="AE4:AH4"/>
    <mergeCell ref="AI3:AL3"/>
    <mergeCell ref="AI4:AL4"/>
    <mergeCell ref="W5:X5"/>
    <mergeCell ref="Y5:Z5"/>
    <mergeCell ref="C5:D5"/>
    <mergeCell ref="E5:F5"/>
    <mergeCell ref="G5:H5"/>
    <mergeCell ref="C3:F3"/>
    <mergeCell ref="G3:J3"/>
    <mergeCell ref="I5:J5"/>
    <mergeCell ref="AK5:AL5"/>
    <mergeCell ref="AA5:AB5"/>
    <mergeCell ref="AC5:AD5"/>
    <mergeCell ref="AE5:AF5"/>
    <mergeCell ref="AG5:AH5"/>
    <mergeCell ref="AI5:AJ5"/>
    <mergeCell ref="A3:B4"/>
    <mergeCell ref="W3:Z3"/>
    <mergeCell ref="W4:Z4"/>
    <mergeCell ref="AA3:AD3"/>
    <mergeCell ref="AA4:AD4"/>
    <mergeCell ref="K3:N3"/>
    <mergeCell ref="O3:R3"/>
  </mergeCells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GTC</vt:lpstr>
      <vt:lpstr>GTC2</vt:lpstr>
      <vt:lpstr>GTC Manufacturers</vt:lpstr>
      <vt:lpstr>GTC!Print_Area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2013-11-04T10:44:55Z</cp:lastPrinted>
  <dcterms:created xsi:type="dcterms:W3CDTF">2012-03-03T08:29:38Z</dcterms:created>
  <dcterms:modified xsi:type="dcterms:W3CDTF">2017-11-15T12:53:04Z</dcterms:modified>
</cp:coreProperties>
</file>