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Points\2016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AO27" i="1" l="1"/>
  <c r="AO26" i="1"/>
  <c r="AO19" i="1"/>
  <c r="AO18" i="1"/>
  <c r="AO12" i="1"/>
  <c r="AO15" i="1"/>
  <c r="J44" i="1"/>
  <c r="P44" i="1"/>
  <c r="W44" i="1"/>
  <c r="AC44" i="1"/>
  <c r="AI44" i="1"/>
  <c r="AO44" i="1"/>
  <c r="AP44" i="1"/>
  <c r="AI10" i="1"/>
  <c r="J56" i="1"/>
  <c r="AI49" i="1"/>
  <c r="AC49" i="1"/>
  <c r="W49" i="1"/>
  <c r="P49" i="1"/>
  <c r="J49" i="1"/>
  <c r="AI55" i="1"/>
  <c r="AC55" i="1"/>
  <c r="W55" i="1"/>
  <c r="P55" i="1"/>
  <c r="J55" i="1"/>
  <c r="AI61" i="1"/>
  <c r="AC61" i="1"/>
  <c r="W61" i="1"/>
  <c r="P61" i="1"/>
  <c r="J61" i="1"/>
  <c r="AI59" i="1"/>
  <c r="AC59" i="1"/>
  <c r="W59" i="1"/>
  <c r="P59" i="1"/>
  <c r="J59" i="1"/>
  <c r="AI54" i="1"/>
  <c r="AC54" i="1"/>
  <c r="W54" i="1"/>
  <c r="P54" i="1"/>
  <c r="J54" i="1"/>
  <c r="AO63" i="1"/>
  <c r="AI63" i="1"/>
  <c r="AC63" i="1"/>
  <c r="P63" i="1"/>
  <c r="AI65" i="1"/>
  <c r="AC65" i="1"/>
  <c r="W65" i="1"/>
  <c r="P65" i="1"/>
  <c r="J65" i="1"/>
  <c r="AI47" i="1"/>
  <c r="AC47" i="1"/>
  <c r="W47" i="1"/>
  <c r="P47" i="1"/>
  <c r="J47" i="1"/>
  <c r="AI53" i="1"/>
  <c r="AC53" i="1"/>
  <c r="W53" i="1"/>
  <c r="P53" i="1"/>
  <c r="J53" i="1"/>
  <c r="AI45" i="1"/>
  <c r="AC45" i="1"/>
  <c r="W45" i="1"/>
  <c r="P45" i="1"/>
  <c r="J45" i="1"/>
  <c r="AI62" i="1"/>
  <c r="AC62" i="1"/>
  <c r="W62" i="1"/>
  <c r="P62" i="1"/>
  <c r="J62" i="1"/>
  <c r="AI43" i="1"/>
  <c r="AC43" i="1"/>
  <c r="W43" i="1"/>
  <c r="P43" i="1"/>
  <c r="J43" i="1"/>
  <c r="AO57" i="1"/>
  <c r="AI57" i="1"/>
  <c r="AC57" i="1"/>
  <c r="W57" i="1"/>
  <c r="P57" i="1"/>
  <c r="AO56" i="1"/>
  <c r="AI56" i="1"/>
  <c r="AC56" i="1"/>
  <c r="W56" i="1"/>
  <c r="AO52" i="1"/>
  <c r="AI52" i="1"/>
  <c r="AC52" i="1"/>
  <c r="W52" i="1"/>
  <c r="P52" i="1"/>
  <c r="AO46" i="1"/>
  <c r="AI46" i="1"/>
  <c r="AC46" i="1"/>
  <c r="W46" i="1"/>
  <c r="P46" i="1"/>
  <c r="J46" i="1"/>
  <c r="AO48" i="1"/>
  <c r="AI48" i="1"/>
  <c r="AC48" i="1"/>
  <c r="W48" i="1"/>
  <c r="P48" i="1"/>
  <c r="J48" i="1"/>
  <c r="AO50" i="1"/>
  <c r="AI50" i="1"/>
  <c r="AC50" i="1"/>
  <c r="W50" i="1"/>
  <c r="P50" i="1"/>
  <c r="J50" i="1"/>
  <c r="AO51" i="1"/>
  <c r="AI51" i="1"/>
  <c r="AC51" i="1"/>
  <c r="W51" i="1"/>
  <c r="P51" i="1"/>
  <c r="J51" i="1"/>
  <c r="AI60" i="1"/>
  <c r="AC60" i="1"/>
  <c r="W60" i="1"/>
  <c r="P60" i="1"/>
  <c r="J60" i="1"/>
  <c r="AI58" i="1"/>
  <c r="AC58" i="1"/>
  <c r="W58" i="1"/>
  <c r="P58" i="1"/>
  <c r="J58" i="1"/>
  <c r="W64" i="1"/>
  <c r="AP64" i="1"/>
  <c r="AI66" i="1"/>
  <c r="AC66" i="1"/>
  <c r="W66" i="1"/>
  <c r="P66" i="1"/>
  <c r="J66" i="1"/>
  <c r="W23" i="1"/>
  <c r="W22" i="1"/>
  <c r="W15" i="1"/>
  <c r="AI21" i="1"/>
  <c r="AC21" i="1"/>
  <c r="W21" i="1"/>
  <c r="P21" i="1"/>
  <c r="J21" i="1"/>
  <c r="AO25" i="1"/>
  <c r="AI25" i="1"/>
  <c r="AC25" i="1"/>
  <c r="P25" i="1"/>
  <c r="AC31" i="1"/>
  <c r="W38" i="1"/>
  <c r="AP38" i="1"/>
  <c r="P37" i="1"/>
  <c r="AI37" i="1"/>
  <c r="AC37" i="1"/>
  <c r="W37" i="1"/>
  <c r="J37" i="1"/>
  <c r="W26" i="1"/>
  <c r="W27" i="1"/>
  <c r="W20" i="1"/>
  <c r="W18" i="1"/>
  <c r="W14" i="1"/>
  <c r="W13" i="1"/>
  <c r="W12" i="1"/>
  <c r="W11" i="1"/>
  <c r="W10" i="1"/>
  <c r="W9" i="1"/>
  <c r="W8" i="1"/>
  <c r="W5" i="1"/>
  <c r="P26" i="1"/>
  <c r="P18" i="1"/>
  <c r="P20" i="1"/>
  <c r="P10" i="1"/>
  <c r="P14" i="1"/>
  <c r="AI12" i="1"/>
  <c r="AC12" i="1"/>
  <c r="P12" i="1"/>
  <c r="AO5" i="1"/>
  <c r="AI5" i="1"/>
  <c r="AC5" i="1"/>
  <c r="P5" i="1"/>
  <c r="AI20" i="1"/>
  <c r="AC20" i="1"/>
  <c r="J20" i="1"/>
  <c r="AI22" i="1"/>
  <c r="AC22" i="1"/>
  <c r="P22" i="1"/>
  <c r="J22" i="1"/>
  <c r="AI19" i="1"/>
  <c r="AC19" i="1"/>
  <c r="W19" i="1"/>
  <c r="P19" i="1"/>
  <c r="J19" i="1"/>
  <c r="J10" i="1"/>
  <c r="J5" i="1"/>
  <c r="AO13" i="1"/>
  <c r="AP56" i="1"/>
  <c r="AP47" i="1"/>
  <c r="AP59" i="1"/>
  <c r="AP58" i="1"/>
  <c r="AP57" i="1"/>
  <c r="AP62" i="1"/>
  <c r="AP63" i="1"/>
  <c r="AP37" i="1"/>
  <c r="AP50" i="1"/>
  <c r="AP48" i="1"/>
  <c r="AP45" i="1"/>
  <c r="AP65" i="1"/>
  <c r="AP61" i="1"/>
  <c r="AP55" i="1"/>
  <c r="AP51" i="1"/>
  <c r="AP46" i="1"/>
  <c r="AP52" i="1"/>
  <c r="AP43" i="1"/>
  <c r="AP53" i="1"/>
  <c r="AP54" i="1"/>
  <c r="AP49" i="1"/>
  <c r="AP25" i="1"/>
  <c r="AP66" i="1"/>
  <c r="AP60" i="1"/>
  <c r="AP21" i="1"/>
  <c r="AP12" i="1"/>
  <c r="AP5" i="1"/>
  <c r="AI34" i="1"/>
  <c r="AC34" i="1"/>
  <c r="W34" i="1"/>
  <c r="P34" i="1"/>
  <c r="J34" i="1"/>
  <c r="AI13" i="1"/>
  <c r="AC13" i="1"/>
  <c r="P9" i="1"/>
  <c r="J9" i="1"/>
  <c r="AI15" i="1"/>
  <c r="AC15" i="1"/>
  <c r="P11" i="1"/>
  <c r="J11" i="1"/>
  <c r="AO11" i="1"/>
  <c r="AO10" i="1"/>
  <c r="AO9" i="1"/>
  <c r="AO8" i="1"/>
  <c r="AO14" i="1"/>
  <c r="AI14" i="1"/>
  <c r="AC14" i="1"/>
  <c r="AI11" i="1"/>
  <c r="AC10" i="1"/>
  <c r="AC11" i="1"/>
  <c r="AI23" i="1"/>
  <c r="AI24" i="1"/>
  <c r="AC23" i="1"/>
  <c r="AC24" i="1"/>
  <c r="P23" i="1"/>
  <c r="J23" i="1"/>
  <c r="AP23" i="1"/>
  <c r="AP22" i="1"/>
  <c r="AP34" i="1"/>
  <c r="AI40" i="1"/>
  <c r="AC40" i="1"/>
  <c r="W40" i="1"/>
  <c r="AP10" i="1"/>
  <c r="AP11" i="1"/>
  <c r="AP14" i="1"/>
  <c r="AP13" i="1"/>
  <c r="P40" i="1"/>
  <c r="J40" i="1"/>
  <c r="AI39" i="1"/>
  <c r="AC39" i="1"/>
  <c r="W39" i="1"/>
  <c r="P39" i="1"/>
  <c r="J39" i="1"/>
  <c r="AI36" i="1"/>
  <c r="AC36" i="1"/>
  <c r="W36" i="1"/>
  <c r="P36" i="1"/>
  <c r="J36" i="1"/>
  <c r="W24" i="1"/>
  <c r="P24" i="1"/>
  <c r="J24" i="1"/>
  <c r="AP24" i="1"/>
  <c r="AP36" i="1"/>
  <c r="AP39" i="1"/>
  <c r="AP40" i="1"/>
  <c r="AI9" i="1"/>
  <c r="AI8" i="1"/>
  <c r="AI33" i="1"/>
  <c r="AI32" i="1"/>
  <c r="AI31" i="1"/>
  <c r="AI30" i="1"/>
  <c r="AI26" i="1"/>
  <c r="AI27" i="1"/>
  <c r="AI28" i="1"/>
  <c r="AI18" i="1"/>
  <c r="AI17" i="1"/>
  <c r="AC33" i="1"/>
  <c r="AC32" i="1"/>
  <c r="AC30" i="1"/>
  <c r="AC26" i="1"/>
  <c r="AC27" i="1"/>
  <c r="AC28" i="1"/>
  <c r="AC17" i="1"/>
  <c r="AC18" i="1"/>
  <c r="AC9" i="1"/>
  <c r="AC8" i="1"/>
  <c r="J18" i="1"/>
  <c r="W28" i="1"/>
  <c r="W31" i="1"/>
  <c r="P31" i="1"/>
  <c r="J31" i="1"/>
  <c r="W33" i="1"/>
  <c r="AP33" i="1"/>
  <c r="W32" i="1"/>
  <c r="W30" i="1"/>
  <c r="W17" i="1"/>
  <c r="P32" i="1"/>
  <c r="J32" i="1"/>
  <c r="P30" i="1"/>
  <c r="J30" i="1"/>
  <c r="J26" i="1"/>
  <c r="P27" i="1"/>
  <c r="J27" i="1"/>
  <c r="P28" i="1"/>
  <c r="J28" i="1"/>
  <c r="P17" i="1"/>
  <c r="J17" i="1"/>
  <c r="P8" i="1"/>
  <c r="J8" i="1"/>
  <c r="P15" i="1"/>
  <c r="J15" i="1"/>
  <c r="AP15" i="1"/>
  <c r="AP27" i="1"/>
  <c r="AP28" i="1"/>
  <c r="AP17" i="1"/>
  <c r="AP9" i="1"/>
  <c r="AP8" i="1"/>
  <c r="AP26" i="1"/>
  <c r="AP19" i="1"/>
  <c r="AP31" i="1"/>
  <c r="AP30" i="1"/>
  <c r="AP32" i="1"/>
  <c r="AP20" i="1"/>
  <c r="AP18" i="1"/>
</calcChain>
</file>

<file path=xl/sharedStrings.xml><?xml version="1.0" encoding="utf-8"?>
<sst xmlns="http://schemas.openxmlformats.org/spreadsheetml/2006/main" count="201" uniqueCount="67">
  <si>
    <t>Dunlop Eastern Cape Historic Series</t>
  </si>
  <si>
    <t>4 STARTERS</t>
  </si>
  <si>
    <t>3 STARTERS</t>
  </si>
  <si>
    <t>2 STARTERS</t>
  </si>
  <si>
    <t>1 STARTER</t>
  </si>
  <si>
    <t>COMPETITOR</t>
  </si>
  <si>
    <t>CLASS</t>
  </si>
  <si>
    <t>START</t>
  </si>
  <si>
    <t>HEAT 1</t>
  </si>
  <si>
    <t>HEAT2</t>
  </si>
  <si>
    <t>FINISH</t>
  </si>
  <si>
    <t>BONUS</t>
  </si>
  <si>
    <t>SUB TOTAL</t>
  </si>
  <si>
    <t>GRAND TOTAL</t>
  </si>
  <si>
    <t>CLASS TOTAL</t>
  </si>
  <si>
    <t>CLASS POSITION</t>
  </si>
  <si>
    <t>Rounds started</t>
  </si>
  <si>
    <t>A</t>
  </si>
  <si>
    <t>B</t>
  </si>
  <si>
    <t>C</t>
  </si>
  <si>
    <t>D</t>
  </si>
  <si>
    <t>S</t>
  </si>
  <si>
    <t>HEAT3</t>
  </si>
  <si>
    <t>B Smith</t>
  </si>
  <si>
    <t>Q Lessing</t>
  </si>
  <si>
    <t>G Lessing</t>
  </si>
  <si>
    <t>D Collins</t>
  </si>
  <si>
    <t>A Karshagen</t>
  </si>
  <si>
    <t>C Radloff</t>
  </si>
  <si>
    <t>R Howard</t>
  </si>
  <si>
    <t>ROUND 5-29/11/2014</t>
  </si>
  <si>
    <t>ROUND 6-13/12/2014</t>
  </si>
  <si>
    <t>W Botha</t>
  </si>
  <si>
    <t>R Burger</t>
  </si>
  <si>
    <t>J Greyling</t>
  </si>
  <si>
    <t>R Rath</t>
  </si>
  <si>
    <t>J Coetzee</t>
  </si>
  <si>
    <t>M Gudmanz</t>
  </si>
  <si>
    <t>H Webster</t>
  </si>
  <si>
    <t>G Bennett</t>
  </si>
  <si>
    <t>D Staffen</t>
  </si>
  <si>
    <t>ROUND 3-13/06/2015</t>
  </si>
  <si>
    <t>ROUND 2-18/05/2015</t>
  </si>
  <si>
    <t>S Rudolph</t>
  </si>
  <si>
    <t>M Schulpfort</t>
  </si>
  <si>
    <t>Derek Boy</t>
  </si>
  <si>
    <t>D Vice</t>
  </si>
  <si>
    <t>ROUND 1-20/02/2016</t>
  </si>
  <si>
    <t>R Rowe</t>
  </si>
  <si>
    <t>Heat 3</t>
  </si>
  <si>
    <r>
      <t>J Va</t>
    </r>
    <r>
      <rPr>
        <sz val="12"/>
        <color theme="1"/>
        <rFont val="Calibri"/>
        <family val="2"/>
        <scheme val="minor"/>
      </rPr>
      <t>n der Westhuizen</t>
    </r>
  </si>
  <si>
    <t>W Skinner</t>
  </si>
  <si>
    <t>D Gudmanz</t>
  </si>
  <si>
    <t>c</t>
  </si>
  <si>
    <t>ROUND 4-24/09/2016</t>
  </si>
  <si>
    <t>OVERALL POSITION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</si>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</sst>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2" xfId="0" applyFill="1" applyBorder="1"/>
    <xf numFmtId="0" fontId="0" fillId="2" borderId="1" xfId="0" applyFill="1" applyBorder="1"/>
    <xf numFmtId="0" fontId="4" fillId="4" borderId="0" xfId="0" applyFont="1" applyFill="1"/>
    <xf numFmtId="0" fontId="0" fillId="4" borderId="0" xfId="0" applyFill="1"/>
    <xf numFmtId="0" fontId="0" fillId="0" borderId="3" xfId="0" applyBorder="1"/>
    <xf numFmtId="0" fontId="0" fillId="0" borderId="4" xfId="0" applyBorder="1"/>
    <xf numFmtId="0" fontId="4" fillId="4" borderId="4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2" fillId="2" borderId="4" xfId="0" applyFont="1" applyFill="1" applyBorder="1" applyAlignment="1">
      <alignment horizontal="center"/>
    </xf>
    <xf numFmtId="0" fontId="0" fillId="2" borderId="0" xfId="0" applyFill="1" applyBorder="1"/>
    <xf numFmtId="0" fontId="2" fillId="2" borderId="2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2" xfId="0" applyFill="1" applyBorder="1"/>
    <xf numFmtId="0" fontId="0" fillId="0" borderId="0" xfId="0" applyFill="1" applyBorder="1"/>
    <xf numFmtId="0" fontId="2" fillId="3" borderId="4" xfId="0" applyFont="1" applyFill="1" applyBorder="1" applyAlignment="1">
      <alignment horizontal="center" textRotation="90"/>
    </xf>
    <xf numFmtId="0" fontId="1" fillId="0" borderId="9" xfId="0" applyFont="1" applyBorder="1"/>
    <xf numFmtId="0" fontId="1" fillId="2" borderId="6" xfId="0" applyFont="1" applyFill="1" applyBorder="1" applyAlignment="1">
      <alignment horizontal="center" vertical="center"/>
    </xf>
    <xf numFmtId="0" fontId="1" fillId="0" borderId="0" xfId="0" applyFont="1"/>
    <xf numFmtId="0" fontId="5" fillId="4" borderId="0" xfId="0" applyFont="1" applyFill="1"/>
    <xf numFmtId="0" fontId="1" fillId="4" borderId="0" xfId="0" applyFont="1" applyFill="1"/>
    <xf numFmtId="0" fontId="0" fillId="5" borderId="0" xfId="0" applyFill="1"/>
    <xf numFmtId="0" fontId="0" fillId="0" borderId="0" xfId="0" applyFill="1"/>
    <xf numFmtId="0" fontId="6" fillId="0" borderId="0" xfId="0" applyFont="1"/>
    <xf numFmtId="0" fontId="0" fillId="6" borderId="9" xfId="0" applyFill="1" applyBorder="1"/>
    <xf numFmtId="0" fontId="0" fillId="6" borderId="1" xfId="0" applyFill="1" applyBorder="1"/>
    <xf numFmtId="0" fontId="0" fillId="6" borderId="0" xfId="0" applyFill="1"/>
    <xf numFmtId="0" fontId="0" fillId="0" borderId="4" xfId="0" applyFill="1" applyBorder="1"/>
    <xf numFmtId="0" fontId="0" fillId="0" borderId="14" xfId="0" applyFill="1" applyBorder="1"/>
    <xf numFmtId="0" fontId="0" fillId="0" borderId="7" xfId="0" applyFill="1" applyBorder="1"/>
    <xf numFmtId="0" fontId="0" fillId="0" borderId="14" xfId="0" applyBorder="1"/>
    <xf numFmtId="0" fontId="4" fillId="4" borderId="14" xfId="0" applyFont="1" applyFill="1" applyBorder="1"/>
    <xf numFmtId="0" fontId="0" fillId="4" borderId="14" xfId="0" applyFill="1" applyBorder="1"/>
    <xf numFmtId="0" fontId="0" fillId="4" borderId="13" xfId="0" applyFill="1" applyBorder="1"/>
    <xf numFmtId="0" fontId="0" fillId="0" borderId="15" xfId="0" applyBorder="1"/>
    <xf numFmtId="0" fontId="0" fillId="2" borderId="3" xfId="0" applyFill="1" applyBorder="1" applyAlignment="1">
      <alignment horizontal="center"/>
    </xf>
    <xf numFmtId="0" fontId="0" fillId="4" borderId="11" xfId="0" applyFill="1" applyBorder="1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 textRotation="90"/>
    </xf>
    <xf numFmtId="0" fontId="2" fillId="6" borderId="0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/>
    <xf numFmtId="0" fontId="0" fillId="0" borderId="7" xfId="0" applyBorder="1"/>
    <xf numFmtId="0" fontId="0" fillId="7" borderId="0" xfId="0" applyFill="1"/>
    <xf numFmtId="0" fontId="0" fillId="7" borderId="4" xfId="0" applyFill="1" applyBorder="1"/>
    <xf numFmtId="0" fontId="1" fillId="7" borderId="0" xfId="0" applyFont="1" applyFill="1"/>
    <xf numFmtId="0" fontId="0" fillId="6" borderId="0" xfId="0" applyFill="1" applyBorder="1"/>
    <xf numFmtId="0" fontId="1" fillId="0" borderId="0" xfId="0" applyFont="1" applyBorder="1"/>
    <xf numFmtId="0" fontId="0" fillId="0" borderId="15" xfId="0" applyFill="1" applyBorder="1"/>
    <xf numFmtId="0" fontId="0" fillId="6" borderId="15" xfId="0" applyFill="1" applyBorder="1"/>
    <xf numFmtId="0" fontId="1" fillId="0" borderId="0" xfId="0" applyFont="1" applyFill="1"/>
    <xf numFmtId="14" fontId="0" fillId="2" borderId="1" xfId="0" applyNumberFormat="1" applyFill="1" applyBorder="1"/>
    <xf numFmtId="0" fontId="3" fillId="0" borderId="0" xfId="0" applyFont="1" applyBorder="1" applyAlignment="1">
      <alignment textRotation="90"/>
    </xf>
    <xf numFmtId="0" fontId="0" fillId="0" borderId="0" xfId="0" applyBorder="1" applyAlignment="1"/>
    <xf numFmtId="0" fontId="3" fillId="0" borderId="7" xfId="0" applyFont="1" applyBorder="1" applyAlignment="1">
      <alignment textRotation="90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8"/>
  <sheetViews>
    <sheetView tabSelected="1" workbookViewId="0">
      <selection activeCell="A21" sqref="A21"/>
    </sheetView>
  </sheetViews>
  <sheetFormatPr defaultRowHeight="15" x14ac:dyDescent="0.25"/>
  <cols>
    <col min="1" max="1" width="4.42578125" customWidth="1"/>
    <col min="2" max="2" width="24.5703125" customWidth="1"/>
    <col min="3" max="3" width="6.28515625" customWidth="1"/>
    <col min="4" max="4" width="3.7109375" customWidth="1"/>
    <col min="5" max="6" width="2.7109375" customWidth="1"/>
    <col min="7" max="7" width="3.28515625" customWidth="1"/>
    <col min="8" max="8" width="2.5703125" customWidth="1"/>
    <col min="9" max="9" width="2.42578125" customWidth="1"/>
    <col min="10" max="10" width="3.7109375" style="26" customWidth="1"/>
    <col min="11" max="11" width="2.7109375" customWidth="1"/>
    <col min="12" max="12" width="3.5703125" customWidth="1"/>
    <col min="13" max="13" width="3.5703125" style="6" customWidth="1"/>
    <col min="14" max="14" width="2.7109375" customWidth="1"/>
    <col min="15" max="15" width="3" customWidth="1"/>
    <col min="16" max="16" width="2.85546875" style="26" customWidth="1"/>
    <col min="17" max="17" width="2.7109375" customWidth="1"/>
    <col min="18" max="18" width="3" bestFit="1" customWidth="1"/>
    <col min="19" max="19" width="3.140625" customWidth="1"/>
    <col min="20" max="21" width="2.85546875" customWidth="1"/>
    <col min="22" max="22" width="2.5703125" customWidth="1"/>
    <col min="23" max="23" width="3.140625" style="26" customWidth="1"/>
    <col min="24" max="24" width="3.42578125" customWidth="1"/>
    <col min="25" max="25" width="3.5703125" customWidth="1"/>
    <col min="26" max="26" width="3.28515625" customWidth="1"/>
    <col min="27" max="27" width="3.42578125" customWidth="1"/>
    <col min="28" max="28" width="2.7109375" customWidth="1"/>
    <col min="29" max="29" width="2.7109375" style="26" customWidth="1"/>
    <col min="30" max="31" width="2.7109375" customWidth="1"/>
    <col min="32" max="32" width="3" customWidth="1"/>
    <col min="33" max="33" width="2.85546875" customWidth="1"/>
    <col min="34" max="34" width="3" customWidth="1"/>
    <col min="35" max="35" width="3.28515625" style="26" customWidth="1"/>
    <col min="36" max="36" width="3" customWidth="1"/>
    <col min="37" max="37" width="3.140625" customWidth="1"/>
    <col min="38" max="38" width="2.85546875" customWidth="1"/>
    <col min="39" max="39" width="2.42578125" customWidth="1"/>
    <col min="40" max="40" width="2.28515625" customWidth="1"/>
    <col min="41" max="41" width="3.140625" style="26" customWidth="1"/>
    <col min="42" max="42" width="5.140625" bestFit="1" customWidth="1"/>
  </cols>
  <sheetData>
    <row r="1" spans="1:52" x14ac:dyDescent="0.25">
      <c r="B1" s="28" t="s">
        <v>0</v>
      </c>
      <c r="J1" s="27"/>
      <c r="K1" s="27"/>
      <c r="L1" s="27"/>
      <c r="M1" s="1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52" x14ac:dyDescent="0.25">
      <c r="A2" s="5"/>
      <c r="C2" s="5"/>
      <c r="D2" s="5"/>
      <c r="E2" s="13"/>
      <c r="F2" s="13"/>
      <c r="G2" s="5"/>
      <c r="H2" s="14"/>
      <c r="I2" s="5"/>
      <c r="J2" s="29"/>
      <c r="K2" s="5"/>
      <c r="L2" s="13"/>
      <c r="M2" s="39"/>
      <c r="N2" s="14"/>
      <c r="O2" s="5"/>
      <c r="P2" s="29"/>
      <c r="Q2" s="5"/>
      <c r="R2" s="14"/>
      <c r="S2" s="5"/>
      <c r="T2" s="14"/>
      <c r="U2" s="14"/>
      <c r="V2" s="5"/>
      <c r="W2" s="29"/>
      <c r="X2" s="5"/>
      <c r="Y2" s="14"/>
      <c r="Z2" s="5"/>
      <c r="AA2" s="14"/>
      <c r="AB2" s="5"/>
      <c r="AC2" s="29"/>
      <c r="AD2" s="5"/>
      <c r="AE2" s="14"/>
      <c r="AF2" s="5"/>
      <c r="AG2" s="14"/>
      <c r="AH2" s="5"/>
      <c r="AI2" s="29"/>
      <c r="AJ2" s="5"/>
      <c r="AK2" s="14"/>
      <c r="AL2" s="14"/>
      <c r="AM2" s="5"/>
      <c r="AN2" s="5"/>
      <c r="AO2" s="29"/>
      <c r="AP2" s="5"/>
      <c r="AQ2" s="21"/>
      <c r="AR2" s="14"/>
      <c r="AS2" s="14"/>
      <c r="AT2" s="14"/>
      <c r="AU2" s="14"/>
      <c r="AV2" s="14"/>
      <c r="AW2" s="14"/>
      <c r="AX2" s="14"/>
      <c r="AY2" s="14"/>
      <c r="AZ2" s="15"/>
    </row>
    <row r="3" spans="1:52" ht="15.75" thickBot="1" x14ac:dyDescent="0.3">
      <c r="A3" s="10"/>
      <c r="B3" s="11"/>
      <c r="C3" s="40"/>
      <c r="D3" s="12" t="s">
        <v>47</v>
      </c>
      <c r="E3" s="18"/>
      <c r="F3" s="18"/>
      <c r="G3" s="1"/>
      <c r="H3" s="2"/>
      <c r="I3" s="1"/>
      <c r="J3" s="30"/>
      <c r="K3" s="12" t="s">
        <v>42</v>
      </c>
      <c r="L3" s="18"/>
      <c r="M3" s="1"/>
      <c r="N3" s="2"/>
      <c r="O3" s="1"/>
      <c r="P3" s="30"/>
      <c r="Q3" s="12" t="s">
        <v>41</v>
      </c>
      <c r="R3" s="2"/>
      <c r="S3" s="1"/>
      <c r="T3" s="2"/>
      <c r="U3" s="2"/>
      <c r="V3" s="1"/>
      <c r="W3" s="30"/>
      <c r="X3" s="12" t="s">
        <v>54</v>
      </c>
      <c r="Y3" s="2"/>
      <c r="Z3" s="1"/>
      <c r="AA3" s="62"/>
      <c r="AB3" s="1"/>
      <c r="AC3" s="30"/>
      <c r="AD3" s="12" t="s">
        <v>30</v>
      </c>
      <c r="AE3" s="2"/>
      <c r="AF3" s="1"/>
      <c r="AG3" s="2"/>
      <c r="AH3" s="1"/>
      <c r="AI3" s="30"/>
      <c r="AJ3" s="12" t="s">
        <v>31</v>
      </c>
      <c r="AK3" s="2"/>
      <c r="AL3" s="2"/>
      <c r="AM3" s="1"/>
      <c r="AN3" s="1"/>
      <c r="AO3" s="30"/>
      <c r="AP3" s="20"/>
      <c r="AQ3" s="22"/>
      <c r="AR3" s="16"/>
      <c r="AS3" s="16"/>
      <c r="AT3" s="16"/>
      <c r="AU3" s="16"/>
      <c r="AV3" s="17"/>
      <c r="AW3" s="63" t="s">
        <v>1</v>
      </c>
      <c r="AX3" s="63" t="s">
        <v>2</v>
      </c>
      <c r="AY3" s="63" t="s">
        <v>3</v>
      </c>
      <c r="AZ3" s="65" t="s">
        <v>4</v>
      </c>
    </row>
    <row r="4" spans="1:52" ht="84" x14ac:dyDescent="0.25">
      <c r="A4" s="10"/>
      <c r="B4" s="42" t="s">
        <v>5</v>
      </c>
      <c r="C4" s="43" t="s">
        <v>6</v>
      </c>
      <c r="D4" s="43" t="s">
        <v>7</v>
      </c>
      <c r="E4" s="44" t="s">
        <v>8</v>
      </c>
      <c r="F4" s="43" t="s">
        <v>9</v>
      </c>
      <c r="G4" s="43" t="s">
        <v>22</v>
      </c>
      <c r="H4" s="45" t="s">
        <v>10</v>
      </c>
      <c r="I4" s="43" t="s">
        <v>11</v>
      </c>
      <c r="J4" s="46" t="s">
        <v>12</v>
      </c>
      <c r="K4" s="43" t="s">
        <v>7</v>
      </c>
      <c r="L4" s="44" t="s">
        <v>8</v>
      </c>
      <c r="M4" s="43" t="s">
        <v>9</v>
      </c>
      <c r="N4" s="45" t="s">
        <v>10</v>
      </c>
      <c r="O4" s="43" t="s">
        <v>11</v>
      </c>
      <c r="P4" s="46" t="s">
        <v>12</v>
      </c>
      <c r="Q4" s="43" t="s">
        <v>7</v>
      </c>
      <c r="R4" s="45" t="s">
        <v>8</v>
      </c>
      <c r="S4" s="43" t="s">
        <v>9</v>
      </c>
      <c r="T4" s="45" t="s">
        <v>49</v>
      </c>
      <c r="U4" s="45" t="s">
        <v>10</v>
      </c>
      <c r="V4" s="43" t="s">
        <v>11</v>
      </c>
      <c r="W4" s="46" t="s">
        <v>12</v>
      </c>
      <c r="X4" s="43" t="s">
        <v>7</v>
      </c>
      <c r="Y4" s="45" t="s">
        <v>8</v>
      </c>
      <c r="Z4" s="43" t="s">
        <v>9</v>
      </c>
      <c r="AA4" s="45" t="s">
        <v>10</v>
      </c>
      <c r="AB4" s="43" t="s">
        <v>11</v>
      </c>
      <c r="AC4" s="46" t="s">
        <v>12</v>
      </c>
      <c r="AD4" s="43" t="s">
        <v>7</v>
      </c>
      <c r="AE4" s="45" t="s">
        <v>8</v>
      </c>
      <c r="AF4" s="43" t="s">
        <v>9</v>
      </c>
      <c r="AG4" s="45" t="s">
        <v>10</v>
      </c>
      <c r="AH4" s="43" t="s">
        <v>11</v>
      </c>
      <c r="AI4" s="46" t="s">
        <v>12</v>
      </c>
      <c r="AJ4" s="43" t="s">
        <v>7</v>
      </c>
      <c r="AK4" s="45" t="s">
        <v>8</v>
      </c>
      <c r="AL4" s="45" t="s">
        <v>10</v>
      </c>
      <c r="AM4" s="43" t="s">
        <v>9</v>
      </c>
      <c r="AN4" s="43" t="s">
        <v>11</v>
      </c>
      <c r="AO4" s="46" t="s">
        <v>12</v>
      </c>
      <c r="AP4" s="47" t="s">
        <v>13</v>
      </c>
      <c r="AQ4" s="48" t="s">
        <v>15</v>
      </c>
      <c r="AR4" s="49" t="s">
        <v>55</v>
      </c>
      <c r="AS4" s="50" t="s">
        <v>14</v>
      </c>
      <c r="AT4" s="50" t="s">
        <v>15</v>
      </c>
      <c r="AU4" s="51" t="s">
        <v>16</v>
      </c>
      <c r="AV4" s="52"/>
      <c r="AW4" s="64"/>
      <c r="AX4" s="64"/>
      <c r="AY4" s="64"/>
      <c r="AZ4" s="66"/>
    </row>
    <row r="5" spans="1:52" x14ac:dyDescent="0.25">
      <c r="A5" s="39">
        <v>1</v>
      </c>
      <c r="B5" s="39" t="s">
        <v>45</v>
      </c>
      <c r="C5" s="39" t="s">
        <v>17</v>
      </c>
      <c r="D5" s="39">
        <v>5</v>
      </c>
      <c r="E5" s="39">
        <v>7</v>
      </c>
      <c r="F5" s="59">
        <v>7</v>
      </c>
      <c r="G5" s="39">
        <v>7</v>
      </c>
      <c r="H5" s="59">
        <v>5</v>
      </c>
      <c r="I5" s="39"/>
      <c r="J5" s="60">
        <f>SUM(D5+E5+F5+G5+H5+I5)</f>
        <v>31</v>
      </c>
      <c r="K5" s="39">
        <v>5</v>
      </c>
      <c r="L5" s="39">
        <v>7</v>
      </c>
      <c r="M5" s="59">
        <v>7</v>
      </c>
      <c r="N5" s="59">
        <v>5</v>
      </c>
      <c r="O5" s="39">
        <v>0</v>
      </c>
      <c r="P5" s="60">
        <f>SUM(K5+L5+M5+N5+O5)</f>
        <v>24</v>
      </c>
      <c r="Q5" s="39">
        <v>5</v>
      </c>
      <c r="R5" s="59">
        <v>7</v>
      </c>
      <c r="S5" s="39">
        <v>7</v>
      </c>
      <c r="T5" s="59">
        <v>7</v>
      </c>
      <c r="U5" s="59">
        <v>5</v>
      </c>
      <c r="V5" s="39">
        <v>0</v>
      </c>
      <c r="W5" s="60">
        <f>SUM(Q5+R5+S5+T5+U5)</f>
        <v>31</v>
      </c>
      <c r="X5" s="39">
        <v>0</v>
      </c>
      <c r="Y5" s="59">
        <v>0</v>
      </c>
      <c r="Z5" s="39">
        <v>0</v>
      </c>
      <c r="AA5" s="59">
        <v>0</v>
      </c>
      <c r="AB5" s="39">
        <v>0</v>
      </c>
      <c r="AC5" s="60">
        <f>SUM(X5+Y5+Z5+AA5+AB5)</f>
        <v>0</v>
      </c>
      <c r="AD5" s="39">
        <v>0</v>
      </c>
      <c r="AE5" s="59">
        <v>0</v>
      </c>
      <c r="AF5" s="39">
        <v>0</v>
      </c>
      <c r="AG5" s="59">
        <v>0</v>
      </c>
      <c r="AH5" s="39">
        <v>0</v>
      </c>
      <c r="AI5" s="60">
        <f>SUM(AD5+AE5+AF5+AG5+AH5)</f>
        <v>0</v>
      </c>
      <c r="AJ5" s="39">
        <v>5</v>
      </c>
      <c r="AK5" s="59">
        <v>7</v>
      </c>
      <c r="AL5" s="59">
        <v>7</v>
      </c>
      <c r="AM5" s="39">
        <v>5</v>
      </c>
      <c r="AN5" s="39">
        <v>0</v>
      </c>
      <c r="AO5" s="60">
        <f>SUM(AJ5+AK5+AM5+AL5+AN5)</f>
        <v>24</v>
      </c>
      <c r="AP5" s="39">
        <f>SUM(AO5,AI5,AC5,W5,P5,J5)</f>
        <v>110</v>
      </c>
      <c r="AQ5" s="58" t="s">
        <v>56</v>
      </c>
      <c r="AR5" s="17" t="s">
        <v>63</v>
      </c>
      <c r="AS5" s="17"/>
      <c r="AT5" s="17"/>
      <c r="AU5" s="17"/>
      <c r="AV5" s="17"/>
      <c r="AW5" s="17"/>
      <c r="AX5" s="17"/>
      <c r="AY5" s="17"/>
      <c r="AZ5" s="17"/>
    </row>
    <row r="6" spans="1:52" x14ac:dyDescent="0.25">
      <c r="A6" s="35"/>
      <c r="B6" s="17"/>
      <c r="C6" s="53"/>
      <c r="D6" s="6"/>
      <c r="E6" s="17"/>
      <c r="F6" s="19"/>
      <c r="G6" s="6"/>
      <c r="H6" s="19"/>
      <c r="I6" s="6"/>
      <c r="J6" s="57"/>
      <c r="K6" s="6"/>
      <c r="L6" s="35"/>
      <c r="M6" s="32"/>
      <c r="N6" s="34"/>
      <c r="O6" s="6"/>
      <c r="P6" s="57"/>
      <c r="Q6" s="6"/>
      <c r="R6" s="32"/>
      <c r="S6" s="6"/>
      <c r="T6" s="32"/>
      <c r="U6" s="32"/>
      <c r="V6" s="6"/>
      <c r="W6" s="57"/>
      <c r="X6" s="6"/>
      <c r="Y6" s="32"/>
      <c r="Z6" s="6"/>
      <c r="AA6" s="32"/>
      <c r="AB6" s="6"/>
      <c r="AC6" s="57"/>
      <c r="AD6" s="6"/>
      <c r="AE6" s="17"/>
      <c r="AF6" s="6"/>
      <c r="AG6" s="17"/>
      <c r="AH6" s="6"/>
      <c r="AI6" s="57"/>
      <c r="AJ6" s="6"/>
      <c r="AK6" s="17"/>
      <c r="AL6" s="17"/>
      <c r="AM6" s="6"/>
      <c r="AN6" s="6"/>
      <c r="AO6" s="57"/>
      <c r="AP6" s="6"/>
      <c r="AQ6" s="58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3" customFormat="1" x14ac:dyDescent="0.25">
      <c r="A7" s="7"/>
      <c r="C7" s="7"/>
      <c r="D7" s="7"/>
      <c r="G7" s="7"/>
      <c r="I7" s="7"/>
      <c r="K7" s="7"/>
      <c r="L7" s="36"/>
      <c r="M7" s="7"/>
      <c r="O7" s="7"/>
      <c r="Q7" s="7"/>
      <c r="S7" s="7"/>
      <c r="V7" s="7"/>
      <c r="X7" s="7"/>
      <c r="Z7" s="7"/>
      <c r="AB7" s="7"/>
      <c r="AD7" s="7"/>
      <c r="AF7" s="7"/>
      <c r="AH7" s="7"/>
      <c r="AJ7" s="7"/>
      <c r="AM7" s="7"/>
      <c r="AN7" s="7"/>
      <c r="AP7" s="7"/>
      <c r="AQ7" s="24"/>
    </row>
    <row r="8" spans="1:52" x14ac:dyDescent="0.25">
      <c r="A8" s="6">
        <v>1</v>
      </c>
      <c r="B8" t="s">
        <v>28</v>
      </c>
      <c r="C8" s="6" t="s">
        <v>18</v>
      </c>
      <c r="D8" s="6">
        <v>5</v>
      </c>
      <c r="E8">
        <v>10</v>
      </c>
      <c r="F8">
        <v>9</v>
      </c>
      <c r="G8" s="6">
        <v>9</v>
      </c>
      <c r="H8" s="19">
        <v>5</v>
      </c>
      <c r="I8" s="6">
        <v>0</v>
      </c>
      <c r="J8" s="31">
        <f>SUM(D8+E8+F8+G8+H8+I8)</f>
        <v>38</v>
      </c>
      <c r="K8" s="6">
        <v>5</v>
      </c>
      <c r="L8" s="35">
        <v>10</v>
      </c>
      <c r="M8" s="32">
        <v>10</v>
      </c>
      <c r="N8" s="34">
        <v>5</v>
      </c>
      <c r="O8" s="6">
        <v>0</v>
      </c>
      <c r="P8" s="31">
        <f>SUM(K8+L8+M8+N8)</f>
        <v>30</v>
      </c>
      <c r="Q8" s="6">
        <v>5</v>
      </c>
      <c r="R8" s="32">
        <v>9</v>
      </c>
      <c r="S8" s="6">
        <v>9</v>
      </c>
      <c r="T8" s="32">
        <v>0</v>
      </c>
      <c r="U8" s="32">
        <v>0</v>
      </c>
      <c r="V8" s="6">
        <v>0</v>
      </c>
      <c r="W8" s="31">
        <f t="shared" ref="W8:W15" si="0">SUM(Q8+R8+S8+T8+U8+V8)</f>
        <v>23</v>
      </c>
      <c r="X8" s="6">
        <v>5</v>
      </c>
      <c r="Y8" s="32">
        <v>0</v>
      </c>
      <c r="Z8" s="6">
        <v>0</v>
      </c>
      <c r="AA8" s="32">
        <v>0</v>
      </c>
      <c r="AB8" s="6">
        <v>0</v>
      </c>
      <c r="AC8" s="31">
        <f t="shared" ref="AC8:AC13" si="1">SUM(X8+Y8+Z8+AA8)</f>
        <v>5</v>
      </c>
      <c r="AD8" s="6">
        <v>0</v>
      </c>
      <c r="AE8" s="32">
        <v>0</v>
      </c>
      <c r="AF8" s="6">
        <v>0</v>
      </c>
      <c r="AG8">
        <v>0</v>
      </c>
      <c r="AH8" s="6">
        <v>0</v>
      </c>
      <c r="AI8" s="31">
        <f t="shared" ref="AI8:AI13" si="2">SUM(AD8+AE8+AF8+AG8)</f>
        <v>0</v>
      </c>
      <c r="AJ8" s="6">
        <v>5</v>
      </c>
      <c r="AK8" s="32">
        <v>10</v>
      </c>
      <c r="AL8" s="32">
        <v>9</v>
      </c>
      <c r="AM8" s="6">
        <v>5</v>
      </c>
      <c r="AN8" s="6">
        <v>0</v>
      </c>
      <c r="AO8" s="31">
        <f t="shared" ref="AO8:AO15" si="3">SUM(AJ8+AK8+AM8+AL8+AN8)</f>
        <v>29</v>
      </c>
      <c r="AP8" s="6">
        <f t="shared" ref="AP8:AP15" si="4">SUM(J8+P8+W8+AC8+AI8+AO8)</f>
        <v>125</v>
      </c>
      <c r="AQ8" s="23" t="s">
        <v>58</v>
      </c>
      <c r="AR8" t="s">
        <v>61</v>
      </c>
    </row>
    <row r="9" spans="1:52" x14ac:dyDescent="0.25">
      <c r="A9" s="6">
        <v>2</v>
      </c>
      <c r="B9" t="s">
        <v>36</v>
      </c>
      <c r="C9" s="6" t="s">
        <v>18</v>
      </c>
      <c r="D9" s="6">
        <v>5</v>
      </c>
      <c r="E9">
        <v>10</v>
      </c>
      <c r="F9">
        <v>8</v>
      </c>
      <c r="G9" s="6">
        <v>8</v>
      </c>
      <c r="H9" s="19">
        <v>5</v>
      </c>
      <c r="I9" s="6">
        <v>0</v>
      </c>
      <c r="J9" s="31">
        <f>SUM(D9+E9+F9+G9+H9+I9)</f>
        <v>36</v>
      </c>
      <c r="K9" s="6">
        <v>5</v>
      </c>
      <c r="L9" s="35">
        <v>0</v>
      </c>
      <c r="M9" s="32">
        <v>6</v>
      </c>
      <c r="N9" s="34">
        <v>5</v>
      </c>
      <c r="O9" s="6">
        <v>0</v>
      </c>
      <c r="P9" s="31">
        <f>SUM(K9+L9+M9+N9)</f>
        <v>16</v>
      </c>
      <c r="Q9" s="6">
        <v>5</v>
      </c>
      <c r="R9" s="32">
        <v>8</v>
      </c>
      <c r="S9" s="6">
        <v>7</v>
      </c>
      <c r="T9" s="32">
        <v>8</v>
      </c>
      <c r="U9" s="32">
        <v>5</v>
      </c>
      <c r="V9" s="6">
        <v>0</v>
      </c>
      <c r="W9" s="31">
        <f t="shared" si="0"/>
        <v>33</v>
      </c>
      <c r="X9" s="6">
        <v>5</v>
      </c>
      <c r="Y9" s="32">
        <v>8</v>
      </c>
      <c r="Z9" s="6">
        <v>9</v>
      </c>
      <c r="AA9" s="32">
        <v>9</v>
      </c>
      <c r="AB9" s="6">
        <v>5</v>
      </c>
      <c r="AC9" s="31">
        <f t="shared" si="1"/>
        <v>31</v>
      </c>
      <c r="AD9" s="6">
        <v>0</v>
      </c>
      <c r="AE9" s="32">
        <v>0</v>
      </c>
      <c r="AF9" s="6">
        <v>0</v>
      </c>
      <c r="AG9" s="32">
        <v>0</v>
      </c>
      <c r="AH9" s="6">
        <v>0</v>
      </c>
      <c r="AI9" s="31">
        <f t="shared" si="2"/>
        <v>0</v>
      </c>
      <c r="AJ9" s="6">
        <v>0</v>
      </c>
      <c r="AK9" s="32">
        <v>0</v>
      </c>
      <c r="AL9" s="32">
        <v>0</v>
      </c>
      <c r="AM9" s="6">
        <v>0</v>
      </c>
      <c r="AN9" s="6">
        <v>0</v>
      </c>
      <c r="AO9" s="31">
        <f t="shared" si="3"/>
        <v>0</v>
      </c>
      <c r="AP9" s="6">
        <f t="shared" si="4"/>
        <v>116</v>
      </c>
      <c r="AQ9" s="23" t="s">
        <v>59</v>
      </c>
      <c r="AR9" t="s">
        <v>62</v>
      </c>
    </row>
    <row r="10" spans="1:52" x14ac:dyDescent="0.25">
      <c r="A10" s="35">
        <v>3</v>
      </c>
      <c r="B10" t="s">
        <v>23</v>
      </c>
      <c r="C10" s="6" t="s">
        <v>18</v>
      </c>
      <c r="D10" s="6">
        <v>5</v>
      </c>
      <c r="E10">
        <v>7</v>
      </c>
      <c r="F10">
        <v>7</v>
      </c>
      <c r="G10" s="6">
        <v>7</v>
      </c>
      <c r="H10" s="19">
        <v>5</v>
      </c>
      <c r="I10" s="6">
        <v>0</v>
      </c>
      <c r="J10" s="31">
        <f>SUM(D10+E10+F10+G10+H10)</f>
        <v>31</v>
      </c>
      <c r="K10" s="6">
        <v>5</v>
      </c>
      <c r="L10" s="35">
        <v>7</v>
      </c>
      <c r="M10" s="32">
        <v>8</v>
      </c>
      <c r="N10" s="32">
        <v>5</v>
      </c>
      <c r="O10" s="6">
        <v>0</v>
      </c>
      <c r="P10" s="31">
        <f>SUM(K10+L10+M10+N10)</f>
        <v>25</v>
      </c>
      <c r="Q10" s="6">
        <v>5</v>
      </c>
      <c r="R10" s="32">
        <v>7</v>
      </c>
      <c r="S10" s="6">
        <v>8</v>
      </c>
      <c r="T10" s="32">
        <v>9</v>
      </c>
      <c r="U10" s="32">
        <v>5</v>
      </c>
      <c r="V10" s="6">
        <v>0</v>
      </c>
      <c r="W10" s="31">
        <f t="shared" si="0"/>
        <v>34</v>
      </c>
      <c r="X10" s="6">
        <v>5</v>
      </c>
      <c r="Y10" s="32">
        <v>9</v>
      </c>
      <c r="Z10" s="6">
        <v>5</v>
      </c>
      <c r="AA10" s="32">
        <v>0</v>
      </c>
      <c r="AB10" s="6">
        <v>0</v>
      </c>
      <c r="AC10" s="31">
        <f t="shared" si="1"/>
        <v>19</v>
      </c>
      <c r="AD10" s="6">
        <v>5</v>
      </c>
      <c r="AE10" s="32">
        <v>9</v>
      </c>
      <c r="AF10" s="6">
        <v>10</v>
      </c>
      <c r="AG10" s="32">
        <v>5</v>
      </c>
      <c r="AH10" s="6">
        <v>1</v>
      </c>
      <c r="AI10" s="31">
        <f>SUM(AD10+AE10+AF10+AG10+AH10)</f>
        <v>30</v>
      </c>
      <c r="AJ10" s="6">
        <v>5</v>
      </c>
      <c r="AK10" s="32">
        <v>5</v>
      </c>
      <c r="AL10" s="32">
        <v>6</v>
      </c>
      <c r="AM10" s="6">
        <v>5</v>
      </c>
      <c r="AN10" s="6">
        <v>0</v>
      </c>
      <c r="AO10" s="31">
        <f t="shared" si="3"/>
        <v>21</v>
      </c>
      <c r="AP10" s="6">
        <f t="shared" si="4"/>
        <v>160</v>
      </c>
      <c r="AQ10" s="23" t="s">
        <v>56</v>
      </c>
      <c r="AR10" t="s">
        <v>58</v>
      </c>
    </row>
    <row r="11" spans="1:52" x14ac:dyDescent="0.25">
      <c r="A11" s="35">
        <v>4</v>
      </c>
      <c r="B11" t="s">
        <v>32</v>
      </c>
      <c r="C11" s="6" t="s">
        <v>18</v>
      </c>
      <c r="D11" s="6">
        <v>5</v>
      </c>
      <c r="E11">
        <v>8</v>
      </c>
      <c r="F11">
        <v>0</v>
      </c>
      <c r="G11" s="6">
        <v>0</v>
      </c>
      <c r="H11" s="19">
        <v>0</v>
      </c>
      <c r="I11" s="6">
        <v>0</v>
      </c>
      <c r="J11" s="31">
        <f>SUM(D11+E11+F11+G11+H11+I11)</f>
        <v>13</v>
      </c>
      <c r="K11" s="6">
        <v>5</v>
      </c>
      <c r="L11" s="35">
        <v>8</v>
      </c>
      <c r="M11" s="32">
        <v>9</v>
      </c>
      <c r="N11" s="32">
        <v>5</v>
      </c>
      <c r="O11" s="6">
        <v>0</v>
      </c>
      <c r="P11" s="31">
        <f>SUM(K11+L11+M11+N11)</f>
        <v>27</v>
      </c>
      <c r="Q11" s="6">
        <v>5</v>
      </c>
      <c r="R11" s="32">
        <v>10</v>
      </c>
      <c r="S11" s="6">
        <v>10</v>
      </c>
      <c r="T11" s="32">
        <v>10</v>
      </c>
      <c r="U11" s="32">
        <v>5</v>
      </c>
      <c r="V11" s="6">
        <v>1</v>
      </c>
      <c r="W11" s="31">
        <f t="shared" si="0"/>
        <v>41</v>
      </c>
      <c r="X11" s="6">
        <v>5</v>
      </c>
      <c r="Y11" s="32">
        <v>10</v>
      </c>
      <c r="Z11" s="6">
        <v>10</v>
      </c>
      <c r="AA11" s="32">
        <v>10</v>
      </c>
      <c r="AB11" s="6">
        <v>5</v>
      </c>
      <c r="AC11" s="31">
        <f t="shared" si="1"/>
        <v>35</v>
      </c>
      <c r="AD11" s="6">
        <v>5</v>
      </c>
      <c r="AE11" s="32">
        <v>10</v>
      </c>
      <c r="AF11" s="6">
        <v>0</v>
      </c>
      <c r="AG11" s="32">
        <v>0</v>
      </c>
      <c r="AH11" s="6">
        <v>0</v>
      </c>
      <c r="AI11" s="31">
        <f t="shared" si="2"/>
        <v>15</v>
      </c>
      <c r="AJ11" s="6">
        <v>5</v>
      </c>
      <c r="AK11" s="32">
        <v>8</v>
      </c>
      <c r="AL11" s="32">
        <v>10</v>
      </c>
      <c r="AM11" s="6">
        <v>5</v>
      </c>
      <c r="AN11" s="6">
        <v>0</v>
      </c>
      <c r="AO11" s="31">
        <f t="shared" si="3"/>
        <v>28</v>
      </c>
      <c r="AP11" s="6">
        <f t="shared" si="4"/>
        <v>159</v>
      </c>
      <c r="AQ11" s="23" t="s">
        <v>57</v>
      </c>
      <c r="AR11" t="s">
        <v>59</v>
      </c>
    </row>
    <row r="12" spans="1:52" x14ac:dyDescent="0.25">
      <c r="A12" s="35">
        <v>5</v>
      </c>
      <c r="B12" t="s">
        <v>48</v>
      </c>
      <c r="C12" s="6" t="s">
        <v>18</v>
      </c>
      <c r="D12" s="6">
        <v>0</v>
      </c>
      <c r="E12">
        <v>0</v>
      </c>
      <c r="F12">
        <v>0</v>
      </c>
      <c r="G12" s="6">
        <v>0</v>
      </c>
      <c r="H12" s="19">
        <v>0</v>
      </c>
      <c r="I12" s="6">
        <v>0</v>
      </c>
      <c r="J12" s="31">
        <v>0</v>
      </c>
      <c r="K12" s="6">
        <v>5</v>
      </c>
      <c r="L12" s="35">
        <v>9</v>
      </c>
      <c r="M12" s="32">
        <v>7</v>
      </c>
      <c r="N12" s="34">
        <v>5</v>
      </c>
      <c r="O12" s="6">
        <v>0</v>
      </c>
      <c r="P12" s="31">
        <f>SUM(K12+L12+M12+N12)</f>
        <v>26</v>
      </c>
      <c r="Q12" s="6">
        <v>5</v>
      </c>
      <c r="R12" s="32">
        <v>6</v>
      </c>
      <c r="S12" s="6">
        <v>6</v>
      </c>
      <c r="T12" s="32">
        <v>7</v>
      </c>
      <c r="U12" s="32">
        <v>5</v>
      </c>
      <c r="V12" s="6">
        <v>0</v>
      </c>
      <c r="W12" s="31">
        <f t="shared" si="0"/>
        <v>29</v>
      </c>
      <c r="X12" s="6">
        <v>5</v>
      </c>
      <c r="Y12" s="32">
        <v>0</v>
      </c>
      <c r="Z12" s="6">
        <v>0</v>
      </c>
      <c r="AA12" s="32">
        <v>0</v>
      </c>
      <c r="AB12" s="6">
        <v>0</v>
      </c>
      <c r="AC12" s="31">
        <f t="shared" si="1"/>
        <v>5</v>
      </c>
      <c r="AD12" s="6">
        <v>5</v>
      </c>
      <c r="AE12" s="32">
        <v>8</v>
      </c>
      <c r="AF12" s="6">
        <v>8</v>
      </c>
      <c r="AG12" s="32">
        <v>5</v>
      </c>
      <c r="AH12" s="6">
        <v>0</v>
      </c>
      <c r="AI12" s="31">
        <f t="shared" si="2"/>
        <v>26</v>
      </c>
      <c r="AJ12" s="6">
        <v>5</v>
      </c>
      <c r="AK12" s="32">
        <v>9</v>
      </c>
      <c r="AL12" s="32">
        <v>5</v>
      </c>
      <c r="AM12" s="6">
        <v>5</v>
      </c>
      <c r="AN12" s="6">
        <v>0</v>
      </c>
      <c r="AO12" s="31">
        <f t="shared" si="3"/>
        <v>24</v>
      </c>
      <c r="AP12" s="6">
        <f t="shared" si="4"/>
        <v>110</v>
      </c>
      <c r="AQ12" s="23" t="s">
        <v>60</v>
      </c>
      <c r="AR12" t="s">
        <v>63</v>
      </c>
    </row>
    <row r="13" spans="1:52" x14ac:dyDescent="0.25">
      <c r="A13" s="6">
        <v>5</v>
      </c>
      <c r="B13" t="s">
        <v>37</v>
      </c>
      <c r="C13" s="6" t="s">
        <v>18</v>
      </c>
      <c r="D13" s="6">
        <v>0</v>
      </c>
      <c r="E13">
        <v>0</v>
      </c>
      <c r="F13">
        <v>0</v>
      </c>
      <c r="G13" s="6">
        <v>0</v>
      </c>
      <c r="H13" s="19">
        <v>0</v>
      </c>
      <c r="I13" s="6">
        <v>0</v>
      </c>
      <c r="J13" s="31">
        <v>0</v>
      </c>
      <c r="K13" s="6">
        <v>0</v>
      </c>
      <c r="L13" s="35">
        <v>0</v>
      </c>
      <c r="M13" s="32">
        <v>0</v>
      </c>
      <c r="N13" s="34">
        <v>0</v>
      </c>
      <c r="O13" s="6">
        <v>0</v>
      </c>
      <c r="P13" s="31">
        <v>0</v>
      </c>
      <c r="Q13" s="6">
        <v>5</v>
      </c>
      <c r="R13" s="32">
        <v>4</v>
      </c>
      <c r="S13" s="6">
        <v>4</v>
      </c>
      <c r="T13" s="32">
        <v>5</v>
      </c>
      <c r="U13" s="32">
        <v>5</v>
      </c>
      <c r="V13" s="6">
        <v>0</v>
      </c>
      <c r="W13" s="31">
        <f t="shared" si="0"/>
        <v>23</v>
      </c>
      <c r="X13" s="6">
        <v>5</v>
      </c>
      <c r="Y13" s="32">
        <v>6</v>
      </c>
      <c r="Z13" s="6">
        <v>6</v>
      </c>
      <c r="AA13" s="32">
        <v>0</v>
      </c>
      <c r="AB13" s="6">
        <v>0</v>
      </c>
      <c r="AC13" s="31">
        <f t="shared" si="1"/>
        <v>17</v>
      </c>
      <c r="AD13" s="6">
        <v>0</v>
      </c>
      <c r="AE13" s="32">
        <v>0</v>
      </c>
      <c r="AF13" s="6">
        <v>0</v>
      </c>
      <c r="AG13" s="32">
        <v>0</v>
      </c>
      <c r="AH13" s="6">
        <v>0</v>
      </c>
      <c r="AI13" s="31">
        <f t="shared" si="2"/>
        <v>0</v>
      </c>
      <c r="AJ13" s="6">
        <v>0</v>
      </c>
      <c r="AK13" s="32">
        <v>0</v>
      </c>
      <c r="AL13" s="32">
        <v>0</v>
      </c>
      <c r="AM13" s="6">
        <v>0</v>
      </c>
      <c r="AN13" s="6">
        <v>0</v>
      </c>
      <c r="AO13" s="31">
        <f t="shared" si="3"/>
        <v>0</v>
      </c>
      <c r="AP13" s="6">
        <f t="shared" si="4"/>
        <v>40</v>
      </c>
      <c r="AQ13" s="23" t="s">
        <v>63</v>
      </c>
    </row>
    <row r="14" spans="1:52" x14ac:dyDescent="0.25">
      <c r="A14" s="35">
        <v>6</v>
      </c>
      <c r="B14" t="s">
        <v>40</v>
      </c>
      <c r="C14" s="53" t="s">
        <v>18</v>
      </c>
      <c r="D14" s="6">
        <v>0</v>
      </c>
      <c r="E14">
        <v>0</v>
      </c>
      <c r="F14">
        <v>0</v>
      </c>
      <c r="G14" s="6">
        <v>0</v>
      </c>
      <c r="H14" s="19">
        <v>0</v>
      </c>
      <c r="I14" s="6">
        <v>0</v>
      </c>
      <c r="J14" s="31">
        <v>0</v>
      </c>
      <c r="K14" s="6">
        <v>5</v>
      </c>
      <c r="L14" s="35">
        <v>6</v>
      </c>
      <c r="M14" s="32">
        <v>6</v>
      </c>
      <c r="N14" s="32">
        <v>5</v>
      </c>
      <c r="O14" s="6">
        <v>0</v>
      </c>
      <c r="P14" s="31">
        <f>SUM(K14+L14+M14+N14)</f>
        <v>22</v>
      </c>
      <c r="Q14" s="6">
        <v>0</v>
      </c>
      <c r="R14" s="32">
        <v>0</v>
      </c>
      <c r="S14" s="6">
        <v>0</v>
      </c>
      <c r="T14" s="32">
        <v>0</v>
      </c>
      <c r="U14" s="32">
        <v>0</v>
      </c>
      <c r="V14" s="6">
        <v>0</v>
      </c>
      <c r="W14" s="31">
        <f t="shared" si="0"/>
        <v>0</v>
      </c>
      <c r="X14" s="6">
        <v>5</v>
      </c>
      <c r="Y14" s="32">
        <v>5</v>
      </c>
      <c r="Z14" s="6">
        <v>8</v>
      </c>
      <c r="AA14" s="32">
        <v>8</v>
      </c>
      <c r="AB14" s="6">
        <v>5</v>
      </c>
      <c r="AC14" s="31">
        <f>SUM(X14+Y14+Z14+AA14+AB14)</f>
        <v>31</v>
      </c>
      <c r="AD14" s="6">
        <v>5</v>
      </c>
      <c r="AE14" s="32">
        <v>6</v>
      </c>
      <c r="AF14" s="6">
        <v>9</v>
      </c>
      <c r="AG14" s="19">
        <v>5</v>
      </c>
      <c r="AH14" s="6">
        <v>0</v>
      </c>
      <c r="AI14" s="31">
        <f>SUM(AD14+AE14+AF14+AG14+AH14)</f>
        <v>25</v>
      </c>
      <c r="AJ14" s="6">
        <v>5</v>
      </c>
      <c r="AK14" s="32">
        <v>7</v>
      </c>
      <c r="AL14" s="32">
        <v>8</v>
      </c>
      <c r="AM14" s="6">
        <v>5</v>
      </c>
      <c r="AN14" s="6">
        <v>0</v>
      </c>
      <c r="AO14" s="31">
        <f t="shared" si="3"/>
        <v>25</v>
      </c>
      <c r="AP14" s="6">
        <f t="shared" si="4"/>
        <v>103</v>
      </c>
      <c r="AQ14" s="23" t="s">
        <v>61</v>
      </c>
      <c r="AR14" t="s">
        <v>65</v>
      </c>
    </row>
    <row r="15" spans="1:52" x14ac:dyDescent="0.25">
      <c r="A15" s="6">
        <v>7</v>
      </c>
      <c r="B15" t="s">
        <v>43</v>
      </c>
      <c r="C15" s="6" t="s">
        <v>18</v>
      </c>
      <c r="D15" s="6">
        <v>0</v>
      </c>
      <c r="E15">
        <v>0</v>
      </c>
      <c r="F15">
        <v>0</v>
      </c>
      <c r="G15" s="6">
        <v>0</v>
      </c>
      <c r="H15" s="19">
        <v>0</v>
      </c>
      <c r="I15" s="6">
        <v>0</v>
      </c>
      <c r="J15" s="31">
        <f>SUM(D15+E15+F15+G15+H15+I15)</f>
        <v>0</v>
      </c>
      <c r="K15" s="6">
        <v>0</v>
      </c>
      <c r="L15" s="35">
        <v>0</v>
      </c>
      <c r="M15" s="32">
        <v>0</v>
      </c>
      <c r="N15" s="34">
        <v>0</v>
      </c>
      <c r="O15" s="6">
        <v>0</v>
      </c>
      <c r="P15" s="31">
        <f>SUM(K15+L15+M15+N15)</f>
        <v>0</v>
      </c>
      <c r="Q15" s="6">
        <v>0</v>
      </c>
      <c r="R15" s="32">
        <v>0</v>
      </c>
      <c r="S15" s="6">
        <v>0</v>
      </c>
      <c r="T15" s="32">
        <v>0</v>
      </c>
      <c r="U15" s="32">
        <v>0</v>
      </c>
      <c r="V15" s="6">
        <v>0</v>
      </c>
      <c r="W15" s="31">
        <f t="shared" si="0"/>
        <v>0</v>
      </c>
      <c r="X15" s="6">
        <v>5</v>
      </c>
      <c r="Y15" s="32">
        <v>7</v>
      </c>
      <c r="Z15" s="6">
        <v>7</v>
      </c>
      <c r="AA15" s="32">
        <v>7</v>
      </c>
      <c r="AB15" s="6">
        <v>5</v>
      </c>
      <c r="AC15" s="31">
        <f t="shared" ref="AC15" si="5">SUM(X15+Y15+Z15+AA15)</f>
        <v>26</v>
      </c>
      <c r="AD15" s="6">
        <v>5</v>
      </c>
      <c r="AE15" s="32">
        <v>7</v>
      </c>
      <c r="AF15" s="6">
        <v>0</v>
      </c>
      <c r="AG15" s="32">
        <v>0</v>
      </c>
      <c r="AH15" s="6">
        <v>0</v>
      </c>
      <c r="AI15" s="31">
        <f t="shared" ref="AI15" si="6">SUM(AD15+AE15+AF15+AG15)</f>
        <v>12</v>
      </c>
      <c r="AJ15" s="6">
        <v>5</v>
      </c>
      <c r="AK15" s="32">
        <v>6</v>
      </c>
      <c r="AL15">
        <v>7</v>
      </c>
      <c r="AM15" s="6">
        <v>5</v>
      </c>
      <c r="AN15" s="6">
        <v>0</v>
      </c>
      <c r="AO15" s="31">
        <f t="shared" si="3"/>
        <v>23</v>
      </c>
      <c r="AP15" s="6">
        <f t="shared" si="4"/>
        <v>61</v>
      </c>
      <c r="AQ15" s="23" t="s">
        <v>62</v>
      </c>
    </row>
    <row r="16" spans="1:52" s="4" customFormat="1" ht="18" customHeight="1" x14ac:dyDescent="0.25">
      <c r="A16" s="8"/>
      <c r="C16" s="8"/>
      <c r="D16" s="8"/>
      <c r="G16" s="8"/>
      <c r="I16" s="8"/>
      <c r="K16" s="8"/>
      <c r="L16" s="37"/>
      <c r="M16" s="8"/>
      <c r="O16" s="8"/>
      <c r="Q16" s="8"/>
      <c r="S16" s="8"/>
      <c r="V16" s="8"/>
      <c r="X16" s="8"/>
      <c r="Z16" s="8"/>
      <c r="AB16" s="8"/>
      <c r="AD16" s="8"/>
      <c r="AF16" s="8"/>
      <c r="AH16" s="8"/>
      <c r="AJ16" s="8"/>
      <c r="AM16" s="8"/>
      <c r="AN16" s="8"/>
      <c r="AP16" s="8"/>
      <c r="AQ16" s="25"/>
    </row>
    <row r="17" spans="1:44" s="27" customFormat="1" x14ac:dyDescent="0.25">
      <c r="A17" s="32">
        <v>1</v>
      </c>
      <c r="B17" s="27" t="s">
        <v>37</v>
      </c>
      <c r="C17" s="32" t="s">
        <v>19</v>
      </c>
      <c r="D17" s="32">
        <v>5</v>
      </c>
      <c r="E17" s="27">
        <v>10</v>
      </c>
      <c r="F17" s="27">
        <v>10</v>
      </c>
      <c r="G17" s="32">
        <v>10</v>
      </c>
      <c r="H17" s="19">
        <v>5</v>
      </c>
      <c r="I17" s="32">
        <v>1</v>
      </c>
      <c r="J17" s="31">
        <f>SUM(D17+E17+F17+G17+H17+I17)</f>
        <v>41</v>
      </c>
      <c r="K17" s="32">
        <v>0</v>
      </c>
      <c r="L17" s="33">
        <v>0</v>
      </c>
      <c r="M17" s="32">
        <v>0</v>
      </c>
      <c r="N17" s="34">
        <v>0</v>
      </c>
      <c r="O17" s="32">
        <v>0</v>
      </c>
      <c r="P17" s="31">
        <f>SUM(K17+L17+M17+N17)</f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1">
        <f>SUM(Q17+R17+S17+T17)</f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1">
        <f>SUM(X17+Y17+Z17+AA17)</f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1">
        <f>SUM(AD17+AE17+AF17+AG17)</f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1">
        <v>0</v>
      </c>
      <c r="AP17" s="32">
        <f t="shared" ref="AP17:AP28" si="7">SUM(J17+P17+W17+AC17+AI17+AO17)</f>
        <v>41</v>
      </c>
      <c r="AQ17" s="61" t="s">
        <v>64</v>
      </c>
    </row>
    <row r="18" spans="1:44" s="54" customFormat="1" x14ac:dyDescent="0.25">
      <c r="A18" s="6">
        <v>2</v>
      </c>
      <c r="B18" t="s">
        <v>33</v>
      </c>
      <c r="C18" s="6" t="s">
        <v>19</v>
      </c>
      <c r="D18" s="6">
        <v>5</v>
      </c>
      <c r="E18">
        <v>9</v>
      </c>
      <c r="F18">
        <v>9</v>
      </c>
      <c r="G18" s="6">
        <v>9</v>
      </c>
      <c r="H18" s="19">
        <v>5</v>
      </c>
      <c r="I18" s="6">
        <v>0</v>
      </c>
      <c r="J18" s="31">
        <f>SUM(D18+E18+F18+G18+H18+I18)</f>
        <v>37</v>
      </c>
      <c r="K18" s="6">
        <v>5</v>
      </c>
      <c r="L18" s="35">
        <v>10</v>
      </c>
      <c r="M18" s="32">
        <v>9</v>
      </c>
      <c r="N18" s="34">
        <v>5</v>
      </c>
      <c r="O18" s="6">
        <v>1</v>
      </c>
      <c r="P18" s="31">
        <f>SUM(K18+L18+M18+N18+O18)</f>
        <v>30</v>
      </c>
      <c r="Q18" s="6">
        <v>5</v>
      </c>
      <c r="R18" s="32">
        <v>9</v>
      </c>
      <c r="S18" s="6">
        <v>9</v>
      </c>
      <c r="T18" s="32">
        <v>9</v>
      </c>
      <c r="U18" s="32">
        <v>5</v>
      </c>
      <c r="V18" s="6">
        <v>0</v>
      </c>
      <c r="W18" s="31">
        <f>SUM(Q18+R18+S18+T18+U18+V18)</f>
        <v>37</v>
      </c>
      <c r="X18" s="6">
        <v>5</v>
      </c>
      <c r="Y18" s="32">
        <v>8</v>
      </c>
      <c r="Z18" s="6">
        <v>0</v>
      </c>
      <c r="AA18" s="32">
        <v>7</v>
      </c>
      <c r="AB18" s="6">
        <v>5</v>
      </c>
      <c r="AC18" s="31">
        <f>SUM(X18+Y18+Z18+AA18)</f>
        <v>20</v>
      </c>
      <c r="AD18" s="6">
        <v>5</v>
      </c>
      <c r="AE18" s="32">
        <v>9</v>
      </c>
      <c r="AF18" s="6">
        <v>10</v>
      </c>
      <c r="AG18" s="32">
        <v>5</v>
      </c>
      <c r="AH18" s="6">
        <v>0</v>
      </c>
      <c r="AI18" s="31">
        <f>SUM(AD18+AE18+AF18+AG18)</f>
        <v>29</v>
      </c>
      <c r="AJ18" s="55">
        <v>5</v>
      </c>
      <c r="AK18" s="54">
        <v>9</v>
      </c>
      <c r="AL18" s="54">
        <v>10</v>
      </c>
      <c r="AM18" s="55">
        <v>5</v>
      </c>
      <c r="AN18" s="55">
        <v>0</v>
      </c>
      <c r="AO18" s="31">
        <f>SUM(AJ18:AN18)</f>
        <v>29</v>
      </c>
      <c r="AP18" s="55">
        <f t="shared" si="7"/>
        <v>182</v>
      </c>
      <c r="AQ18" s="56" t="s">
        <v>56</v>
      </c>
      <c r="AR18" s="54" t="s">
        <v>56</v>
      </c>
    </row>
    <row r="19" spans="1:44" x14ac:dyDescent="0.25">
      <c r="A19" s="6">
        <v>3</v>
      </c>
      <c r="B19" t="s">
        <v>44</v>
      </c>
      <c r="C19" s="6" t="s">
        <v>19</v>
      </c>
      <c r="D19" s="6">
        <v>5</v>
      </c>
      <c r="E19">
        <v>7</v>
      </c>
      <c r="F19">
        <v>8</v>
      </c>
      <c r="G19" s="6">
        <v>7</v>
      </c>
      <c r="H19" s="19">
        <v>5</v>
      </c>
      <c r="I19" s="6">
        <v>0</v>
      </c>
      <c r="J19" s="31">
        <f>SUM(D19+E19+F19+G19+H19+I19)</f>
        <v>32</v>
      </c>
      <c r="K19" s="6">
        <v>0</v>
      </c>
      <c r="L19" s="35">
        <v>0</v>
      </c>
      <c r="M19" s="6">
        <v>0</v>
      </c>
      <c r="N19" s="34">
        <v>0</v>
      </c>
      <c r="O19" s="6">
        <v>0</v>
      </c>
      <c r="P19" s="31">
        <f>SUM(K19+L19+M19+N19+O19)</f>
        <v>0</v>
      </c>
      <c r="Q19" s="6">
        <v>5</v>
      </c>
      <c r="R19" s="32">
        <v>3</v>
      </c>
      <c r="S19" s="6">
        <v>0</v>
      </c>
      <c r="T19" s="32">
        <v>0</v>
      </c>
      <c r="U19" s="32">
        <v>0</v>
      </c>
      <c r="V19" s="6">
        <v>0</v>
      </c>
      <c r="W19" s="31">
        <f>SUM(Q19+R19+S19+T19+V19)</f>
        <v>8</v>
      </c>
      <c r="X19" s="6">
        <v>0</v>
      </c>
      <c r="Y19" s="6">
        <v>0</v>
      </c>
      <c r="Z19" s="6">
        <v>0</v>
      </c>
      <c r="AA19" s="32">
        <v>0</v>
      </c>
      <c r="AB19" s="6">
        <v>0</v>
      </c>
      <c r="AC19" s="31">
        <f>SUM(X19+Y19+Z19+AA19+AB19)</f>
        <v>0</v>
      </c>
      <c r="AD19" s="6">
        <v>0</v>
      </c>
      <c r="AE19" s="32">
        <v>0</v>
      </c>
      <c r="AF19" s="6">
        <v>0</v>
      </c>
      <c r="AG19" s="6">
        <v>0</v>
      </c>
      <c r="AH19" s="6">
        <v>0</v>
      </c>
      <c r="AI19" s="31">
        <f>SUM(AD19+AE19+AF19+AG19+AH19)</f>
        <v>0</v>
      </c>
      <c r="AJ19" s="6">
        <v>5</v>
      </c>
      <c r="AK19" s="32">
        <v>7</v>
      </c>
      <c r="AL19" s="32">
        <v>0</v>
      </c>
      <c r="AM19" s="6">
        <v>0</v>
      </c>
      <c r="AN19" s="6">
        <v>0</v>
      </c>
      <c r="AO19" s="31">
        <f>SUM(AJ19:AN19)</f>
        <v>12</v>
      </c>
      <c r="AP19" s="6">
        <f t="shared" si="7"/>
        <v>52</v>
      </c>
      <c r="AQ19" s="23" t="s">
        <v>63</v>
      </c>
    </row>
    <row r="20" spans="1:44" x14ac:dyDescent="0.25">
      <c r="A20" s="6">
        <v>4</v>
      </c>
      <c r="B20" t="s">
        <v>46</v>
      </c>
      <c r="C20" s="6" t="s">
        <v>19</v>
      </c>
      <c r="D20" s="6">
        <v>5</v>
      </c>
      <c r="E20">
        <v>5</v>
      </c>
      <c r="F20">
        <v>7</v>
      </c>
      <c r="G20" s="6">
        <v>6</v>
      </c>
      <c r="H20" s="19">
        <v>5</v>
      </c>
      <c r="I20" s="6">
        <v>0</v>
      </c>
      <c r="J20" s="31">
        <f>SUM(D20+E20+F20+G20+H20+I20)</f>
        <v>28</v>
      </c>
      <c r="K20" s="6">
        <v>5</v>
      </c>
      <c r="L20" s="35">
        <v>6</v>
      </c>
      <c r="M20" s="6">
        <v>6</v>
      </c>
      <c r="N20" s="34">
        <v>5</v>
      </c>
      <c r="O20" s="6">
        <v>0</v>
      </c>
      <c r="P20" s="31">
        <f>SUM(K20+L20+M20+N20)</f>
        <v>22</v>
      </c>
      <c r="Q20" s="6">
        <v>0</v>
      </c>
      <c r="R20" s="32">
        <v>0</v>
      </c>
      <c r="S20" s="6">
        <v>5</v>
      </c>
      <c r="T20" s="32">
        <v>7</v>
      </c>
      <c r="U20" s="32">
        <v>5</v>
      </c>
      <c r="V20" s="6">
        <v>0</v>
      </c>
      <c r="W20" s="31">
        <f>SUM(Q20+R20+S20+T20+U20+V20)</f>
        <v>17</v>
      </c>
      <c r="X20" s="6">
        <v>5</v>
      </c>
      <c r="Y20" s="32">
        <v>9</v>
      </c>
      <c r="Z20" s="6">
        <v>10</v>
      </c>
      <c r="AA20" s="32">
        <v>9</v>
      </c>
      <c r="AB20" s="6">
        <v>5</v>
      </c>
      <c r="AC20" s="31">
        <f>SUM(X20+Y20+Z20+AA20+AB20)</f>
        <v>38</v>
      </c>
      <c r="AD20" s="6">
        <v>5</v>
      </c>
      <c r="AE20" s="32">
        <v>10</v>
      </c>
      <c r="AF20" s="6">
        <v>9</v>
      </c>
      <c r="AG20" s="32">
        <v>5</v>
      </c>
      <c r="AH20" s="6">
        <v>0</v>
      </c>
      <c r="AI20" s="31">
        <f>SUM(AD20+AE20+AF20+AG20+AH20)</f>
        <v>29</v>
      </c>
      <c r="AJ20" s="6">
        <v>5</v>
      </c>
      <c r="AK20" s="32">
        <v>10</v>
      </c>
      <c r="AL20" s="32">
        <v>9</v>
      </c>
      <c r="AM20" s="6">
        <v>5</v>
      </c>
      <c r="AN20" s="6">
        <v>0</v>
      </c>
      <c r="AO20" s="31">
        <v>29</v>
      </c>
      <c r="AP20" s="6">
        <f t="shared" si="7"/>
        <v>163</v>
      </c>
      <c r="AQ20" s="23" t="s">
        <v>57</v>
      </c>
      <c r="AR20" t="s">
        <v>57</v>
      </c>
    </row>
    <row r="21" spans="1:44" x14ac:dyDescent="0.25">
      <c r="A21" s="6">
        <v>2</v>
      </c>
      <c r="B21" t="s">
        <v>25</v>
      </c>
      <c r="C21" s="6" t="s">
        <v>19</v>
      </c>
      <c r="D21" s="6">
        <v>0</v>
      </c>
      <c r="E21">
        <v>0</v>
      </c>
      <c r="F21">
        <v>0</v>
      </c>
      <c r="G21" s="6">
        <v>0</v>
      </c>
      <c r="H21" s="19">
        <v>0</v>
      </c>
      <c r="I21" s="6">
        <v>0</v>
      </c>
      <c r="J21" s="31">
        <f>SUM(D21+E21+F21+G21+H21+I21)</f>
        <v>0</v>
      </c>
      <c r="K21" s="6">
        <v>0</v>
      </c>
      <c r="L21" s="35">
        <v>0</v>
      </c>
      <c r="M21" s="32">
        <v>0</v>
      </c>
      <c r="N21" s="34">
        <v>0</v>
      </c>
      <c r="O21" s="6"/>
      <c r="P21" s="31">
        <f>SUM(K21+L21+M21+N21)</f>
        <v>0</v>
      </c>
      <c r="Q21" s="6">
        <v>0</v>
      </c>
      <c r="R21" s="32">
        <v>0</v>
      </c>
      <c r="S21" s="6">
        <v>0</v>
      </c>
      <c r="T21" s="32">
        <v>0</v>
      </c>
      <c r="U21" s="32">
        <v>0</v>
      </c>
      <c r="V21" s="6">
        <v>0</v>
      </c>
      <c r="W21" s="31">
        <f>SUM(Q21+R21+S21+T21)</f>
        <v>0</v>
      </c>
      <c r="X21" s="6">
        <v>0</v>
      </c>
      <c r="Y21" s="32">
        <v>0</v>
      </c>
      <c r="Z21" s="6">
        <v>0</v>
      </c>
      <c r="AA21" s="32">
        <v>0</v>
      </c>
      <c r="AB21" s="6">
        <v>0</v>
      </c>
      <c r="AC21" s="31">
        <f>SUM(X21+Y21+Z21+AA21+AB21)</f>
        <v>0</v>
      </c>
      <c r="AD21" s="6">
        <v>0</v>
      </c>
      <c r="AE21" s="32">
        <v>0</v>
      </c>
      <c r="AF21" s="6">
        <v>0</v>
      </c>
      <c r="AG21" s="32">
        <v>0</v>
      </c>
      <c r="AH21" s="6">
        <v>0</v>
      </c>
      <c r="AI21" s="31">
        <f>SUM(AD21+AE21+AF21+AG21)</f>
        <v>0</v>
      </c>
      <c r="AJ21" s="6">
        <v>0</v>
      </c>
      <c r="AK21" s="32">
        <v>0</v>
      </c>
      <c r="AL21" s="32">
        <v>0</v>
      </c>
      <c r="AM21" s="6">
        <v>0</v>
      </c>
      <c r="AN21" s="6">
        <v>0</v>
      </c>
      <c r="AO21" s="31">
        <v>0</v>
      </c>
      <c r="AP21" s="6">
        <f t="shared" si="7"/>
        <v>0</v>
      </c>
      <c r="AQ21" s="23"/>
    </row>
    <row r="22" spans="1:44" s="27" customFormat="1" x14ac:dyDescent="0.25">
      <c r="A22" s="32">
        <v>5</v>
      </c>
      <c r="B22" s="27" t="s">
        <v>39</v>
      </c>
      <c r="C22" s="32" t="s">
        <v>19</v>
      </c>
      <c r="D22" s="32">
        <v>5</v>
      </c>
      <c r="E22" s="27">
        <v>6</v>
      </c>
      <c r="F22" s="27">
        <v>6</v>
      </c>
      <c r="G22" s="32">
        <v>5</v>
      </c>
      <c r="H22" s="19">
        <v>5</v>
      </c>
      <c r="I22" s="32">
        <v>0</v>
      </c>
      <c r="J22" s="31">
        <f>SUM(D22+E22+F22+G22+H22)</f>
        <v>27</v>
      </c>
      <c r="K22" s="32">
        <v>0</v>
      </c>
      <c r="L22" s="33">
        <v>0</v>
      </c>
      <c r="M22" s="32">
        <v>0</v>
      </c>
      <c r="N22" s="34">
        <v>0</v>
      </c>
      <c r="O22" s="32">
        <v>0</v>
      </c>
      <c r="P22" s="31">
        <f t="shared" ref="P22:P28" si="8">SUM(K22+L22+M22+N22)</f>
        <v>0</v>
      </c>
      <c r="Q22" s="32">
        <v>5</v>
      </c>
      <c r="R22" s="32">
        <v>8</v>
      </c>
      <c r="S22" s="32">
        <v>8</v>
      </c>
      <c r="T22" s="32">
        <v>8</v>
      </c>
      <c r="U22" s="32">
        <v>5</v>
      </c>
      <c r="V22" s="32">
        <v>0</v>
      </c>
      <c r="W22" s="31">
        <f>SUM(Q22+R22+S22+T22+U22)</f>
        <v>34</v>
      </c>
      <c r="X22" s="32">
        <v>0</v>
      </c>
      <c r="Y22" s="27">
        <v>0</v>
      </c>
      <c r="Z22" s="32">
        <v>0</v>
      </c>
      <c r="AA22" s="32">
        <v>0</v>
      </c>
      <c r="AB22" s="32">
        <v>0</v>
      </c>
      <c r="AC22" s="31">
        <f t="shared" ref="AC22:AC28" si="9">SUM(X22+Y22+Z22+AA22)</f>
        <v>0</v>
      </c>
      <c r="AD22" s="32">
        <v>0</v>
      </c>
      <c r="AE22" s="32">
        <v>0</v>
      </c>
      <c r="AF22" s="32">
        <v>0</v>
      </c>
      <c r="AG22" s="27">
        <v>0</v>
      </c>
      <c r="AH22" s="32">
        <v>0</v>
      </c>
      <c r="AI22" s="31">
        <f t="shared" ref="AI22:AI28" si="10">SUM(AD22+AE22+AF22+AG22)</f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1">
        <v>0</v>
      </c>
      <c r="AP22" s="32">
        <f t="shared" si="7"/>
        <v>61</v>
      </c>
      <c r="AQ22" s="61" t="s">
        <v>62</v>
      </c>
    </row>
    <row r="23" spans="1:44" x14ac:dyDescent="0.25">
      <c r="A23" s="6">
        <v>6</v>
      </c>
      <c r="B23" t="s">
        <v>43</v>
      </c>
      <c r="C23" s="6" t="s">
        <v>19</v>
      </c>
      <c r="D23" s="6">
        <v>5</v>
      </c>
      <c r="E23">
        <v>8</v>
      </c>
      <c r="F23">
        <v>0</v>
      </c>
      <c r="G23" s="6">
        <v>8</v>
      </c>
      <c r="H23" s="19">
        <v>5</v>
      </c>
      <c r="I23" s="6">
        <v>0</v>
      </c>
      <c r="J23" s="31">
        <f>SUM(D23+E23+F23+G23+H23+I23)</f>
        <v>26</v>
      </c>
      <c r="K23" s="6">
        <v>5</v>
      </c>
      <c r="L23" s="35">
        <v>8</v>
      </c>
      <c r="M23" s="32">
        <v>8</v>
      </c>
      <c r="N23" s="32">
        <v>5</v>
      </c>
      <c r="O23" s="6">
        <v>0</v>
      </c>
      <c r="P23" s="31">
        <f t="shared" si="8"/>
        <v>26</v>
      </c>
      <c r="Q23" s="6">
        <v>5</v>
      </c>
      <c r="R23" s="32">
        <v>10</v>
      </c>
      <c r="S23" s="6">
        <v>10</v>
      </c>
      <c r="T23" s="32">
        <v>10</v>
      </c>
      <c r="U23" s="32">
        <v>5</v>
      </c>
      <c r="V23" s="6">
        <v>1</v>
      </c>
      <c r="W23" s="31">
        <f>SUM(Q23+R23+S23+T23+U23+V23)</f>
        <v>41</v>
      </c>
      <c r="X23" s="6">
        <v>0</v>
      </c>
      <c r="Y23" s="32">
        <v>0</v>
      </c>
      <c r="Z23" s="6">
        <v>0</v>
      </c>
      <c r="AA23" s="32">
        <v>0</v>
      </c>
      <c r="AB23" s="6">
        <v>0</v>
      </c>
      <c r="AC23" s="31">
        <f t="shared" si="9"/>
        <v>0</v>
      </c>
      <c r="AD23" s="6">
        <v>0</v>
      </c>
      <c r="AE23" s="32">
        <v>0</v>
      </c>
      <c r="AF23" s="6">
        <v>0</v>
      </c>
      <c r="AG23" s="32">
        <v>0</v>
      </c>
      <c r="AH23" s="6">
        <v>0</v>
      </c>
      <c r="AI23" s="31">
        <f t="shared" si="10"/>
        <v>0</v>
      </c>
      <c r="AJ23" s="6">
        <v>0</v>
      </c>
      <c r="AK23" s="32">
        <v>0</v>
      </c>
      <c r="AL23" s="32">
        <v>0</v>
      </c>
      <c r="AM23" s="6">
        <v>0</v>
      </c>
      <c r="AN23" s="6">
        <v>0</v>
      </c>
      <c r="AO23" s="31">
        <v>0</v>
      </c>
      <c r="AP23" s="6">
        <f t="shared" si="7"/>
        <v>93</v>
      </c>
      <c r="AQ23" s="23" t="s">
        <v>59</v>
      </c>
    </row>
    <row r="24" spans="1:44" s="54" customFormat="1" x14ac:dyDescent="0.25">
      <c r="A24" s="6">
        <v>7</v>
      </c>
      <c r="B24" t="s">
        <v>51</v>
      </c>
      <c r="C24" s="6" t="s">
        <v>19</v>
      </c>
      <c r="D24" s="6">
        <v>0</v>
      </c>
      <c r="E24">
        <v>0</v>
      </c>
      <c r="F24">
        <v>0</v>
      </c>
      <c r="G24" s="6">
        <v>0</v>
      </c>
      <c r="H24" s="19">
        <v>0</v>
      </c>
      <c r="I24" s="6">
        <v>0</v>
      </c>
      <c r="J24" s="31">
        <f>SUM(D24+E24+F24+G24+H24+I24)</f>
        <v>0</v>
      </c>
      <c r="K24" s="6">
        <v>0</v>
      </c>
      <c r="L24" s="35">
        <v>0</v>
      </c>
      <c r="M24" s="32">
        <v>0</v>
      </c>
      <c r="N24" s="34">
        <v>0</v>
      </c>
      <c r="O24" s="6">
        <v>0</v>
      </c>
      <c r="P24" s="31">
        <f t="shared" si="8"/>
        <v>0</v>
      </c>
      <c r="Q24" s="6">
        <v>5</v>
      </c>
      <c r="R24" s="32">
        <v>5</v>
      </c>
      <c r="S24" s="6">
        <v>4</v>
      </c>
      <c r="T24" s="32">
        <v>0</v>
      </c>
      <c r="U24" s="32">
        <v>0</v>
      </c>
      <c r="V24" s="6">
        <v>0</v>
      </c>
      <c r="W24" s="31">
        <f>SUM(Q24+R24+S24+T24)</f>
        <v>14</v>
      </c>
      <c r="X24" s="6">
        <v>0</v>
      </c>
      <c r="Y24" s="32">
        <v>0</v>
      </c>
      <c r="Z24" s="6">
        <v>0</v>
      </c>
      <c r="AA24" s="32">
        <v>0</v>
      </c>
      <c r="AB24" s="6">
        <v>0</v>
      </c>
      <c r="AC24" s="31">
        <f t="shared" si="9"/>
        <v>0</v>
      </c>
      <c r="AD24" s="6">
        <v>0</v>
      </c>
      <c r="AE24" s="32">
        <v>0</v>
      </c>
      <c r="AF24" s="6">
        <v>0</v>
      </c>
      <c r="AG24" s="32">
        <v>0</v>
      </c>
      <c r="AH24" s="6">
        <v>0</v>
      </c>
      <c r="AI24" s="31">
        <f t="shared" si="10"/>
        <v>0</v>
      </c>
      <c r="AJ24" s="55">
        <v>0</v>
      </c>
      <c r="AK24" s="54">
        <v>0</v>
      </c>
      <c r="AL24" s="54">
        <v>0</v>
      </c>
      <c r="AM24" s="55">
        <v>0</v>
      </c>
      <c r="AN24" s="55">
        <v>0</v>
      </c>
      <c r="AO24" s="31">
        <v>0</v>
      </c>
      <c r="AP24" s="55">
        <f t="shared" si="7"/>
        <v>14</v>
      </c>
      <c r="AQ24" s="56" t="s">
        <v>66</v>
      </c>
    </row>
    <row r="25" spans="1:44" s="54" customFormat="1" x14ac:dyDescent="0.25">
      <c r="A25" s="6"/>
      <c r="B25" t="s">
        <v>52</v>
      </c>
      <c r="C25" s="6" t="s">
        <v>53</v>
      </c>
      <c r="D25" s="6">
        <v>0</v>
      </c>
      <c r="E25">
        <v>0</v>
      </c>
      <c r="F25">
        <v>0</v>
      </c>
      <c r="G25" s="6">
        <v>0</v>
      </c>
      <c r="H25" s="19">
        <v>0</v>
      </c>
      <c r="I25" s="6">
        <v>0</v>
      </c>
      <c r="J25" s="31">
        <v>0</v>
      </c>
      <c r="K25" s="6">
        <v>0</v>
      </c>
      <c r="L25" s="35">
        <v>0</v>
      </c>
      <c r="M25" s="32">
        <v>0</v>
      </c>
      <c r="N25" s="34">
        <v>0</v>
      </c>
      <c r="O25" s="6">
        <v>0</v>
      </c>
      <c r="P25" s="31">
        <f t="shared" si="8"/>
        <v>0</v>
      </c>
      <c r="Q25" s="6">
        <v>0</v>
      </c>
      <c r="R25" s="32">
        <v>0</v>
      </c>
      <c r="S25" s="6">
        <v>0</v>
      </c>
      <c r="T25" s="32">
        <v>0</v>
      </c>
      <c r="U25" s="32">
        <v>0</v>
      </c>
      <c r="V25" s="6">
        <v>0</v>
      </c>
      <c r="W25" s="31">
        <v>0</v>
      </c>
      <c r="X25" s="6">
        <v>5</v>
      </c>
      <c r="Y25" s="32">
        <v>10</v>
      </c>
      <c r="Z25" s="6">
        <v>9</v>
      </c>
      <c r="AA25" s="32">
        <v>10</v>
      </c>
      <c r="AB25" s="6">
        <v>5</v>
      </c>
      <c r="AC25" s="31">
        <f>SUM(X25+Y25+Z25+AA25+AB25)</f>
        <v>39</v>
      </c>
      <c r="AD25" s="6">
        <v>0</v>
      </c>
      <c r="AE25" s="32">
        <v>0</v>
      </c>
      <c r="AF25" s="6">
        <v>0</v>
      </c>
      <c r="AG25" s="32">
        <v>0</v>
      </c>
      <c r="AH25" s="6">
        <v>0</v>
      </c>
      <c r="AI25" s="31">
        <f>SUM(AD25+AE25+AF25+AG25+AH25)</f>
        <v>0</v>
      </c>
      <c r="AJ25" s="55">
        <v>0</v>
      </c>
      <c r="AK25" s="54">
        <v>0</v>
      </c>
      <c r="AL25" s="54">
        <v>0</v>
      </c>
      <c r="AM25" s="55">
        <v>0</v>
      </c>
      <c r="AN25" s="55">
        <v>0</v>
      </c>
      <c r="AO25" s="31">
        <f>SUM(AJ25+AK25+AM25+AL25+AN25)</f>
        <v>0</v>
      </c>
      <c r="AP25" s="55">
        <f t="shared" si="7"/>
        <v>39</v>
      </c>
      <c r="AQ25" s="56" t="s">
        <v>65</v>
      </c>
    </row>
    <row r="26" spans="1:44" x14ac:dyDescent="0.25">
      <c r="A26" s="6">
        <v>8</v>
      </c>
      <c r="B26" t="s">
        <v>24</v>
      </c>
      <c r="C26" s="6" t="s">
        <v>19</v>
      </c>
      <c r="D26" s="6">
        <v>0</v>
      </c>
      <c r="E26">
        <v>0</v>
      </c>
      <c r="F26">
        <v>0</v>
      </c>
      <c r="G26" s="6">
        <v>0</v>
      </c>
      <c r="H26" s="19">
        <v>0</v>
      </c>
      <c r="I26" s="6">
        <v>0</v>
      </c>
      <c r="J26" s="31">
        <f>SUM(D26+E26+F26+G26+H26+I26)</f>
        <v>0</v>
      </c>
      <c r="K26" s="6">
        <v>5</v>
      </c>
      <c r="L26" s="35">
        <v>9</v>
      </c>
      <c r="M26" s="32">
        <v>10</v>
      </c>
      <c r="N26" s="34">
        <v>5</v>
      </c>
      <c r="O26" s="6">
        <v>1</v>
      </c>
      <c r="P26" s="31">
        <f>SUM(K26+L26+M26+N26+O26)</f>
        <v>30</v>
      </c>
      <c r="Q26" s="6">
        <v>5</v>
      </c>
      <c r="R26" s="32">
        <v>6</v>
      </c>
      <c r="S26" s="6">
        <v>6</v>
      </c>
      <c r="T26" s="32">
        <v>5</v>
      </c>
      <c r="U26" s="32">
        <v>5</v>
      </c>
      <c r="V26" s="6">
        <v>0</v>
      </c>
      <c r="W26" s="31">
        <f>SUM(Q26+R26+S26+T26+U26+V26)</f>
        <v>27</v>
      </c>
      <c r="X26" s="6">
        <v>5</v>
      </c>
      <c r="Y26" s="32">
        <v>7</v>
      </c>
      <c r="Z26" s="6">
        <v>8</v>
      </c>
      <c r="AA26" s="32">
        <v>8</v>
      </c>
      <c r="AB26" s="6">
        <v>5</v>
      </c>
      <c r="AC26" s="31">
        <f t="shared" si="9"/>
        <v>28</v>
      </c>
      <c r="AD26" s="6">
        <v>0</v>
      </c>
      <c r="AE26" s="32">
        <v>0</v>
      </c>
      <c r="AF26" s="6">
        <v>0</v>
      </c>
      <c r="AG26" s="32">
        <v>0</v>
      </c>
      <c r="AH26" s="6">
        <v>0</v>
      </c>
      <c r="AI26" s="31">
        <f t="shared" si="10"/>
        <v>0</v>
      </c>
      <c r="AJ26" s="6">
        <v>5</v>
      </c>
      <c r="AK26" s="32">
        <v>0</v>
      </c>
      <c r="AL26" s="32">
        <v>7</v>
      </c>
      <c r="AM26" s="6">
        <v>5</v>
      </c>
      <c r="AN26" s="6">
        <v>0</v>
      </c>
      <c r="AO26" s="31">
        <f>SUM(AJ26:AL26)</f>
        <v>12</v>
      </c>
      <c r="AP26" s="6">
        <f t="shared" si="7"/>
        <v>97</v>
      </c>
      <c r="AQ26" s="23" t="s">
        <v>58</v>
      </c>
    </row>
    <row r="27" spans="1:44" x14ac:dyDescent="0.25">
      <c r="A27" s="6">
        <v>9</v>
      </c>
      <c r="B27" t="s">
        <v>26</v>
      </c>
      <c r="C27" s="6" t="s">
        <v>19</v>
      </c>
      <c r="D27" s="6">
        <v>0</v>
      </c>
      <c r="E27">
        <v>0</v>
      </c>
      <c r="F27">
        <v>0</v>
      </c>
      <c r="G27" s="6">
        <v>0</v>
      </c>
      <c r="H27" s="19">
        <v>0</v>
      </c>
      <c r="I27" s="6">
        <v>0</v>
      </c>
      <c r="J27" s="31">
        <f>SUM(D27+E27+F27+G27+H27+I27)</f>
        <v>0</v>
      </c>
      <c r="K27" s="6">
        <v>5</v>
      </c>
      <c r="L27" s="35">
        <v>7</v>
      </c>
      <c r="M27" s="32">
        <v>0</v>
      </c>
      <c r="N27" s="34">
        <v>0</v>
      </c>
      <c r="O27" s="6">
        <v>0</v>
      </c>
      <c r="P27" s="31">
        <f t="shared" si="8"/>
        <v>12</v>
      </c>
      <c r="Q27" s="6">
        <v>5</v>
      </c>
      <c r="R27" s="32">
        <v>7</v>
      </c>
      <c r="S27" s="6">
        <v>7</v>
      </c>
      <c r="T27" s="32">
        <v>6</v>
      </c>
      <c r="U27" s="32">
        <v>5</v>
      </c>
      <c r="V27" s="6">
        <v>0</v>
      </c>
      <c r="W27" s="31">
        <f>SUM(Q27+R27+S27+T27+U27+V27)</f>
        <v>30</v>
      </c>
      <c r="X27" s="6">
        <v>5</v>
      </c>
      <c r="Y27" s="32">
        <v>6</v>
      </c>
      <c r="Z27" s="6">
        <v>7</v>
      </c>
      <c r="AA27" s="32">
        <v>4</v>
      </c>
      <c r="AB27" s="6">
        <v>5</v>
      </c>
      <c r="AC27" s="31">
        <f t="shared" si="9"/>
        <v>22</v>
      </c>
      <c r="AD27" s="6">
        <v>5</v>
      </c>
      <c r="AE27" s="32">
        <v>8</v>
      </c>
      <c r="AF27" s="6">
        <v>0</v>
      </c>
      <c r="AG27" s="32">
        <v>0</v>
      </c>
      <c r="AH27" s="6">
        <v>0</v>
      </c>
      <c r="AI27" s="31">
        <f t="shared" si="10"/>
        <v>13</v>
      </c>
      <c r="AJ27" s="6">
        <v>5</v>
      </c>
      <c r="AK27" s="32">
        <v>6</v>
      </c>
      <c r="AL27" s="32">
        <v>0</v>
      </c>
      <c r="AM27" s="6">
        <v>0</v>
      </c>
      <c r="AN27" s="6">
        <v>0</v>
      </c>
      <c r="AO27" s="31">
        <f>SUM(AJ27:AN27)</f>
        <v>11</v>
      </c>
      <c r="AP27" s="6">
        <f t="shared" si="7"/>
        <v>88</v>
      </c>
      <c r="AQ27" s="23" t="s">
        <v>60</v>
      </c>
    </row>
    <row r="28" spans="1:44" x14ac:dyDescent="0.25">
      <c r="A28" s="6">
        <v>10</v>
      </c>
      <c r="B28" t="s">
        <v>27</v>
      </c>
      <c r="C28" s="6" t="s">
        <v>19</v>
      </c>
      <c r="D28" s="6">
        <v>0</v>
      </c>
      <c r="E28">
        <v>0</v>
      </c>
      <c r="F28">
        <v>0</v>
      </c>
      <c r="G28" s="6">
        <v>0</v>
      </c>
      <c r="H28" s="19">
        <v>0</v>
      </c>
      <c r="I28" s="6">
        <v>0</v>
      </c>
      <c r="J28" s="31">
        <f>SUM(D28+E28+F28+G28+H28+I28)</f>
        <v>0</v>
      </c>
      <c r="K28" s="6">
        <v>5</v>
      </c>
      <c r="L28" s="35">
        <v>5</v>
      </c>
      <c r="M28" s="32">
        <v>7</v>
      </c>
      <c r="N28" s="34">
        <v>5</v>
      </c>
      <c r="O28" s="6">
        <v>0</v>
      </c>
      <c r="P28" s="31">
        <f t="shared" si="8"/>
        <v>22</v>
      </c>
      <c r="Q28" s="6">
        <v>5</v>
      </c>
      <c r="R28" s="32">
        <v>4</v>
      </c>
      <c r="S28" s="6">
        <v>0</v>
      </c>
      <c r="T28" s="32">
        <v>0</v>
      </c>
      <c r="U28" s="32">
        <v>0</v>
      </c>
      <c r="V28" s="6">
        <v>0</v>
      </c>
      <c r="W28" s="31">
        <f>SUM(Q28+R28+S28+T28+V28)</f>
        <v>9</v>
      </c>
      <c r="X28" s="6">
        <v>5</v>
      </c>
      <c r="Y28" s="32">
        <v>0</v>
      </c>
      <c r="Z28" s="6">
        <v>0</v>
      </c>
      <c r="AA28" s="32">
        <v>0</v>
      </c>
      <c r="AB28" s="6">
        <v>0</v>
      </c>
      <c r="AC28" s="31">
        <f t="shared" si="9"/>
        <v>5</v>
      </c>
      <c r="AD28" s="6">
        <v>5</v>
      </c>
      <c r="AE28" s="32">
        <v>7</v>
      </c>
      <c r="AF28" s="6">
        <v>8</v>
      </c>
      <c r="AG28" s="32">
        <v>5</v>
      </c>
      <c r="AH28" s="6">
        <v>0</v>
      </c>
      <c r="AI28" s="31">
        <f t="shared" si="10"/>
        <v>25</v>
      </c>
      <c r="AJ28" s="6">
        <v>5</v>
      </c>
      <c r="AK28" s="32">
        <v>8</v>
      </c>
      <c r="AL28" s="32">
        <v>8</v>
      </c>
      <c r="AM28" s="6">
        <v>5</v>
      </c>
      <c r="AN28" s="6">
        <v>0</v>
      </c>
      <c r="AO28" s="31">
        <v>26</v>
      </c>
      <c r="AP28" s="6">
        <f t="shared" si="7"/>
        <v>87</v>
      </c>
      <c r="AQ28" s="23" t="s">
        <v>61</v>
      </c>
    </row>
    <row r="29" spans="1:44" s="4" customFormat="1" x14ac:dyDescent="0.25">
      <c r="A29" s="8"/>
      <c r="C29" s="8"/>
      <c r="D29" s="8"/>
      <c r="G29" s="8"/>
      <c r="I29" s="8"/>
      <c r="K29" s="8"/>
      <c r="L29" s="37"/>
      <c r="M29" s="8"/>
      <c r="O29" s="8"/>
      <c r="Q29" s="8"/>
      <c r="S29" s="8"/>
      <c r="V29" s="8"/>
      <c r="X29" s="8"/>
      <c r="Z29" s="8"/>
      <c r="AB29" s="8"/>
      <c r="AD29" s="8"/>
      <c r="AF29" s="8"/>
      <c r="AH29" s="8"/>
      <c r="AJ29" s="8"/>
      <c r="AM29" s="8"/>
      <c r="AN29" s="8"/>
      <c r="AP29" s="8"/>
      <c r="AQ29" s="25"/>
    </row>
    <row r="30" spans="1:44" s="27" customFormat="1" x14ac:dyDescent="0.25">
      <c r="A30" s="32">
        <v>1</v>
      </c>
      <c r="B30" s="27" t="s">
        <v>38</v>
      </c>
      <c r="C30" s="32" t="s">
        <v>20</v>
      </c>
      <c r="D30" s="32">
        <v>5</v>
      </c>
      <c r="E30" s="27">
        <v>7</v>
      </c>
      <c r="F30" s="27">
        <v>7</v>
      </c>
      <c r="G30" s="32">
        <v>7</v>
      </c>
      <c r="H30" s="19">
        <v>5</v>
      </c>
      <c r="I30" s="32">
        <v>0</v>
      </c>
      <c r="J30" s="31">
        <f>SUM(D30+E30+F30+G30+H30+I30)</f>
        <v>31</v>
      </c>
      <c r="K30" s="32">
        <v>0</v>
      </c>
      <c r="L30" s="33">
        <v>0</v>
      </c>
      <c r="M30" s="32">
        <v>0</v>
      </c>
      <c r="N30" s="34">
        <v>0</v>
      </c>
      <c r="O30" s="32">
        <v>0</v>
      </c>
      <c r="P30" s="31">
        <f>SUM(K30+L30+M30+N30)</f>
        <v>0</v>
      </c>
      <c r="Q30" s="32">
        <v>5</v>
      </c>
      <c r="R30" s="32">
        <v>8</v>
      </c>
      <c r="S30" s="32">
        <v>8</v>
      </c>
      <c r="T30" s="32">
        <v>8</v>
      </c>
      <c r="U30" s="32">
        <v>5</v>
      </c>
      <c r="V30" s="32">
        <v>0</v>
      </c>
      <c r="W30" s="31">
        <f>SUM(Q30+R30+S30+T30)</f>
        <v>29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1">
        <f>SUM(X30+Y30+Z30+AA30)</f>
        <v>0</v>
      </c>
      <c r="AD30" s="32">
        <v>5</v>
      </c>
      <c r="AE30" s="32">
        <v>7</v>
      </c>
      <c r="AF30" s="32">
        <v>7</v>
      </c>
      <c r="AG30" s="32">
        <v>5</v>
      </c>
      <c r="AH30" s="32">
        <v>0</v>
      </c>
      <c r="AI30" s="31">
        <f>SUM(AD30+AE30+AF30+AG30)</f>
        <v>24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1">
        <v>0</v>
      </c>
      <c r="AP30" s="32">
        <f>SUM(J30+P30+W30+AC30+AI30+AO30)</f>
        <v>84</v>
      </c>
      <c r="AQ30" s="61" t="s">
        <v>57</v>
      </c>
    </row>
    <row r="31" spans="1:44" x14ac:dyDescent="0.25">
      <c r="A31" s="6">
        <v>2</v>
      </c>
      <c r="B31" t="s">
        <v>25</v>
      </c>
      <c r="C31" s="6" t="s">
        <v>20</v>
      </c>
      <c r="D31" s="6">
        <v>0</v>
      </c>
      <c r="E31">
        <v>0</v>
      </c>
      <c r="F31">
        <v>0</v>
      </c>
      <c r="G31" s="6">
        <v>0</v>
      </c>
      <c r="H31" s="19">
        <v>0</v>
      </c>
      <c r="I31" s="6">
        <v>0</v>
      </c>
      <c r="J31" s="31">
        <f>SUM(D31+E31+F31+G31+H31+I31)</f>
        <v>0</v>
      </c>
      <c r="K31" s="6">
        <v>5</v>
      </c>
      <c r="L31" s="35">
        <v>7</v>
      </c>
      <c r="M31" s="32">
        <v>7</v>
      </c>
      <c r="N31" s="34">
        <v>5</v>
      </c>
      <c r="O31" s="6"/>
      <c r="P31" s="31">
        <f>SUM(K31+L31+M31+N31)</f>
        <v>24</v>
      </c>
      <c r="Q31" s="6">
        <v>5</v>
      </c>
      <c r="R31" s="32">
        <v>7</v>
      </c>
      <c r="S31" s="6">
        <v>7</v>
      </c>
      <c r="T31" s="32">
        <v>7</v>
      </c>
      <c r="U31" s="32">
        <v>5</v>
      </c>
      <c r="V31" s="6">
        <v>0</v>
      </c>
      <c r="W31" s="31">
        <f>SUM(Q31+R31+S31+T31)</f>
        <v>26</v>
      </c>
      <c r="X31" s="6">
        <v>5</v>
      </c>
      <c r="Y31" s="32">
        <v>7</v>
      </c>
      <c r="Z31" s="6">
        <v>7</v>
      </c>
      <c r="AA31" s="32">
        <v>7</v>
      </c>
      <c r="AB31" s="6">
        <v>5</v>
      </c>
      <c r="AC31" s="31">
        <f>SUM(X31+Y31+Z31+AA31+AB31)</f>
        <v>31</v>
      </c>
      <c r="AD31" s="6">
        <v>5</v>
      </c>
      <c r="AE31" s="32">
        <v>8</v>
      </c>
      <c r="AF31" s="6">
        <v>8</v>
      </c>
      <c r="AG31" s="32">
        <v>5</v>
      </c>
      <c r="AH31" s="6">
        <v>0</v>
      </c>
      <c r="AI31" s="31">
        <f>SUM(AD31+AE31+AF31+AG31)</f>
        <v>26</v>
      </c>
      <c r="AJ31" s="6">
        <v>5</v>
      </c>
      <c r="AK31" s="32">
        <v>7</v>
      </c>
      <c r="AL31" s="32">
        <v>7</v>
      </c>
      <c r="AM31" s="6">
        <v>5</v>
      </c>
      <c r="AN31" s="6">
        <v>0</v>
      </c>
      <c r="AO31" s="31">
        <v>24</v>
      </c>
      <c r="AP31" s="6">
        <f>SUM(J31+P31+W31+AC31+AI31+AO31)</f>
        <v>131</v>
      </c>
      <c r="AQ31" s="23" t="s">
        <v>56</v>
      </c>
      <c r="AR31" t="s">
        <v>60</v>
      </c>
    </row>
    <row r="32" spans="1:44" x14ac:dyDescent="0.25">
      <c r="A32" s="6">
        <v>3</v>
      </c>
      <c r="C32" s="6" t="s">
        <v>20</v>
      </c>
      <c r="D32" s="6">
        <v>0</v>
      </c>
      <c r="E32">
        <v>0</v>
      </c>
      <c r="F32">
        <v>0</v>
      </c>
      <c r="G32" s="6">
        <v>0</v>
      </c>
      <c r="H32" s="19">
        <v>0</v>
      </c>
      <c r="I32" s="6">
        <v>0</v>
      </c>
      <c r="J32" s="31">
        <f>SUM(D32+E32+F32+G32+H32+I32)</f>
        <v>0</v>
      </c>
      <c r="K32" s="6">
        <v>0</v>
      </c>
      <c r="L32" s="35">
        <v>0</v>
      </c>
      <c r="M32" s="32">
        <v>0</v>
      </c>
      <c r="N32" s="34">
        <v>0</v>
      </c>
      <c r="O32" s="6">
        <v>0</v>
      </c>
      <c r="P32" s="31">
        <f>SUM(K32+L32+M32+N32)</f>
        <v>0</v>
      </c>
      <c r="Q32" s="6">
        <v>0</v>
      </c>
      <c r="R32" s="32">
        <v>0</v>
      </c>
      <c r="S32" s="6">
        <v>0</v>
      </c>
      <c r="T32" s="32">
        <v>0</v>
      </c>
      <c r="U32" s="32">
        <v>0</v>
      </c>
      <c r="V32" s="6">
        <v>0</v>
      </c>
      <c r="W32" s="31">
        <f>SUM(Q32+R32+S32+T32)</f>
        <v>0</v>
      </c>
      <c r="X32" s="6">
        <v>0</v>
      </c>
      <c r="Y32" s="32">
        <v>0</v>
      </c>
      <c r="Z32" s="6">
        <v>0</v>
      </c>
      <c r="AA32" s="32">
        <v>0</v>
      </c>
      <c r="AB32" s="6">
        <v>0</v>
      </c>
      <c r="AC32" s="31">
        <f>SUM(X32+Y32+Z32+AA32)</f>
        <v>0</v>
      </c>
      <c r="AD32" s="6">
        <v>0</v>
      </c>
      <c r="AE32" s="32">
        <v>0</v>
      </c>
      <c r="AF32" s="6">
        <v>0</v>
      </c>
      <c r="AG32" s="32">
        <v>0</v>
      </c>
      <c r="AH32" s="6">
        <v>0</v>
      </c>
      <c r="AI32" s="31">
        <f>SUM(AD32+AE32+AF32+AG32)</f>
        <v>0</v>
      </c>
      <c r="AJ32" s="6">
        <v>0</v>
      </c>
      <c r="AK32" s="32">
        <v>0</v>
      </c>
      <c r="AL32" s="32">
        <v>0</v>
      </c>
      <c r="AM32" s="6">
        <v>0</v>
      </c>
      <c r="AN32" s="6">
        <v>0</v>
      </c>
      <c r="AO32" s="31">
        <v>0</v>
      </c>
      <c r="AP32" s="6">
        <f>SUM(J32+P32+W32+AC32+AI32+AO32)</f>
        <v>0</v>
      </c>
      <c r="AQ32" s="23"/>
    </row>
    <row r="33" spans="1:52" x14ac:dyDescent="0.25">
      <c r="A33" s="6">
        <v>4</v>
      </c>
      <c r="C33" s="6" t="s">
        <v>20</v>
      </c>
      <c r="D33" s="6">
        <v>0</v>
      </c>
      <c r="E33">
        <v>0</v>
      </c>
      <c r="F33">
        <v>0</v>
      </c>
      <c r="G33" s="6">
        <v>0</v>
      </c>
      <c r="H33" s="19">
        <v>0</v>
      </c>
      <c r="I33" s="6">
        <v>0</v>
      </c>
      <c r="J33" s="31">
        <v>0</v>
      </c>
      <c r="K33" s="6">
        <v>0</v>
      </c>
      <c r="L33" s="35">
        <v>0</v>
      </c>
      <c r="M33" s="32">
        <v>0</v>
      </c>
      <c r="N33" s="34">
        <v>0</v>
      </c>
      <c r="O33" s="6">
        <v>0</v>
      </c>
      <c r="P33" s="31">
        <v>0</v>
      </c>
      <c r="Q33" s="6">
        <v>0</v>
      </c>
      <c r="R33" s="32">
        <v>0</v>
      </c>
      <c r="S33" s="6">
        <v>0</v>
      </c>
      <c r="T33" s="32">
        <v>0</v>
      </c>
      <c r="U33" s="32">
        <v>0</v>
      </c>
      <c r="V33" s="6">
        <v>0</v>
      </c>
      <c r="W33" s="31">
        <f>SUM(Q33+R33+S33+T33)</f>
        <v>0</v>
      </c>
      <c r="X33" s="6">
        <v>0</v>
      </c>
      <c r="Y33" s="32">
        <v>0</v>
      </c>
      <c r="Z33" s="6">
        <v>0</v>
      </c>
      <c r="AA33" s="32">
        <v>0</v>
      </c>
      <c r="AB33" s="6">
        <v>0</v>
      </c>
      <c r="AC33" s="31">
        <f>SUM(X33+Y33+Z33+AA33)</f>
        <v>0</v>
      </c>
      <c r="AD33" s="6">
        <v>0</v>
      </c>
      <c r="AE33" s="32">
        <v>0</v>
      </c>
      <c r="AF33" s="6">
        <v>0</v>
      </c>
      <c r="AG33" s="32">
        <v>0</v>
      </c>
      <c r="AH33" s="6">
        <v>0</v>
      </c>
      <c r="AI33" s="31">
        <f>SUM(AD33+AE33+AF33+AG33)</f>
        <v>0</v>
      </c>
      <c r="AJ33" s="6">
        <v>0</v>
      </c>
      <c r="AK33" s="32">
        <v>0</v>
      </c>
      <c r="AL33" s="32">
        <v>0</v>
      </c>
      <c r="AM33" s="6">
        <v>0</v>
      </c>
      <c r="AN33" s="6">
        <v>0</v>
      </c>
      <c r="AO33" s="31">
        <v>0</v>
      </c>
      <c r="AP33" s="6">
        <f>SUM(J33+P33+W33+AC33+AI33+AO33)</f>
        <v>0</v>
      </c>
      <c r="AQ33" s="23"/>
    </row>
    <row r="34" spans="1:52" x14ac:dyDescent="0.25">
      <c r="A34" s="6"/>
      <c r="C34" s="6" t="s">
        <v>20</v>
      </c>
      <c r="D34" s="6">
        <v>0</v>
      </c>
      <c r="E34">
        <v>0</v>
      </c>
      <c r="F34">
        <v>0</v>
      </c>
      <c r="G34" s="6">
        <v>0</v>
      </c>
      <c r="H34" s="19">
        <v>0</v>
      </c>
      <c r="I34" s="6">
        <v>0</v>
      </c>
      <c r="J34" s="31">
        <f>SUM(D34+E34+F34+G34+H34+I34)</f>
        <v>0</v>
      </c>
      <c r="K34" s="6">
        <v>0</v>
      </c>
      <c r="L34" s="35">
        <v>0</v>
      </c>
      <c r="M34" s="6">
        <v>0</v>
      </c>
      <c r="N34" s="34">
        <v>0</v>
      </c>
      <c r="O34" s="6">
        <v>0</v>
      </c>
      <c r="P34" s="31">
        <f>SUM(K34+L34+M34+N34+O34)</f>
        <v>0</v>
      </c>
      <c r="Q34" s="6">
        <v>0</v>
      </c>
      <c r="R34" s="32">
        <v>0</v>
      </c>
      <c r="S34" s="6">
        <v>0</v>
      </c>
      <c r="T34" s="32">
        <v>0</v>
      </c>
      <c r="U34" s="32">
        <v>0</v>
      </c>
      <c r="V34" s="6">
        <v>0</v>
      </c>
      <c r="W34" s="31">
        <f>SUM(Q34+R34+S34+T34+V34)</f>
        <v>0</v>
      </c>
      <c r="X34" s="6">
        <v>0</v>
      </c>
      <c r="Y34">
        <v>0</v>
      </c>
      <c r="Z34" s="6">
        <v>0</v>
      </c>
      <c r="AA34" s="32">
        <v>0</v>
      </c>
      <c r="AB34" s="6">
        <v>0</v>
      </c>
      <c r="AC34" s="31">
        <f>SUM(X34+Y34+Z34+AA34+AB34)</f>
        <v>0</v>
      </c>
      <c r="AD34" s="6">
        <v>0</v>
      </c>
      <c r="AE34" s="32">
        <v>0</v>
      </c>
      <c r="AF34" s="6">
        <v>0</v>
      </c>
      <c r="AG34">
        <v>0</v>
      </c>
      <c r="AH34" s="6">
        <v>0</v>
      </c>
      <c r="AI34" s="31">
        <f>SUM(AD34+AE34+AF34+AG34+AH34)</f>
        <v>0</v>
      </c>
      <c r="AJ34" s="6">
        <v>0</v>
      </c>
      <c r="AK34" s="32">
        <v>0</v>
      </c>
      <c r="AL34" s="32">
        <v>0</v>
      </c>
      <c r="AM34" s="6">
        <v>0</v>
      </c>
      <c r="AN34" s="6">
        <v>0</v>
      </c>
      <c r="AO34" s="31">
        <v>0</v>
      </c>
      <c r="AP34" s="6">
        <f>SUM(J34+P34+W34+AC34+AI34+AO34)</f>
        <v>0</v>
      </c>
      <c r="AQ34" s="23"/>
    </row>
    <row r="35" spans="1:52" s="4" customFormat="1" x14ac:dyDescent="0.25">
      <c r="A35" s="8"/>
      <c r="C35" s="8"/>
      <c r="D35" s="8"/>
      <c r="G35" s="8"/>
      <c r="I35" s="8"/>
      <c r="K35" s="8"/>
      <c r="L35" s="37"/>
      <c r="M35" s="8"/>
      <c r="O35" s="8"/>
      <c r="Q35" s="8"/>
      <c r="S35" s="8"/>
      <c r="V35" s="8"/>
      <c r="X35" s="8"/>
      <c r="Z35" s="8"/>
      <c r="AB35" s="8"/>
      <c r="AD35" s="8"/>
      <c r="AF35" s="8"/>
      <c r="AH35" s="8"/>
      <c r="AJ35" s="8"/>
      <c r="AM35" s="8"/>
      <c r="AN35" s="8"/>
      <c r="AP35" s="8"/>
      <c r="AQ35" s="25"/>
    </row>
    <row r="36" spans="1:52" x14ac:dyDescent="0.25">
      <c r="A36" s="6">
        <v>1</v>
      </c>
      <c r="B36" t="s">
        <v>39</v>
      </c>
      <c r="C36" s="6" t="s">
        <v>21</v>
      </c>
      <c r="D36" s="6">
        <v>0</v>
      </c>
      <c r="E36">
        <v>0</v>
      </c>
      <c r="F36">
        <v>0</v>
      </c>
      <c r="G36" s="6">
        <v>0</v>
      </c>
      <c r="H36" s="19">
        <v>0</v>
      </c>
      <c r="I36" s="6">
        <v>0</v>
      </c>
      <c r="J36" s="31">
        <f t="shared" ref="J36:J40" si="11">SUM(D36+E36+F36+G36+H36)</f>
        <v>0</v>
      </c>
      <c r="K36" s="6">
        <v>0</v>
      </c>
      <c r="L36" s="35">
        <v>0</v>
      </c>
      <c r="M36" s="32">
        <v>0</v>
      </c>
      <c r="N36" s="34">
        <v>0</v>
      </c>
      <c r="O36" s="6">
        <v>0</v>
      </c>
      <c r="P36" s="31">
        <f t="shared" ref="P36:P40" si="12">SUM(K36+L36+M36+N36)</f>
        <v>0</v>
      </c>
      <c r="Q36" s="6">
        <v>5</v>
      </c>
      <c r="R36" s="32">
        <v>8</v>
      </c>
      <c r="S36" s="6">
        <v>8</v>
      </c>
      <c r="T36" s="32">
        <v>8</v>
      </c>
      <c r="U36" s="32">
        <v>5</v>
      </c>
      <c r="V36" s="6">
        <v>0</v>
      </c>
      <c r="W36" s="31">
        <f>SUM(Q36+R36+S36+T36)</f>
        <v>29</v>
      </c>
      <c r="X36" s="6">
        <v>0</v>
      </c>
      <c r="Y36" s="32">
        <v>0</v>
      </c>
      <c r="Z36" s="6">
        <v>0</v>
      </c>
      <c r="AA36" s="32">
        <v>0</v>
      </c>
      <c r="AB36" s="6">
        <v>0</v>
      </c>
      <c r="AC36" s="31">
        <f>SUM(X36+Y36+Z36+AA36)</f>
        <v>0</v>
      </c>
      <c r="AD36" s="6">
        <v>5</v>
      </c>
      <c r="AE36" s="32">
        <v>8</v>
      </c>
      <c r="AF36" s="6">
        <v>7</v>
      </c>
      <c r="AG36" s="32">
        <v>5</v>
      </c>
      <c r="AH36" s="6">
        <v>0</v>
      </c>
      <c r="AI36" s="31">
        <f>SUM(AD36+AE36+AF36+AG36)</f>
        <v>25</v>
      </c>
      <c r="AJ36" s="6">
        <v>0</v>
      </c>
      <c r="AK36" s="32">
        <v>0</v>
      </c>
      <c r="AL36" s="32">
        <v>0</v>
      </c>
      <c r="AM36" s="6">
        <v>0</v>
      </c>
      <c r="AN36" s="6">
        <v>0</v>
      </c>
      <c r="AO36" s="31">
        <v>0</v>
      </c>
      <c r="AP36" s="6">
        <f>SUM(J36+P36+W36+AC36+AI36+AO36)</f>
        <v>54</v>
      </c>
      <c r="AQ36" s="23" t="s">
        <v>58</v>
      </c>
    </row>
    <row r="37" spans="1:52" s="54" customFormat="1" ht="15.75" x14ac:dyDescent="0.25">
      <c r="A37" s="6">
        <v>7</v>
      </c>
      <c r="B37" t="s">
        <v>50</v>
      </c>
      <c r="C37" s="6" t="s">
        <v>21</v>
      </c>
      <c r="D37" s="6">
        <v>0</v>
      </c>
      <c r="E37">
        <v>0</v>
      </c>
      <c r="F37">
        <v>0</v>
      </c>
      <c r="G37" s="6">
        <v>0</v>
      </c>
      <c r="H37" s="19">
        <v>0</v>
      </c>
      <c r="I37" s="6">
        <v>0</v>
      </c>
      <c r="J37" s="31">
        <f>SUM(D37+E37+F37+G37+H37+I37)</f>
        <v>0</v>
      </c>
      <c r="K37" s="6">
        <v>5</v>
      </c>
      <c r="L37" s="35">
        <v>7</v>
      </c>
      <c r="M37" s="32">
        <v>0</v>
      </c>
      <c r="N37" s="34">
        <v>0</v>
      </c>
      <c r="O37" s="6">
        <v>0</v>
      </c>
      <c r="P37" s="31">
        <f>SUM(K37+L37+M37+N37+O37)</f>
        <v>12</v>
      </c>
      <c r="Q37" s="6">
        <v>0</v>
      </c>
      <c r="R37" s="32">
        <v>0</v>
      </c>
      <c r="S37" s="6">
        <v>0</v>
      </c>
      <c r="T37" s="32">
        <v>0</v>
      </c>
      <c r="U37" s="32">
        <v>0</v>
      </c>
      <c r="V37" s="6">
        <v>0</v>
      </c>
      <c r="W37" s="31">
        <f>SUM(Q37+R37+S37+T37)</f>
        <v>0</v>
      </c>
      <c r="X37" s="6">
        <v>0</v>
      </c>
      <c r="Y37" s="32">
        <v>0</v>
      </c>
      <c r="Z37" s="6">
        <v>0</v>
      </c>
      <c r="AA37" s="32">
        <v>0</v>
      </c>
      <c r="AB37" s="6">
        <v>0</v>
      </c>
      <c r="AC37" s="31">
        <f t="shared" ref="AC37" si="13">SUM(X37+Y37+Z37+AA37)</f>
        <v>0</v>
      </c>
      <c r="AD37" s="6">
        <v>0</v>
      </c>
      <c r="AE37" s="32">
        <v>0</v>
      </c>
      <c r="AF37" s="6">
        <v>0</v>
      </c>
      <c r="AG37" s="32">
        <v>0</v>
      </c>
      <c r="AH37" s="6">
        <v>0</v>
      </c>
      <c r="AI37" s="31">
        <f t="shared" ref="AI37" si="14">SUM(AD37+AE37+AF37+AG37)</f>
        <v>0</v>
      </c>
      <c r="AJ37" s="55">
        <v>5</v>
      </c>
      <c r="AK37" s="54">
        <v>7</v>
      </c>
      <c r="AL37" s="54">
        <v>7</v>
      </c>
      <c r="AM37" s="55">
        <v>5</v>
      </c>
      <c r="AN37" s="55">
        <v>0</v>
      </c>
      <c r="AO37" s="31">
        <v>24</v>
      </c>
      <c r="AP37" s="55">
        <f>SUM(J37+P37+W37+AC37+AI37+AO37)</f>
        <v>36</v>
      </c>
      <c r="AQ37" s="56" t="s">
        <v>60</v>
      </c>
    </row>
    <row r="38" spans="1:52" s="54" customFormat="1" x14ac:dyDescent="0.25">
      <c r="A38" s="6"/>
      <c r="B38" t="s">
        <v>35</v>
      </c>
      <c r="C38" s="6" t="s">
        <v>21</v>
      </c>
      <c r="D38" s="6">
        <v>0</v>
      </c>
      <c r="E38">
        <v>0</v>
      </c>
      <c r="F38">
        <v>0</v>
      </c>
      <c r="G38" s="6">
        <v>0</v>
      </c>
      <c r="H38" s="19">
        <v>0</v>
      </c>
      <c r="I38" s="6">
        <v>0</v>
      </c>
      <c r="J38" s="31">
        <v>0</v>
      </c>
      <c r="K38" s="6">
        <v>0</v>
      </c>
      <c r="L38" s="35">
        <v>0</v>
      </c>
      <c r="M38" s="32">
        <v>0</v>
      </c>
      <c r="N38" s="34">
        <v>0</v>
      </c>
      <c r="O38" s="6">
        <v>0</v>
      </c>
      <c r="P38" s="31">
        <v>0</v>
      </c>
      <c r="Q38" s="6">
        <v>5</v>
      </c>
      <c r="R38" s="32">
        <v>9</v>
      </c>
      <c r="S38" s="6">
        <v>9</v>
      </c>
      <c r="T38" s="33">
        <v>9</v>
      </c>
      <c r="U38" s="34">
        <v>5</v>
      </c>
      <c r="V38" s="6">
        <v>0</v>
      </c>
      <c r="W38" s="31">
        <f>SUM(Q38+R38+S38+T38+U38+V38)</f>
        <v>37</v>
      </c>
      <c r="X38" s="6">
        <v>0</v>
      </c>
      <c r="Y38" s="32">
        <v>0</v>
      </c>
      <c r="Z38" s="6">
        <v>0</v>
      </c>
      <c r="AA38" s="32">
        <v>0</v>
      </c>
      <c r="AB38" s="6">
        <v>0</v>
      </c>
      <c r="AC38" s="31">
        <v>0</v>
      </c>
      <c r="AD38" s="6">
        <v>5</v>
      </c>
      <c r="AE38" s="32">
        <v>9</v>
      </c>
      <c r="AF38" s="6">
        <v>9</v>
      </c>
      <c r="AG38" s="32">
        <v>5</v>
      </c>
      <c r="AH38" s="6">
        <v>0</v>
      </c>
      <c r="AI38" s="31">
        <v>0</v>
      </c>
      <c r="AJ38" s="55">
        <v>0</v>
      </c>
      <c r="AK38" s="54">
        <v>0</v>
      </c>
      <c r="AL38" s="54">
        <v>0</v>
      </c>
      <c r="AM38" s="55">
        <v>0</v>
      </c>
      <c r="AN38" s="55">
        <v>0</v>
      </c>
      <c r="AO38" s="31">
        <v>0</v>
      </c>
      <c r="AP38" s="55">
        <f>SUM(W38+AC38+AI38+AO38)</f>
        <v>37</v>
      </c>
      <c r="AQ38" s="56" t="s">
        <v>59</v>
      </c>
    </row>
    <row r="39" spans="1:52" x14ac:dyDescent="0.25">
      <c r="A39" s="6">
        <v>2</v>
      </c>
      <c r="B39" t="s">
        <v>29</v>
      </c>
      <c r="C39" s="6" t="s">
        <v>21</v>
      </c>
      <c r="D39" s="6">
        <v>0</v>
      </c>
      <c r="E39">
        <v>0</v>
      </c>
      <c r="F39">
        <v>0</v>
      </c>
      <c r="G39" s="6">
        <v>0</v>
      </c>
      <c r="H39" s="19">
        <v>0</v>
      </c>
      <c r="I39" s="6">
        <v>0</v>
      </c>
      <c r="J39" s="31">
        <f t="shared" si="11"/>
        <v>0</v>
      </c>
      <c r="K39" s="6">
        <v>0</v>
      </c>
      <c r="L39" s="35">
        <v>0</v>
      </c>
      <c r="M39" s="32">
        <v>0</v>
      </c>
      <c r="N39" s="34">
        <v>0</v>
      </c>
      <c r="O39" s="6">
        <v>0</v>
      </c>
      <c r="P39" s="31">
        <f t="shared" si="12"/>
        <v>0</v>
      </c>
      <c r="Q39" s="6">
        <v>5</v>
      </c>
      <c r="R39" s="32">
        <v>7</v>
      </c>
      <c r="S39" s="6">
        <v>7</v>
      </c>
      <c r="T39">
        <v>7</v>
      </c>
      <c r="U39" s="34">
        <v>5</v>
      </c>
      <c r="V39" s="6">
        <v>0</v>
      </c>
      <c r="W39" s="31">
        <f>SUM(Q39+R39+S39+T39)</f>
        <v>26</v>
      </c>
      <c r="X39" s="6">
        <v>5</v>
      </c>
      <c r="Y39" s="32">
        <v>7</v>
      </c>
      <c r="Z39" s="6">
        <v>7</v>
      </c>
      <c r="AA39" s="32">
        <v>7</v>
      </c>
      <c r="AB39" s="6">
        <v>0</v>
      </c>
      <c r="AC39" s="31">
        <f>SUM(X39+Y39+Z39+AA39)</f>
        <v>26</v>
      </c>
      <c r="AD39" s="6">
        <v>5</v>
      </c>
      <c r="AE39" s="32">
        <v>7</v>
      </c>
      <c r="AF39" s="6">
        <v>8</v>
      </c>
      <c r="AG39" s="32">
        <v>5</v>
      </c>
      <c r="AH39" s="6">
        <v>0</v>
      </c>
      <c r="AI39" s="31">
        <f>SUM(AD39+AE39+AF39+AG39)</f>
        <v>25</v>
      </c>
      <c r="AJ39" s="6">
        <v>0</v>
      </c>
      <c r="AK39" s="32">
        <v>0</v>
      </c>
      <c r="AL39" s="32">
        <v>0</v>
      </c>
      <c r="AM39" s="6">
        <v>0</v>
      </c>
      <c r="AN39" s="6">
        <v>0</v>
      </c>
      <c r="AO39" s="31">
        <v>0</v>
      </c>
      <c r="AP39" s="6">
        <f>SUM(J39+P39+W39+AC39+AI39+AO39)</f>
        <v>77</v>
      </c>
      <c r="AQ39" s="23" t="s">
        <v>56</v>
      </c>
    </row>
    <row r="40" spans="1:52" x14ac:dyDescent="0.25">
      <c r="A40" s="6">
        <v>3</v>
      </c>
      <c r="B40" t="s">
        <v>34</v>
      </c>
      <c r="C40" s="6" t="s">
        <v>21</v>
      </c>
      <c r="D40" s="6">
        <v>5</v>
      </c>
      <c r="E40">
        <v>7</v>
      </c>
      <c r="F40">
        <v>7</v>
      </c>
      <c r="G40" s="6">
        <v>0</v>
      </c>
      <c r="H40" s="19">
        <v>0</v>
      </c>
      <c r="I40" s="6">
        <v>0</v>
      </c>
      <c r="J40" s="31">
        <f t="shared" si="11"/>
        <v>19</v>
      </c>
      <c r="K40" s="6">
        <v>5</v>
      </c>
      <c r="L40" s="35">
        <v>8</v>
      </c>
      <c r="M40" s="32">
        <v>8</v>
      </c>
      <c r="N40" s="34">
        <v>5</v>
      </c>
      <c r="O40" s="6">
        <v>0</v>
      </c>
      <c r="P40" s="31">
        <f t="shared" si="12"/>
        <v>26</v>
      </c>
      <c r="Q40" s="6">
        <v>5</v>
      </c>
      <c r="R40" s="32">
        <v>10</v>
      </c>
      <c r="S40" s="6">
        <v>10</v>
      </c>
      <c r="T40" s="32">
        <v>0</v>
      </c>
      <c r="U40" s="32">
        <v>0</v>
      </c>
      <c r="V40" s="6">
        <v>0</v>
      </c>
      <c r="W40" s="31">
        <f t="shared" ref="W40" si="15">SUM(Q40+R40+S40+T40)</f>
        <v>25</v>
      </c>
      <c r="X40" s="6">
        <v>0</v>
      </c>
      <c r="Y40" s="32">
        <v>0</v>
      </c>
      <c r="Z40" s="6">
        <v>0</v>
      </c>
      <c r="AA40" s="32">
        <v>0</v>
      </c>
      <c r="AB40" s="6">
        <v>0</v>
      </c>
      <c r="AC40" s="31">
        <f t="shared" ref="AC40" si="16">SUM(X40+Y40+Z40+AA40)</f>
        <v>0</v>
      </c>
      <c r="AD40" s="6">
        <v>0</v>
      </c>
      <c r="AE40" s="33">
        <v>0</v>
      </c>
      <c r="AF40" s="32">
        <v>0</v>
      </c>
      <c r="AG40" s="19">
        <v>0</v>
      </c>
      <c r="AH40" s="6">
        <v>0</v>
      </c>
      <c r="AI40" s="31">
        <f t="shared" ref="AI40" si="17">SUM(AD40+AE40+AF40+AG40)</f>
        <v>0</v>
      </c>
      <c r="AJ40" s="6">
        <v>0</v>
      </c>
      <c r="AK40" s="32">
        <v>0</v>
      </c>
      <c r="AL40" s="32">
        <v>0</v>
      </c>
      <c r="AM40" s="6">
        <v>0</v>
      </c>
      <c r="AN40" s="6">
        <v>0</v>
      </c>
      <c r="AO40" s="31">
        <v>0</v>
      </c>
      <c r="AP40" s="6">
        <f>SUM(J40+P40+W40+AC40+AI40+AO40)</f>
        <v>70</v>
      </c>
      <c r="AQ40" s="23" t="s">
        <v>57</v>
      </c>
    </row>
    <row r="41" spans="1:52" s="4" customFormat="1" x14ac:dyDescent="0.25">
      <c r="A41" s="9"/>
      <c r="B41" s="9"/>
      <c r="C41" s="9"/>
      <c r="D41" s="9"/>
      <c r="E41" s="41"/>
      <c r="F41" s="41"/>
      <c r="G41" s="9"/>
      <c r="H41" s="41"/>
      <c r="I41" s="9"/>
      <c r="J41" s="41"/>
      <c r="K41" s="9"/>
      <c r="L41" s="38"/>
      <c r="M41" s="9"/>
      <c r="N41" s="41"/>
      <c r="O41" s="9"/>
      <c r="P41" s="41"/>
      <c r="Q41" s="9"/>
      <c r="R41" s="41"/>
      <c r="S41" s="9"/>
      <c r="T41" s="41"/>
      <c r="U41" s="41"/>
      <c r="V41" s="9"/>
      <c r="W41" s="41"/>
      <c r="X41" s="9"/>
      <c r="Y41" s="41"/>
      <c r="Z41" s="9"/>
      <c r="AA41" s="41"/>
      <c r="AB41" s="9"/>
      <c r="AC41" s="41"/>
      <c r="AD41" s="41"/>
      <c r="AE41" s="41"/>
      <c r="AF41" s="9"/>
      <c r="AG41" s="41"/>
      <c r="AH41" s="9"/>
      <c r="AI41" s="41"/>
      <c r="AJ41" s="9"/>
      <c r="AK41" s="41"/>
      <c r="AL41" s="41"/>
      <c r="AM41" s="9"/>
      <c r="AN41" s="9"/>
      <c r="AO41" s="41"/>
      <c r="AP41" s="9"/>
      <c r="AQ41" s="25"/>
    </row>
    <row r="42" spans="1:52" s="27" customFormat="1" x14ac:dyDescent="0.25">
      <c r="M42" s="19"/>
    </row>
    <row r="43" spans="1:52" s="54" customFormat="1" x14ac:dyDescent="0.25">
      <c r="A43" s="6">
        <v>1</v>
      </c>
      <c r="B43" t="s">
        <v>33</v>
      </c>
      <c r="C43" s="6" t="s">
        <v>19</v>
      </c>
      <c r="D43" s="6">
        <v>5</v>
      </c>
      <c r="E43">
        <v>9</v>
      </c>
      <c r="F43">
        <v>9</v>
      </c>
      <c r="G43" s="6">
        <v>9</v>
      </c>
      <c r="H43" s="19">
        <v>5</v>
      </c>
      <c r="I43" s="6">
        <v>0</v>
      </c>
      <c r="J43" s="31">
        <f>SUM(D43+E43+F43+G43+H43+I43)</f>
        <v>37</v>
      </c>
      <c r="K43" s="6">
        <v>5</v>
      </c>
      <c r="L43" s="35">
        <v>10</v>
      </c>
      <c r="M43" s="32">
        <v>9</v>
      </c>
      <c r="N43" s="34">
        <v>5</v>
      </c>
      <c r="O43" s="6">
        <v>1</v>
      </c>
      <c r="P43" s="31">
        <f>SUM(K43+L43+M43+N43+O43)</f>
        <v>30</v>
      </c>
      <c r="Q43" s="6">
        <v>5</v>
      </c>
      <c r="R43" s="32">
        <v>9</v>
      </c>
      <c r="S43" s="6">
        <v>9</v>
      </c>
      <c r="T43" s="32">
        <v>9</v>
      </c>
      <c r="U43" s="32">
        <v>5</v>
      </c>
      <c r="V43" s="6">
        <v>0</v>
      </c>
      <c r="W43" s="31">
        <f t="shared" ref="W43:W48" si="18">SUM(Q43+R43+S43+T43+U43+V43)</f>
        <v>37</v>
      </c>
      <c r="X43" s="6">
        <v>5</v>
      </c>
      <c r="Y43" s="32">
        <v>8</v>
      </c>
      <c r="Z43" s="6">
        <v>0</v>
      </c>
      <c r="AA43" s="32">
        <v>7</v>
      </c>
      <c r="AB43" s="6">
        <v>5</v>
      </c>
      <c r="AC43" s="31">
        <f>SUM(X43+Y43+Z43+AA43)</f>
        <v>20</v>
      </c>
      <c r="AD43" s="6">
        <v>5</v>
      </c>
      <c r="AE43" s="32">
        <v>9</v>
      </c>
      <c r="AF43" s="6">
        <v>10</v>
      </c>
      <c r="AG43" s="32">
        <v>5</v>
      </c>
      <c r="AH43" s="6">
        <v>0</v>
      </c>
      <c r="AI43" s="31">
        <f>SUM(AD43+AE43+AF43+AG43)</f>
        <v>29</v>
      </c>
      <c r="AJ43" s="55">
        <v>0</v>
      </c>
      <c r="AK43" s="54">
        <v>0</v>
      </c>
      <c r="AL43" s="54">
        <v>0</v>
      </c>
      <c r="AM43" s="55">
        <v>0</v>
      </c>
      <c r="AN43" s="55">
        <v>0</v>
      </c>
      <c r="AO43" s="31">
        <v>0</v>
      </c>
      <c r="AP43" s="55">
        <f t="shared" ref="AP43:AP50" si="19">SUM(J43+P43+W43+AC43+AI43+AO43)</f>
        <v>153</v>
      </c>
      <c r="AQ43" s="56"/>
    </row>
    <row r="44" spans="1:52" s="54" customFormat="1" x14ac:dyDescent="0.25">
      <c r="A44" s="6">
        <v>2</v>
      </c>
      <c r="B44" t="s">
        <v>23</v>
      </c>
      <c r="C44" s="6" t="s">
        <v>18</v>
      </c>
      <c r="D44" s="6">
        <v>5</v>
      </c>
      <c r="E44">
        <v>7</v>
      </c>
      <c r="F44">
        <v>7</v>
      </c>
      <c r="G44" s="6">
        <v>7</v>
      </c>
      <c r="H44" s="19">
        <v>5</v>
      </c>
      <c r="I44" s="6">
        <v>0</v>
      </c>
      <c r="J44" s="31">
        <f>SUM(D44+E44+F44+G44+H44)</f>
        <v>31</v>
      </c>
      <c r="K44" s="6">
        <v>5</v>
      </c>
      <c r="L44" s="35">
        <v>7</v>
      </c>
      <c r="M44" s="32">
        <v>8</v>
      </c>
      <c r="N44" s="34">
        <v>5</v>
      </c>
      <c r="O44" s="6">
        <v>0</v>
      </c>
      <c r="P44" s="31">
        <f t="shared" ref="P44:P50" si="20">SUM(K44+L44+M44+N44)</f>
        <v>25</v>
      </c>
      <c r="Q44" s="6">
        <v>5</v>
      </c>
      <c r="R44" s="32">
        <v>7</v>
      </c>
      <c r="S44" s="6">
        <v>8</v>
      </c>
      <c r="T44" s="33">
        <v>9</v>
      </c>
      <c r="U44" s="34">
        <v>5</v>
      </c>
      <c r="V44" s="6">
        <v>0</v>
      </c>
      <c r="W44" s="31">
        <f t="shared" si="18"/>
        <v>34</v>
      </c>
      <c r="X44" s="6">
        <v>5</v>
      </c>
      <c r="Y44" s="32">
        <v>9</v>
      </c>
      <c r="Z44" s="6">
        <v>5</v>
      </c>
      <c r="AA44" s="32">
        <v>0</v>
      </c>
      <c r="AB44" s="6">
        <v>0</v>
      </c>
      <c r="AC44" s="31">
        <f>SUM(X44+Y44+Z44+AA44)</f>
        <v>19</v>
      </c>
      <c r="AD44" s="6">
        <v>5</v>
      </c>
      <c r="AE44" s="32">
        <v>9</v>
      </c>
      <c r="AF44" s="6">
        <v>10</v>
      </c>
      <c r="AG44" s="32">
        <v>5</v>
      </c>
      <c r="AH44" s="6">
        <v>1</v>
      </c>
      <c r="AI44" s="31">
        <f>SUM(AD44:AH44)</f>
        <v>30</v>
      </c>
      <c r="AJ44" s="6">
        <v>0</v>
      </c>
      <c r="AK44" s="27">
        <v>0</v>
      </c>
      <c r="AL44" s="27">
        <v>0</v>
      </c>
      <c r="AM44" s="6">
        <v>0</v>
      </c>
      <c r="AN44" s="6">
        <v>0</v>
      </c>
      <c r="AO44" s="31">
        <f>SUM(AJ44+AK44+AM44+AL44+AN44)</f>
        <v>0</v>
      </c>
      <c r="AP44" s="6">
        <f t="shared" si="19"/>
        <v>139</v>
      </c>
      <c r="AQ44" s="56"/>
    </row>
    <row r="45" spans="1:52" x14ac:dyDescent="0.25">
      <c r="A45" s="6">
        <v>3</v>
      </c>
      <c r="B45" t="s">
        <v>46</v>
      </c>
      <c r="C45" s="6" t="s">
        <v>19</v>
      </c>
      <c r="D45" s="6">
        <v>5</v>
      </c>
      <c r="E45">
        <v>5</v>
      </c>
      <c r="F45">
        <v>7</v>
      </c>
      <c r="G45" s="6">
        <v>6</v>
      </c>
      <c r="H45" s="19">
        <v>5</v>
      </c>
      <c r="I45" s="6">
        <v>0</v>
      </c>
      <c r="J45" s="31">
        <f t="shared" ref="J45:J51" si="21">SUM(D45+E45+F45+G45+H45+I45)</f>
        <v>28</v>
      </c>
      <c r="K45" s="6">
        <v>5</v>
      </c>
      <c r="L45" s="35">
        <v>6</v>
      </c>
      <c r="M45" s="6">
        <v>6</v>
      </c>
      <c r="N45" s="34">
        <v>5</v>
      </c>
      <c r="O45" s="6">
        <v>0</v>
      </c>
      <c r="P45" s="31">
        <f t="shared" si="20"/>
        <v>22</v>
      </c>
      <c r="Q45" s="6">
        <v>0</v>
      </c>
      <c r="R45" s="32">
        <v>0</v>
      </c>
      <c r="S45" s="6">
        <v>5</v>
      </c>
      <c r="T45" s="27">
        <v>7</v>
      </c>
      <c r="U45" s="34">
        <v>5</v>
      </c>
      <c r="V45" s="6">
        <v>0</v>
      </c>
      <c r="W45" s="31">
        <f t="shared" si="18"/>
        <v>17</v>
      </c>
      <c r="X45" s="6">
        <v>5</v>
      </c>
      <c r="Y45" s="32">
        <v>9</v>
      </c>
      <c r="Z45" s="6">
        <v>10</v>
      </c>
      <c r="AA45" s="32">
        <v>9</v>
      </c>
      <c r="AB45" s="6">
        <v>5</v>
      </c>
      <c r="AC45" s="31">
        <f>SUM(X45+Y45+Z45+AA45+AB45)</f>
        <v>38</v>
      </c>
      <c r="AD45" s="6">
        <v>5</v>
      </c>
      <c r="AE45" s="32">
        <v>10</v>
      </c>
      <c r="AF45" s="6">
        <v>9</v>
      </c>
      <c r="AG45" s="32">
        <v>5</v>
      </c>
      <c r="AH45" s="6">
        <v>0</v>
      </c>
      <c r="AI45" s="31">
        <f>SUM(AD45+AE45+AF45+AG45+AH45)</f>
        <v>29</v>
      </c>
      <c r="AJ45" s="6">
        <v>0</v>
      </c>
      <c r="AK45" s="32">
        <v>0</v>
      </c>
      <c r="AL45" s="32">
        <v>0</v>
      </c>
      <c r="AM45" s="6">
        <v>0</v>
      </c>
      <c r="AN45" s="6">
        <v>0</v>
      </c>
      <c r="AO45" s="31">
        <v>0</v>
      </c>
      <c r="AP45" s="6">
        <f t="shared" si="19"/>
        <v>134</v>
      </c>
      <c r="AQ45" s="23"/>
    </row>
    <row r="46" spans="1:52" x14ac:dyDescent="0.25">
      <c r="A46" s="6">
        <v>4</v>
      </c>
      <c r="B46" t="s">
        <v>32</v>
      </c>
      <c r="C46" s="6" t="s">
        <v>18</v>
      </c>
      <c r="D46" s="6">
        <v>5</v>
      </c>
      <c r="E46">
        <v>8</v>
      </c>
      <c r="F46">
        <v>0</v>
      </c>
      <c r="G46" s="6">
        <v>0</v>
      </c>
      <c r="H46" s="19">
        <v>0</v>
      </c>
      <c r="I46" s="6">
        <v>0</v>
      </c>
      <c r="J46" s="31">
        <f t="shared" si="21"/>
        <v>13</v>
      </c>
      <c r="K46" s="6">
        <v>5</v>
      </c>
      <c r="L46" s="35">
        <v>8</v>
      </c>
      <c r="M46" s="32">
        <v>9</v>
      </c>
      <c r="N46" s="34">
        <v>5</v>
      </c>
      <c r="O46" s="6">
        <v>0</v>
      </c>
      <c r="P46" s="31">
        <f t="shared" si="20"/>
        <v>27</v>
      </c>
      <c r="Q46" s="6">
        <v>5</v>
      </c>
      <c r="R46" s="32">
        <v>10</v>
      </c>
      <c r="S46" s="6">
        <v>10</v>
      </c>
      <c r="T46" s="32">
        <v>10</v>
      </c>
      <c r="U46" s="32">
        <v>5</v>
      </c>
      <c r="V46" s="6">
        <v>1</v>
      </c>
      <c r="W46" s="31">
        <f t="shared" si="18"/>
        <v>41</v>
      </c>
      <c r="X46" s="6">
        <v>5</v>
      </c>
      <c r="Y46" s="32">
        <v>10</v>
      </c>
      <c r="Z46" s="6">
        <v>10</v>
      </c>
      <c r="AA46" s="32">
        <v>10</v>
      </c>
      <c r="AB46" s="6">
        <v>5</v>
      </c>
      <c r="AC46" s="31">
        <f>SUM(X46+Y46+Z46+AA46)</f>
        <v>35</v>
      </c>
      <c r="AD46" s="6">
        <v>5</v>
      </c>
      <c r="AE46" s="33">
        <v>10</v>
      </c>
      <c r="AF46" s="6">
        <v>0</v>
      </c>
      <c r="AG46" s="19">
        <v>0</v>
      </c>
      <c r="AH46" s="6">
        <v>0</v>
      </c>
      <c r="AI46" s="31">
        <f>SUM(AD46+AE46+AF46+AG46)</f>
        <v>15</v>
      </c>
      <c r="AJ46" s="6">
        <v>0</v>
      </c>
      <c r="AK46" s="32">
        <v>0</v>
      </c>
      <c r="AL46" s="32">
        <v>0</v>
      </c>
      <c r="AM46" s="6">
        <v>0</v>
      </c>
      <c r="AN46" s="6">
        <v>0</v>
      </c>
      <c r="AO46" s="31">
        <f>SUM(AJ46+AK46+AM46+AL46+AN46)</f>
        <v>0</v>
      </c>
      <c r="AP46" s="6">
        <f t="shared" si="19"/>
        <v>131</v>
      </c>
      <c r="AQ46" s="23"/>
    </row>
    <row r="47" spans="1:52" x14ac:dyDescent="0.25">
      <c r="A47" s="39">
        <v>8</v>
      </c>
      <c r="B47" s="39" t="s">
        <v>43</v>
      </c>
      <c r="C47" s="39" t="s">
        <v>19</v>
      </c>
      <c r="D47" s="39">
        <v>5</v>
      </c>
      <c r="E47" s="39">
        <v>8</v>
      </c>
      <c r="F47" s="39">
        <v>0</v>
      </c>
      <c r="G47" s="39">
        <v>8</v>
      </c>
      <c r="H47" s="59">
        <v>5</v>
      </c>
      <c r="I47" s="39">
        <v>0</v>
      </c>
      <c r="J47" s="60">
        <f t="shared" si="21"/>
        <v>26</v>
      </c>
      <c r="K47" s="39">
        <v>5</v>
      </c>
      <c r="L47" s="39">
        <v>8</v>
      </c>
      <c r="M47" s="59">
        <v>8</v>
      </c>
      <c r="N47" s="59">
        <v>5</v>
      </c>
      <c r="O47" s="39">
        <v>0</v>
      </c>
      <c r="P47" s="60">
        <f t="shared" si="20"/>
        <v>26</v>
      </c>
      <c r="Q47" s="39">
        <v>5</v>
      </c>
      <c r="R47" s="59">
        <v>10</v>
      </c>
      <c r="S47" s="39">
        <v>10</v>
      </c>
      <c r="T47" s="59">
        <v>10</v>
      </c>
      <c r="U47" s="59">
        <v>5</v>
      </c>
      <c r="V47" s="39">
        <v>1</v>
      </c>
      <c r="W47" s="60">
        <f t="shared" si="18"/>
        <v>41</v>
      </c>
      <c r="X47" s="39">
        <v>5</v>
      </c>
      <c r="Y47" s="59">
        <v>7</v>
      </c>
      <c r="Z47" s="39">
        <v>7</v>
      </c>
      <c r="AA47" s="59">
        <v>7</v>
      </c>
      <c r="AB47" s="39">
        <v>5</v>
      </c>
      <c r="AC47" s="60">
        <f>SUM(X47+Y47+Z47+AA47)</f>
        <v>26</v>
      </c>
      <c r="AD47" s="39">
        <v>5</v>
      </c>
      <c r="AE47" s="59">
        <v>7</v>
      </c>
      <c r="AF47" s="39">
        <v>0</v>
      </c>
      <c r="AG47" s="59">
        <v>0</v>
      </c>
      <c r="AH47" s="39">
        <v>0</v>
      </c>
      <c r="AI47" s="60">
        <f>SUM(AD47+AE47+AF47+AG47)</f>
        <v>12</v>
      </c>
      <c r="AJ47" s="39">
        <v>0</v>
      </c>
      <c r="AK47" s="59">
        <v>0</v>
      </c>
      <c r="AL47" s="59">
        <v>0</v>
      </c>
      <c r="AM47" s="39">
        <v>0</v>
      </c>
      <c r="AN47" s="39">
        <v>0</v>
      </c>
      <c r="AO47" s="60">
        <v>0</v>
      </c>
      <c r="AP47" s="39">
        <f t="shared" si="19"/>
        <v>131</v>
      </c>
      <c r="AQ47" s="58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x14ac:dyDescent="0.25">
      <c r="A48" s="6">
        <v>5</v>
      </c>
      <c r="B48" t="s">
        <v>36</v>
      </c>
      <c r="C48" s="6" t="s">
        <v>18</v>
      </c>
      <c r="D48" s="6">
        <v>5</v>
      </c>
      <c r="E48">
        <v>10</v>
      </c>
      <c r="F48">
        <v>8</v>
      </c>
      <c r="G48" s="6">
        <v>8</v>
      </c>
      <c r="H48" s="19">
        <v>5</v>
      </c>
      <c r="I48" s="6">
        <v>0</v>
      </c>
      <c r="J48" s="31">
        <f t="shared" si="21"/>
        <v>36</v>
      </c>
      <c r="K48" s="6">
        <v>5</v>
      </c>
      <c r="L48" s="35">
        <v>0</v>
      </c>
      <c r="M48" s="32">
        <v>6</v>
      </c>
      <c r="N48" s="34">
        <v>5</v>
      </c>
      <c r="O48" s="6">
        <v>0</v>
      </c>
      <c r="P48" s="31">
        <f t="shared" si="20"/>
        <v>16</v>
      </c>
      <c r="Q48" s="6">
        <v>5</v>
      </c>
      <c r="R48" s="32">
        <v>8</v>
      </c>
      <c r="S48" s="6">
        <v>7</v>
      </c>
      <c r="T48" s="32">
        <v>8</v>
      </c>
      <c r="U48" s="32">
        <v>5</v>
      </c>
      <c r="V48" s="6">
        <v>0</v>
      </c>
      <c r="W48" s="31">
        <f t="shared" si="18"/>
        <v>33</v>
      </c>
      <c r="X48" s="6">
        <v>5</v>
      </c>
      <c r="Y48" s="32">
        <v>8</v>
      </c>
      <c r="Z48" s="6">
        <v>9</v>
      </c>
      <c r="AA48" s="32">
        <v>9</v>
      </c>
      <c r="AB48" s="6">
        <v>5</v>
      </c>
      <c r="AC48" s="31">
        <f>SUM(X48+Y48+Z48+AA48)</f>
        <v>31</v>
      </c>
      <c r="AD48" s="6">
        <v>0</v>
      </c>
      <c r="AE48" s="32">
        <v>0</v>
      </c>
      <c r="AF48" s="6">
        <v>0</v>
      </c>
      <c r="AG48" s="27">
        <v>0</v>
      </c>
      <c r="AH48" s="6">
        <v>0</v>
      </c>
      <c r="AI48" s="31">
        <f>SUM(AD48+AE48+AF48+AG48)</f>
        <v>0</v>
      </c>
      <c r="AJ48" s="6">
        <v>0</v>
      </c>
      <c r="AK48" s="32">
        <v>0</v>
      </c>
      <c r="AL48" s="32">
        <v>0</v>
      </c>
      <c r="AM48" s="6">
        <v>0</v>
      </c>
      <c r="AN48" s="6">
        <v>0</v>
      </c>
      <c r="AO48" s="31">
        <f>SUM(AJ48+AK48+AM48+AL48+AN48)</f>
        <v>0</v>
      </c>
      <c r="AP48" s="6">
        <f t="shared" si="19"/>
        <v>116</v>
      </c>
      <c r="AQ48" s="23"/>
    </row>
    <row r="49" spans="1:43" x14ac:dyDescent="0.25">
      <c r="A49" s="6">
        <v>6</v>
      </c>
      <c r="B49" t="s">
        <v>25</v>
      </c>
      <c r="C49" s="6" t="s">
        <v>20</v>
      </c>
      <c r="D49" s="6">
        <v>0</v>
      </c>
      <c r="E49">
        <v>0</v>
      </c>
      <c r="F49">
        <v>0</v>
      </c>
      <c r="G49" s="6">
        <v>0</v>
      </c>
      <c r="H49" s="19">
        <v>0</v>
      </c>
      <c r="I49" s="6">
        <v>0</v>
      </c>
      <c r="J49" s="31">
        <f t="shared" si="21"/>
        <v>0</v>
      </c>
      <c r="K49" s="6">
        <v>5</v>
      </c>
      <c r="L49" s="35">
        <v>7</v>
      </c>
      <c r="M49" s="32">
        <v>7</v>
      </c>
      <c r="N49" s="34">
        <v>5</v>
      </c>
      <c r="O49" s="6"/>
      <c r="P49" s="31">
        <f t="shared" si="20"/>
        <v>24</v>
      </c>
      <c r="Q49" s="6">
        <v>5</v>
      </c>
      <c r="R49" s="32">
        <v>7</v>
      </c>
      <c r="S49" s="6">
        <v>7</v>
      </c>
      <c r="T49" s="32">
        <v>7</v>
      </c>
      <c r="U49" s="32">
        <v>5</v>
      </c>
      <c r="V49" s="6">
        <v>0</v>
      </c>
      <c r="W49" s="31">
        <f>SUM(Q49+R49+S49+T49)</f>
        <v>26</v>
      </c>
      <c r="X49" s="6">
        <v>5</v>
      </c>
      <c r="Y49" s="32">
        <v>7</v>
      </c>
      <c r="Z49" s="6">
        <v>7</v>
      </c>
      <c r="AA49" s="32">
        <v>7</v>
      </c>
      <c r="AB49" s="6">
        <v>5</v>
      </c>
      <c r="AC49" s="31">
        <f>SUM(X49+Y49+Z49+AA49+AB49)</f>
        <v>31</v>
      </c>
      <c r="AD49" s="6">
        <v>5</v>
      </c>
      <c r="AE49" s="32">
        <v>8</v>
      </c>
      <c r="AF49" s="6">
        <v>8</v>
      </c>
      <c r="AG49" s="32">
        <v>5</v>
      </c>
      <c r="AH49" s="6">
        <v>0</v>
      </c>
      <c r="AI49" s="31">
        <f>SUM(AD49+AE49+AF49+AG49)</f>
        <v>26</v>
      </c>
      <c r="AJ49" s="6">
        <v>0</v>
      </c>
      <c r="AK49" s="32">
        <v>0</v>
      </c>
      <c r="AL49" s="32">
        <v>0</v>
      </c>
      <c r="AM49" s="6">
        <v>0</v>
      </c>
      <c r="AN49" s="6">
        <v>0</v>
      </c>
      <c r="AO49" s="31">
        <v>0</v>
      </c>
      <c r="AP49" s="6">
        <f t="shared" si="19"/>
        <v>107</v>
      </c>
      <c r="AQ49" s="23"/>
    </row>
    <row r="50" spans="1:43" x14ac:dyDescent="0.25">
      <c r="A50" s="35">
        <v>7</v>
      </c>
      <c r="B50" t="s">
        <v>28</v>
      </c>
      <c r="C50" s="6" t="s">
        <v>18</v>
      </c>
      <c r="D50" s="6">
        <v>5</v>
      </c>
      <c r="E50">
        <v>10</v>
      </c>
      <c r="F50">
        <v>9</v>
      </c>
      <c r="G50" s="6">
        <v>9</v>
      </c>
      <c r="H50" s="19">
        <v>5</v>
      </c>
      <c r="I50" s="6">
        <v>0</v>
      </c>
      <c r="J50" s="31">
        <f t="shared" si="21"/>
        <v>38</v>
      </c>
      <c r="K50" s="6">
        <v>5</v>
      </c>
      <c r="L50" s="35">
        <v>10</v>
      </c>
      <c r="M50" s="32">
        <v>10</v>
      </c>
      <c r="N50" s="32">
        <v>5</v>
      </c>
      <c r="O50" s="6">
        <v>0</v>
      </c>
      <c r="P50" s="31">
        <f t="shared" si="20"/>
        <v>30</v>
      </c>
      <c r="Q50" s="6">
        <v>5</v>
      </c>
      <c r="R50" s="32">
        <v>9</v>
      </c>
      <c r="S50" s="6">
        <v>9</v>
      </c>
      <c r="T50" s="32">
        <v>0</v>
      </c>
      <c r="U50" s="32">
        <v>0</v>
      </c>
      <c r="V50" s="6">
        <v>0</v>
      </c>
      <c r="W50" s="31">
        <f>SUM(Q50+R50+S50+T50+U50+V50)</f>
        <v>23</v>
      </c>
      <c r="X50" s="6">
        <v>5</v>
      </c>
      <c r="Y50" s="32">
        <v>0</v>
      </c>
      <c r="Z50" s="6">
        <v>0</v>
      </c>
      <c r="AA50" s="32">
        <v>0</v>
      </c>
      <c r="AB50" s="6">
        <v>0</v>
      </c>
      <c r="AC50" s="31">
        <f>SUM(X50+Y50+Z50+AA50)</f>
        <v>5</v>
      </c>
      <c r="AD50" s="6">
        <v>0</v>
      </c>
      <c r="AE50" s="32">
        <v>0</v>
      </c>
      <c r="AF50" s="6">
        <v>0</v>
      </c>
      <c r="AG50" s="6">
        <v>0</v>
      </c>
      <c r="AH50" s="6">
        <v>0</v>
      </c>
      <c r="AI50" s="31">
        <f>SUM(AD50+AE50+AF50+AG50)</f>
        <v>0</v>
      </c>
      <c r="AJ50" s="6">
        <v>0</v>
      </c>
      <c r="AK50" s="32">
        <v>0</v>
      </c>
      <c r="AL50" s="32">
        <v>0</v>
      </c>
      <c r="AM50" s="6">
        <v>0</v>
      </c>
      <c r="AN50" s="6">
        <v>0</v>
      </c>
      <c r="AO50" s="31">
        <f>SUM(AJ50+AK50+AM50+AL50+AN50)</f>
        <v>0</v>
      </c>
      <c r="AP50" s="6">
        <f t="shared" si="19"/>
        <v>96</v>
      </c>
      <c r="AQ50" s="23"/>
    </row>
    <row r="51" spans="1:43" x14ac:dyDescent="0.25">
      <c r="A51" s="35">
        <v>9</v>
      </c>
      <c r="B51" t="s">
        <v>45</v>
      </c>
      <c r="C51" s="6" t="s">
        <v>17</v>
      </c>
      <c r="D51" s="6">
        <v>5</v>
      </c>
      <c r="E51">
        <v>7</v>
      </c>
      <c r="F51" s="27">
        <v>7</v>
      </c>
      <c r="G51" s="6">
        <v>7</v>
      </c>
      <c r="H51" s="19">
        <v>5</v>
      </c>
      <c r="I51" s="6"/>
      <c r="J51" s="31">
        <f t="shared" si="21"/>
        <v>31</v>
      </c>
      <c r="K51" s="6">
        <v>5</v>
      </c>
      <c r="L51" s="35">
        <v>7</v>
      </c>
      <c r="M51" s="32">
        <v>7</v>
      </c>
      <c r="N51" s="32">
        <v>5</v>
      </c>
      <c r="O51" s="6">
        <v>0</v>
      </c>
      <c r="P51" s="31">
        <f>SUM(K51+L51+M51+N51+O51)</f>
        <v>24</v>
      </c>
      <c r="Q51" s="6">
        <v>5</v>
      </c>
      <c r="R51" s="32">
        <v>7</v>
      </c>
      <c r="S51" s="6">
        <v>7</v>
      </c>
      <c r="T51" s="32">
        <v>7</v>
      </c>
      <c r="U51" s="32">
        <v>5</v>
      </c>
      <c r="V51" s="6">
        <v>0</v>
      </c>
      <c r="W51" s="31">
        <f>SUM(Q51+R51+S51+T51+U51)</f>
        <v>31</v>
      </c>
      <c r="X51" s="6">
        <v>0</v>
      </c>
      <c r="Y51" s="32">
        <v>0</v>
      </c>
      <c r="Z51" s="6">
        <v>0</v>
      </c>
      <c r="AA51" s="32">
        <v>0</v>
      </c>
      <c r="AB51" s="6">
        <v>0</v>
      </c>
      <c r="AC51" s="31">
        <f>SUM(X51+Y51+Z51+AA51+AB51)</f>
        <v>0</v>
      </c>
      <c r="AD51" s="6">
        <v>0</v>
      </c>
      <c r="AE51" s="32">
        <v>0</v>
      </c>
      <c r="AF51" s="6">
        <v>0</v>
      </c>
      <c r="AG51" s="32">
        <v>0</v>
      </c>
      <c r="AH51" s="6">
        <v>0</v>
      </c>
      <c r="AI51" s="31">
        <f>SUM(AD51+AE51+AF51+AG51+AH51)</f>
        <v>0</v>
      </c>
      <c r="AJ51" s="6">
        <v>0</v>
      </c>
      <c r="AK51" s="32">
        <v>0</v>
      </c>
      <c r="AL51" s="32">
        <v>0</v>
      </c>
      <c r="AM51" s="6">
        <v>0</v>
      </c>
      <c r="AN51" s="6">
        <v>0</v>
      </c>
      <c r="AO51" s="31">
        <f>SUM(AJ51+AK51+AM51+AL51+AN51)</f>
        <v>0</v>
      </c>
      <c r="AP51" s="6">
        <f>SUM(AO51,AI51,AC51,W51,P51,J51)</f>
        <v>86</v>
      </c>
      <c r="AQ51" s="23"/>
    </row>
    <row r="52" spans="1:43" x14ac:dyDescent="0.25">
      <c r="A52" s="35">
        <v>10</v>
      </c>
      <c r="B52" t="s">
        <v>48</v>
      </c>
      <c r="C52" s="6" t="s">
        <v>18</v>
      </c>
      <c r="D52" s="6">
        <v>0</v>
      </c>
      <c r="E52">
        <v>0</v>
      </c>
      <c r="F52">
        <v>0</v>
      </c>
      <c r="G52" s="6">
        <v>0</v>
      </c>
      <c r="H52" s="19">
        <v>0</v>
      </c>
      <c r="I52" s="6">
        <v>0</v>
      </c>
      <c r="J52" s="31">
        <v>0</v>
      </c>
      <c r="K52" s="6">
        <v>5</v>
      </c>
      <c r="L52" s="35">
        <v>9</v>
      </c>
      <c r="M52" s="32">
        <v>7</v>
      </c>
      <c r="N52" s="34">
        <v>5</v>
      </c>
      <c r="O52" s="6">
        <v>0</v>
      </c>
      <c r="P52" s="31">
        <f>SUM(K52+L52+M52+N52)</f>
        <v>26</v>
      </c>
      <c r="Q52" s="6">
        <v>5</v>
      </c>
      <c r="R52" s="32">
        <v>6</v>
      </c>
      <c r="S52" s="6">
        <v>6</v>
      </c>
      <c r="T52" s="32">
        <v>7</v>
      </c>
      <c r="U52" s="32">
        <v>5</v>
      </c>
      <c r="V52" s="6">
        <v>0</v>
      </c>
      <c r="W52" s="31">
        <f>SUM(Q52+R52+S52+T52+U52+V52)</f>
        <v>29</v>
      </c>
      <c r="X52" s="6">
        <v>5</v>
      </c>
      <c r="Y52" s="32">
        <v>0</v>
      </c>
      <c r="Z52" s="6">
        <v>0</v>
      </c>
      <c r="AA52" s="32">
        <v>0</v>
      </c>
      <c r="AB52" s="6">
        <v>0</v>
      </c>
      <c r="AC52" s="31">
        <f>SUM(X52+Y52+Z52+AA52)</f>
        <v>5</v>
      </c>
      <c r="AD52" s="6">
        <v>5</v>
      </c>
      <c r="AE52" s="32">
        <v>8</v>
      </c>
      <c r="AF52" s="6">
        <v>8</v>
      </c>
      <c r="AG52" s="32">
        <v>5</v>
      </c>
      <c r="AH52" s="6">
        <v>0</v>
      </c>
      <c r="AI52" s="31">
        <f>SUM(AD52+AE52+AF52+AG52)</f>
        <v>26</v>
      </c>
      <c r="AJ52" s="6">
        <v>0</v>
      </c>
      <c r="AK52" s="32">
        <v>0</v>
      </c>
      <c r="AL52" s="32">
        <v>0</v>
      </c>
      <c r="AM52" s="6">
        <v>0</v>
      </c>
      <c r="AN52" s="6">
        <v>0</v>
      </c>
      <c r="AO52" s="31">
        <f>SUM(AJ52+AK52+AM52+AL52+AN52)</f>
        <v>0</v>
      </c>
      <c r="AP52" s="6">
        <f t="shared" ref="AP52:AP63" si="22">SUM(J52+P52+W52+AC52+AI52+AO52)</f>
        <v>86</v>
      </c>
      <c r="AQ52" s="23"/>
    </row>
    <row r="53" spans="1:43" x14ac:dyDescent="0.25">
      <c r="A53" s="32">
        <v>18</v>
      </c>
      <c r="B53" s="27" t="s">
        <v>39</v>
      </c>
      <c r="C53" s="32" t="s">
        <v>19</v>
      </c>
      <c r="D53" s="32">
        <v>5</v>
      </c>
      <c r="E53" s="27">
        <v>6</v>
      </c>
      <c r="F53" s="27">
        <v>6</v>
      </c>
      <c r="G53" s="32">
        <v>5</v>
      </c>
      <c r="H53" s="19">
        <v>5</v>
      </c>
      <c r="I53" s="32">
        <v>0</v>
      </c>
      <c r="J53" s="31">
        <f>SUM(D53+E53+F53+G53+H53)</f>
        <v>27</v>
      </c>
      <c r="K53" s="32">
        <v>0</v>
      </c>
      <c r="L53" s="33">
        <v>0</v>
      </c>
      <c r="M53" s="32">
        <v>0</v>
      </c>
      <c r="N53" s="34">
        <v>0</v>
      </c>
      <c r="O53" s="32">
        <v>0</v>
      </c>
      <c r="P53" s="31">
        <f>SUM(K53+L53+M53+N53)</f>
        <v>0</v>
      </c>
      <c r="Q53" s="32">
        <v>5</v>
      </c>
      <c r="R53" s="32">
        <v>8</v>
      </c>
      <c r="S53" s="32">
        <v>8</v>
      </c>
      <c r="T53" s="32">
        <v>8</v>
      </c>
      <c r="U53" s="32">
        <v>5</v>
      </c>
      <c r="V53" s="32">
        <v>0</v>
      </c>
      <c r="W53" s="31">
        <f>SUM(Q53+R53+S53+T53+U53)</f>
        <v>34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1">
        <f>SUM(X53+Y53+Z53+AA53)</f>
        <v>0</v>
      </c>
      <c r="AD53" s="32">
        <v>5</v>
      </c>
      <c r="AE53" s="32">
        <v>8</v>
      </c>
      <c r="AF53" s="32">
        <v>7</v>
      </c>
      <c r="AG53" s="32">
        <v>5</v>
      </c>
      <c r="AH53" s="32">
        <v>0</v>
      </c>
      <c r="AI53" s="31">
        <f>SUM(AD53+AE53+AF53+AG53)</f>
        <v>25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1">
        <v>0</v>
      </c>
      <c r="AP53" s="32">
        <f t="shared" si="22"/>
        <v>86</v>
      </c>
      <c r="AQ53" s="23"/>
    </row>
    <row r="54" spans="1:43" x14ac:dyDescent="0.25">
      <c r="A54" s="35">
        <v>11</v>
      </c>
      <c r="B54" t="s">
        <v>24</v>
      </c>
      <c r="C54" s="53" t="s">
        <v>19</v>
      </c>
      <c r="D54" s="6">
        <v>0</v>
      </c>
      <c r="E54">
        <v>0</v>
      </c>
      <c r="F54">
        <v>0</v>
      </c>
      <c r="G54" s="6">
        <v>0</v>
      </c>
      <c r="H54" s="19">
        <v>0</v>
      </c>
      <c r="I54" s="6">
        <v>0</v>
      </c>
      <c r="J54" s="31">
        <f>SUM(D54+E54+F54+G54+H54+I54)</f>
        <v>0</v>
      </c>
      <c r="K54" s="6">
        <v>5</v>
      </c>
      <c r="L54" s="35">
        <v>9</v>
      </c>
      <c r="M54" s="32">
        <v>10</v>
      </c>
      <c r="N54" s="32">
        <v>5</v>
      </c>
      <c r="O54" s="6">
        <v>1</v>
      </c>
      <c r="P54" s="31">
        <f>SUM(K54+L54+M54+N54+O54)</f>
        <v>30</v>
      </c>
      <c r="Q54" s="6">
        <v>5</v>
      </c>
      <c r="R54" s="32">
        <v>6</v>
      </c>
      <c r="S54" s="6">
        <v>6</v>
      </c>
      <c r="T54" s="32">
        <v>5</v>
      </c>
      <c r="U54" s="32">
        <v>5</v>
      </c>
      <c r="V54" s="6">
        <v>0</v>
      </c>
      <c r="W54" s="31">
        <f>SUM(Q54+R54+S54+T54+U54+V54)</f>
        <v>27</v>
      </c>
      <c r="X54" s="6">
        <v>5</v>
      </c>
      <c r="Y54" s="32">
        <v>7</v>
      </c>
      <c r="Z54" s="6">
        <v>8</v>
      </c>
      <c r="AA54" s="32">
        <v>8</v>
      </c>
      <c r="AB54" s="6">
        <v>5</v>
      </c>
      <c r="AC54" s="31">
        <f>SUM(X54+Y54+Z54+AA54)</f>
        <v>28</v>
      </c>
      <c r="AD54" s="6">
        <v>0</v>
      </c>
      <c r="AE54" s="32">
        <v>0</v>
      </c>
      <c r="AF54" s="6">
        <v>0</v>
      </c>
      <c r="AG54" s="19">
        <v>0</v>
      </c>
      <c r="AH54" s="6">
        <v>0</v>
      </c>
      <c r="AI54" s="31">
        <f>SUM(AD54+AE54+AF54+AG54)</f>
        <v>0</v>
      </c>
      <c r="AJ54" s="6">
        <v>0</v>
      </c>
      <c r="AK54" s="32">
        <v>0</v>
      </c>
      <c r="AL54" s="32">
        <v>0</v>
      </c>
      <c r="AM54" s="6">
        <v>0</v>
      </c>
      <c r="AN54" s="6">
        <v>0</v>
      </c>
      <c r="AO54" s="31">
        <v>0</v>
      </c>
      <c r="AP54" s="6">
        <f t="shared" si="22"/>
        <v>85</v>
      </c>
      <c r="AQ54" s="23"/>
    </row>
    <row r="55" spans="1:43" x14ac:dyDescent="0.25">
      <c r="A55" s="32">
        <v>12</v>
      </c>
      <c r="B55" s="27" t="s">
        <v>38</v>
      </c>
      <c r="C55" s="32" t="s">
        <v>20</v>
      </c>
      <c r="D55" s="32">
        <v>5</v>
      </c>
      <c r="E55" s="27">
        <v>7</v>
      </c>
      <c r="F55" s="27">
        <v>7</v>
      </c>
      <c r="G55" s="32">
        <v>7</v>
      </c>
      <c r="H55" s="19">
        <v>5</v>
      </c>
      <c r="I55" s="32">
        <v>0</v>
      </c>
      <c r="J55" s="31">
        <f>SUM(D55+E55+F55+G55+H55+I55)</f>
        <v>31</v>
      </c>
      <c r="K55" s="32">
        <v>0</v>
      </c>
      <c r="L55" s="33">
        <v>0</v>
      </c>
      <c r="M55" s="32">
        <v>0</v>
      </c>
      <c r="N55" s="34">
        <v>0</v>
      </c>
      <c r="O55" s="32">
        <v>0</v>
      </c>
      <c r="P55" s="31">
        <f>SUM(K55+L55+M55+N55)</f>
        <v>0</v>
      </c>
      <c r="Q55" s="32">
        <v>5</v>
      </c>
      <c r="R55" s="32">
        <v>8</v>
      </c>
      <c r="S55" s="32">
        <v>8</v>
      </c>
      <c r="T55" s="32">
        <v>8</v>
      </c>
      <c r="U55" s="32">
        <v>5</v>
      </c>
      <c r="V55" s="32">
        <v>0</v>
      </c>
      <c r="W55" s="31">
        <f>SUM(Q55+R55+S55+T55)</f>
        <v>29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1">
        <f>SUM(X55+Y55+Z55+AA55)</f>
        <v>0</v>
      </c>
      <c r="AD55" s="32">
        <v>5</v>
      </c>
      <c r="AE55" s="32">
        <v>7</v>
      </c>
      <c r="AF55" s="32">
        <v>7</v>
      </c>
      <c r="AG55" s="32">
        <v>5</v>
      </c>
      <c r="AH55" s="32">
        <v>0</v>
      </c>
      <c r="AI55" s="31">
        <f>SUM(AD55+AE55+AF55+AG55)</f>
        <v>24</v>
      </c>
      <c r="AJ55" s="32">
        <v>0</v>
      </c>
      <c r="AK55" s="32">
        <v>0</v>
      </c>
      <c r="AL55" s="27">
        <v>0</v>
      </c>
      <c r="AM55" s="32">
        <v>0</v>
      </c>
      <c r="AN55" s="32">
        <v>0</v>
      </c>
      <c r="AO55" s="31">
        <v>0</v>
      </c>
      <c r="AP55" s="32">
        <f t="shared" si="22"/>
        <v>84</v>
      </c>
      <c r="AQ55" s="23"/>
    </row>
    <row r="56" spans="1:43" s="54" customFormat="1" x14ac:dyDescent="0.25">
      <c r="A56" s="6">
        <v>13</v>
      </c>
      <c r="B56" t="s">
        <v>37</v>
      </c>
      <c r="C56" s="6" t="s">
        <v>18</v>
      </c>
      <c r="D56" s="6">
        <v>5</v>
      </c>
      <c r="E56">
        <v>10</v>
      </c>
      <c r="F56">
        <v>10</v>
      </c>
      <c r="G56" s="6">
        <v>10</v>
      </c>
      <c r="H56" s="19">
        <v>5</v>
      </c>
      <c r="I56" s="6">
        <v>1</v>
      </c>
      <c r="J56" s="31">
        <f>SUM(D56+E56+F56+G56+H56+I56)</f>
        <v>41</v>
      </c>
      <c r="K56" s="6">
        <v>0</v>
      </c>
      <c r="L56" s="35">
        <v>0</v>
      </c>
      <c r="M56" s="32">
        <v>0</v>
      </c>
      <c r="N56" s="34">
        <v>0</v>
      </c>
      <c r="O56" s="6">
        <v>0</v>
      </c>
      <c r="P56" s="31">
        <v>0</v>
      </c>
      <c r="Q56" s="6">
        <v>5</v>
      </c>
      <c r="R56" s="32">
        <v>4</v>
      </c>
      <c r="S56" s="6">
        <v>4</v>
      </c>
      <c r="T56" s="32">
        <v>5</v>
      </c>
      <c r="U56" s="32">
        <v>5</v>
      </c>
      <c r="V56" s="6">
        <v>0</v>
      </c>
      <c r="W56" s="31">
        <f>SUM(Q56+R56+S56+T56+U56+V56)</f>
        <v>23</v>
      </c>
      <c r="X56" s="6">
        <v>5</v>
      </c>
      <c r="Y56" s="32">
        <v>6</v>
      </c>
      <c r="Z56" s="6">
        <v>6</v>
      </c>
      <c r="AA56" s="32">
        <v>0</v>
      </c>
      <c r="AB56" s="6">
        <v>0</v>
      </c>
      <c r="AC56" s="31">
        <f>SUM(X56+Y56+Z56+AA56)</f>
        <v>17</v>
      </c>
      <c r="AD56" s="6">
        <v>0</v>
      </c>
      <c r="AE56" s="32">
        <v>0</v>
      </c>
      <c r="AF56" s="6">
        <v>0</v>
      </c>
      <c r="AG56" s="32">
        <v>0</v>
      </c>
      <c r="AH56" s="6">
        <v>0</v>
      </c>
      <c r="AI56" s="31">
        <f>SUM(AD56+AE56+AF56+AG56)</f>
        <v>0</v>
      </c>
      <c r="AJ56" s="6">
        <v>0</v>
      </c>
      <c r="AK56" s="27">
        <v>0</v>
      </c>
      <c r="AL56" s="27">
        <v>0</v>
      </c>
      <c r="AM56" s="6">
        <v>0</v>
      </c>
      <c r="AN56" s="6">
        <v>0</v>
      </c>
      <c r="AO56" s="31">
        <f>SUM(AJ56+AK56+AM56+AL56+AN56)</f>
        <v>0</v>
      </c>
      <c r="AP56" s="6">
        <f t="shared" si="22"/>
        <v>81</v>
      </c>
      <c r="AQ56" s="56"/>
    </row>
    <row r="57" spans="1:43" x14ac:dyDescent="0.25">
      <c r="A57" s="6">
        <v>14</v>
      </c>
      <c r="B57" t="s">
        <v>40</v>
      </c>
      <c r="C57" s="6" t="s">
        <v>18</v>
      </c>
      <c r="D57" s="6">
        <v>0</v>
      </c>
      <c r="E57">
        <v>0</v>
      </c>
      <c r="F57">
        <v>0</v>
      </c>
      <c r="G57" s="6">
        <v>0</v>
      </c>
      <c r="H57" s="19">
        <v>0</v>
      </c>
      <c r="I57" s="6">
        <v>0</v>
      </c>
      <c r="J57" s="31">
        <v>0</v>
      </c>
      <c r="K57" s="6">
        <v>5</v>
      </c>
      <c r="L57" s="35">
        <v>6</v>
      </c>
      <c r="M57" s="32">
        <v>6</v>
      </c>
      <c r="N57" s="34">
        <v>5</v>
      </c>
      <c r="O57" s="6">
        <v>0</v>
      </c>
      <c r="P57" s="31">
        <f>SUM(K57+L57+M57+N57)</f>
        <v>22</v>
      </c>
      <c r="Q57" s="6">
        <v>0</v>
      </c>
      <c r="R57" s="32">
        <v>0</v>
      </c>
      <c r="S57" s="6">
        <v>0</v>
      </c>
      <c r="T57" s="32">
        <v>0</v>
      </c>
      <c r="U57" s="32">
        <v>0</v>
      </c>
      <c r="V57" s="6">
        <v>0</v>
      </c>
      <c r="W57" s="31">
        <f>SUM(Q57+R57+S57+T57+U57+V57)</f>
        <v>0</v>
      </c>
      <c r="X57" s="6">
        <v>5</v>
      </c>
      <c r="Y57" s="32">
        <v>5</v>
      </c>
      <c r="Z57" s="6">
        <v>8</v>
      </c>
      <c r="AA57" s="32">
        <v>8</v>
      </c>
      <c r="AB57" s="6">
        <v>5</v>
      </c>
      <c r="AC57" s="31">
        <f>SUM(X57+Y57+Z57+AA57+AB57)</f>
        <v>31</v>
      </c>
      <c r="AD57" s="6">
        <v>5</v>
      </c>
      <c r="AE57" s="32">
        <v>6</v>
      </c>
      <c r="AF57" s="6">
        <v>9</v>
      </c>
      <c r="AG57" s="32">
        <v>5</v>
      </c>
      <c r="AH57" s="6">
        <v>0</v>
      </c>
      <c r="AI57" s="31">
        <f>SUM(AD57+AE57+AF57+AG57+AH57)</f>
        <v>25</v>
      </c>
      <c r="AJ57" s="6">
        <v>0</v>
      </c>
      <c r="AK57" s="32">
        <v>0</v>
      </c>
      <c r="AL57" s="32">
        <v>0</v>
      </c>
      <c r="AM57" s="6">
        <v>0</v>
      </c>
      <c r="AN57" s="6">
        <v>0</v>
      </c>
      <c r="AO57" s="31">
        <f>SUM(AJ57+AK57+AM57+AL57+AN57)</f>
        <v>0</v>
      </c>
      <c r="AP57" s="6">
        <f t="shared" si="22"/>
        <v>78</v>
      </c>
      <c r="AQ57" s="23"/>
    </row>
    <row r="58" spans="1:43" x14ac:dyDescent="0.25">
      <c r="A58" s="6">
        <v>15</v>
      </c>
      <c r="B58" t="s">
        <v>29</v>
      </c>
      <c r="C58" s="6" t="s">
        <v>21</v>
      </c>
      <c r="D58" s="6">
        <v>0</v>
      </c>
      <c r="E58">
        <v>0</v>
      </c>
      <c r="F58">
        <v>0</v>
      </c>
      <c r="G58" s="6">
        <v>0</v>
      </c>
      <c r="H58" s="19">
        <v>0</v>
      </c>
      <c r="I58" s="6">
        <v>0</v>
      </c>
      <c r="J58" s="31">
        <f>SUM(D58+E58+F58+G58+H58)</f>
        <v>0</v>
      </c>
      <c r="K58" s="6">
        <v>0</v>
      </c>
      <c r="L58" s="35">
        <v>0</v>
      </c>
      <c r="M58" s="32">
        <v>0</v>
      </c>
      <c r="N58" s="34">
        <v>0</v>
      </c>
      <c r="O58" s="6">
        <v>0</v>
      </c>
      <c r="P58" s="31">
        <f>SUM(K58+L58+M58+N58)</f>
        <v>0</v>
      </c>
      <c r="Q58" s="6">
        <v>5</v>
      </c>
      <c r="R58" s="32">
        <v>7</v>
      </c>
      <c r="S58" s="6">
        <v>7</v>
      </c>
      <c r="T58" s="6">
        <v>7</v>
      </c>
      <c r="U58" s="32">
        <v>5</v>
      </c>
      <c r="V58" s="6">
        <v>0</v>
      </c>
      <c r="W58" s="31">
        <f>SUM(Q58+R58+S58+T58)</f>
        <v>26</v>
      </c>
      <c r="X58" s="6">
        <v>5</v>
      </c>
      <c r="Y58" s="32">
        <v>7</v>
      </c>
      <c r="Z58" s="6">
        <v>7</v>
      </c>
      <c r="AA58" s="32">
        <v>7</v>
      </c>
      <c r="AB58" s="6">
        <v>0</v>
      </c>
      <c r="AC58" s="31">
        <f>SUM(X58+Y58+Z58+AA58)</f>
        <v>26</v>
      </c>
      <c r="AD58" s="6">
        <v>5</v>
      </c>
      <c r="AE58" s="32">
        <v>7</v>
      </c>
      <c r="AF58" s="6">
        <v>8</v>
      </c>
      <c r="AG58" s="32">
        <v>5</v>
      </c>
      <c r="AH58" s="6">
        <v>0</v>
      </c>
      <c r="AI58" s="31">
        <f>SUM(AD58+AE58+AF58+AG58)</f>
        <v>25</v>
      </c>
      <c r="AJ58" s="6">
        <v>0</v>
      </c>
      <c r="AK58" s="32">
        <v>0</v>
      </c>
      <c r="AL58" s="32">
        <v>0</v>
      </c>
      <c r="AM58" s="6">
        <v>0</v>
      </c>
      <c r="AN58" s="6">
        <v>0</v>
      </c>
      <c r="AO58" s="31">
        <v>0</v>
      </c>
      <c r="AP58" s="6">
        <f t="shared" si="22"/>
        <v>77</v>
      </c>
      <c r="AQ58" s="23"/>
    </row>
    <row r="59" spans="1:43" s="27" customFormat="1" x14ac:dyDescent="0.25">
      <c r="A59" s="6">
        <v>16</v>
      </c>
      <c r="B59" t="s">
        <v>26</v>
      </c>
      <c r="C59" s="6" t="s">
        <v>19</v>
      </c>
      <c r="D59" s="6">
        <v>0</v>
      </c>
      <c r="E59">
        <v>0</v>
      </c>
      <c r="F59">
        <v>0</v>
      </c>
      <c r="G59" s="6">
        <v>0</v>
      </c>
      <c r="H59" s="19">
        <v>0</v>
      </c>
      <c r="I59" s="6">
        <v>0</v>
      </c>
      <c r="J59" s="31">
        <f>SUM(D59+E59+F59+G59+H59+I59)</f>
        <v>0</v>
      </c>
      <c r="K59" s="6">
        <v>5</v>
      </c>
      <c r="L59" s="35">
        <v>7</v>
      </c>
      <c r="M59" s="32">
        <v>0</v>
      </c>
      <c r="N59" s="34">
        <v>0</v>
      </c>
      <c r="O59" s="6">
        <v>0</v>
      </c>
      <c r="P59" s="31">
        <f>SUM(K59+L59+M59+N59)</f>
        <v>12</v>
      </c>
      <c r="Q59" s="6">
        <v>5</v>
      </c>
      <c r="R59" s="32">
        <v>7</v>
      </c>
      <c r="S59" s="6">
        <v>7</v>
      </c>
      <c r="T59" s="32">
        <v>6</v>
      </c>
      <c r="U59" s="32">
        <v>5</v>
      </c>
      <c r="V59" s="6">
        <v>0</v>
      </c>
      <c r="W59" s="31">
        <f>SUM(Q59+R59+S59+T59+U59+V59)</f>
        <v>30</v>
      </c>
      <c r="X59" s="6">
        <v>5</v>
      </c>
      <c r="Y59" s="27">
        <v>6</v>
      </c>
      <c r="Z59" s="6">
        <v>7</v>
      </c>
      <c r="AA59" s="32">
        <v>4</v>
      </c>
      <c r="AB59" s="6">
        <v>5</v>
      </c>
      <c r="AC59" s="31">
        <f>SUM(X59+Y59+Z59+AA59)</f>
        <v>22</v>
      </c>
      <c r="AD59" s="6">
        <v>5</v>
      </c>
      <c r="AE59" s="32">
        <v>8</v>
      </c>
      <c r="AF59" s="6">
        <v>0</v>
      </c>
      <c r="AG59" s="27">
        <v>0</v>
      </c>
      <c r="AH59" s="6">
        <v>0</v>
      </c>
      <c r="AI59" s="31">
        <f>SUM(AD59+AE59+AF59+AG59)</f>
        <v>13</v>
      </c>
      <c r="AJ59" s="6">
        <v>0</v>
      </c>
      <c r="AK59" s="32">
        <v>0</v>
      </c>
      <c r="AL59" s="32">
        <v>0</v>
      </c>
      <c r="AM59" s="6">
        <v>0</v>
      </c>
      <c r="AN59" s="6">
        <v>0</v>
      </c>
      <c r="AO59" s="31">
        <v>0</v>
      </c>
      <c r="AP59" s="6">
        <f t="shared" si="22"/>
        <v>77</v>
      </c>
      <c r="AQ59" s="61"/>
    </row>
    <row r="60" spans="1:43" x14ac:dyDescent="0.25">
      <c r="A60" s="6">
        <v>17</v>
      </c>
      <c r="B60" t="s">
        <v>34</v>
      </c>
      <c r="C60" s="6" t="s">
        <v>21</v>
      </c>
      <c r="D60" s="6">
        <v>5</v>
      </c>
      <c r="E60">
        <v>7</v>
      </c>
      <c r="F60">
        <v>7</v>
      </c>
      <c r="G60" s="6">
        <v>0</v>
      </c>
      <c r="H60" s="19">
        <v>0</v>
      </c>
      <c r="I60" s="6">
        <v>0</v>
      </c>
      <c r="J60" s="31">
        <f>SUM(D60+E60+F60+G60+H60)</f>
        <v>19</v>
      </c>
      <c r="K60" s="6">
        <v>5</v>
      </c>
      <c r="L60" s="35">
        <v>8</v>
      </c>
      <c r="M60" s="32">
        <v>8</v>
      </c>
      <c r="N60" s="32">
        <v>5</v>
      </c>
      <c r="O60" s="6">
        <v>0</v>
      </c>
      <c r="P60" s="31">
        <f>SUM(K60+L60+M60+N60)</f>
        <v>26</v>
      </c>
      <c r="Q60" s="6">
        <v>5</v>
      </c>
      <c r="R60" s="32">
        <v>10</v>
      </c>
      <c r="S60" s="6">
        <v>10</v>
      </c>
      <c r="T60" s="32">
        <v>0</v>
      </c>
      <c r="U60" s="32">
        <v>0</v>
      </c>
      <c r="V60" s="6">
        <v>0</v>
      </c>
      <c r="W60" s="31">
        <f>SUM(Q60+R60+S60+T60)</f>
        <v>25</v>
      </c>
      <c r="X60" s="6">
        <v>0</v>
      </c>
      <c r="Y60" s="32">
        <v>0</v>
      </c>
      <c r="Z60" s="6">
        <v>0</v>
      </c>
      <c r="AA60" s="32">
        <v>0</v>
      </c>
      <c r="AB60" s="6">
        <v>0</v>
      </c>
      <c r="AC60" s="31">
        <f>SUM(X60+Y60+Z60+AA60)</f>
        <v>0</v>
      </c>
      <c r="AD60" s="6">
        <v>0</v>
      </c>
      <c r="AE60" s="32">
        <v>0</v>
      </c>
      <c r="AF60" s="32">
        <v>0</v>
      </c>
      <c r="AG60" s="32">
        <v>0</v>
      </c>
      <c r="AH60" s="6">
        <v>0</v>
      </c>
      <c r="AI60" s="31">
        <f>SUM(AD60+AE60+AF60+AG60)</f>
        <v>0</v>
      </c>
      <c r="AJ60" s="6">
        <v>0</v>
      </c>
      <c r="AK60" s="32">
        <v>0</v>
      </c>
      <c r="AL60" s="32">
        <v>0</v>
      </c>
      <c r="AM60" s="6">
        <v>0</v>
      </c>
      <c r="AN60" s="6">
        <v>0</v>
      </c>
      <c r="AO60" s="31">
        <v>0</v>
      </c>
      <c r="AP60" s="6">
        <f t="shared" si="22"/>
        <v>70</v>
      </c>
      <c r="AQ60" s="23"/>
    </row>
    <row r="61" spans="1:43" s="54" customFormat="1" x14ac:dyDescent="0.25">
      <c r="A61" s="6">
        <v>19</v>
      </c>
      <c r="B61" t="s">
        <v>27</v>
      </c>
      <c r="C61" s="6" t="s">
        <v>19</v>
      </c>
      <c r="D61" s="6">
        <v>0</v>
      </c>
      <c r="E61">
        <v>0</v>
      </c>
      <c r="F61">
        <v>0</v>
      </c>
      <c r="G61" s="6">
        <v>0</v>
      </c>
      <c r="H61" s="19">
        <v>0</v>
      </c>
      <c r="I61" s="6">
        <v>0</v>
      </c>
      <c r="J61" s="31">
        <f>SUM(D61+E61+F61+G61+H61+I61)</f>
        <v>0</v>
      </c>
      <c r="K61" s="6">
        <v>5</v>
      </c>
      <c r="L61" s="35">
        <v>5</v>
      </c>
      <c r="M61" s="32">
        <v>7</v>
      </c>
      <c r="N61" s="34">
        <v>5</v>
      </c>
      <c r="O61" s="6">
        <v>0</v>
      </c>
      <c r="P61" s="31">
        <f>SUM(K61+L61+M61+N61)</f>
        <v>22</v>
      </c>
      <c r="Q61" s="6">
        <v>5</v>
      </c>
      <c r="R61" s="32">
        <v>4</v>
      </c>
      <c r="S61" s="6">
        <v>0</v>
      </c>
      <c r="T61" s="32">
        <v>0</v>
      </c>
      <c r="U61" s="32">
        <v>0</v>
      </c>
      <c r="V61" s="6">
        <v>0</v>
      </c>
      <c r="W61" s="31">
        <f>SUM(Q61+R61+S61+T61+V61)</f>
        <v>9</v>
      </c>
      <c r="X61" s="6">
        <v>5</v>
      </c>
      <c r="Y61" s="32">
        <v>0</v>
      </c>
      <c r="Z61" s="6">
        <v>0</v>
      </c>
      <c r="AA61" s="32">
        <v>0</v>
      </c>
      <c r="AB61" s="6">
        <v>0</v>
      </c>
      <c r="AC61" s="31">
        <f>SUM(X61+Y61+Z61+AA61)</f>
        <v>5</v>
      </c>
      <c r="AD61" s="6">
        <v>5</v>
      </c>
      <c r="AE61" s="32">
        <v>7</v>
      </c>
      <c r="AF61" s="6">
        <v>8</v>
      </c>
      <c r="AG61" s="32">
        <v>5</v>
      </c>
      <c r="AH61" s="6">
        <v>0</v>
      </c>
      <c r="AI61" s="31">
        <f>SUM(AD61+AE61+AF61+AG61)</f>
        <v>25</v>
      </c>
      <c r="AJ61" s="6">
        <v>0</v>
      </c>
      <c r="AK61" s="27">
        <v>0</v>
      </c>
      <c r="AL61" s="27">
        <v>0</v>
      </c>
      <c r="AM61" s="6">
        <v>0</v>
      </c>
      <c r="AN61" s="6">
        <v>0</v>
      </c>
      <c r="AO61" s="31">
        <v>0</v>
      </c>
      <c r="AP61" s="6">
        <f t="shared" si="22"/>
        <v>61</v>
      </c>
      <c r="AQ61" s="56"/>
    </row>
    <row r="62" spans="1:43" s="54" customFormat="1" x14ac:dyDescent="0.25">
      <c r="A62" s="6">
        <v>20</v>
      </c>
      <c r="B62" t="s">
        <v>44</v>
      </c>
      <c r="C62" s="6" t="s">
        <v>19</v>
      </c>
      <c r="D62" s="6">
        <v>5</v>
      </c>
      <c r="E62">
        <v>7</v>
      </c>
      <c r="F62">
        <v>8</v>
      </c>
      <c r="G62" s="6">
        <v>7</v>
      </c>
      <c r="H62" s="19">
        <v>5</v>
      </c>
      <c r="I62" s="6">
        <v>0</v>
      </c>
      <c r="J62" s="31">
        <f>SUM(D62+E62+F62+G62+H62+I62)</f>
        <v>32</v>
      </c>
      <c r="K62" s="6">
        <v>0</v>
      </c>
      <c r="L62" s="35">
        <v>0</v>
      </c>
      <c r="M62" s="6">
        <v>0</v>
      </c>
      <c r="N62" s="34">
        <v>0</v>
      </c>
      <c r="O62" s="6">
        <v>0</v>
      </c>
      <c r="P62" s="31">
        <f>SUM(K62+L62+M62+N62+O62)</f>
        <v>0</v>
      </c>
      <c r="Q62" s="6">
        <v>5</v>
      </c>
      <c r="R62" s="32">
        <v>3</v>
      </c>
      <c r="S62" s="6">
        <v>0</v>
      </c>
      <c r="T62" s="32">
        <v>0</v>
      </c>
      <c r="U62" s="32">
        <v>0</v>
      </c>
      <c r="V62" s="6">
        <v>0</v>
      </c>
      <c r="W62" s="31">
        <f>SUM(Q62+R62+S62+T62+V62)</f>
        <v>8</v>
      </c>
      <c r="X62" s="6">
        <v>0</v>
      </c>
      <c r="Y62" s="6">
        <v>0</v>
      </c>
      <c r="Z62" s="6">
        <v>0</v>
      </c>
      <c r="AA62" s="32">
        <v>0</v>
      </c>
      <c r="AB62" s="6">
        <v>0</v>
      </c>
      <c r="AC62" s="31">
        <f>SUM(X62+Y62+Z62+AA62+AB62)</f>
        <v>0</v>
      </c>
      <c r="AD62" s="6">
        <v>0</v>
      </c>
      <c r="AE62" s="32">
        <v>0</v>
      </c>
      <c r="AF62" s="6">
        <v>0</v>
      </c>
      <c r="AG62" s="6">
        <v>0</v>
      </c>
      <c r="AH62" s="6">
        <v>0</v>
      </c>
      <c r="AI62" s="31">
        <f>SUM(AD62+AE62+AF62+AG62+AH62)</f>
        <v>0</v>
      </c>
      <c r="AJ62" s="6">
        <v>0</v>
      </c>
      <c r="AK62" s="27">
        <v>0</v>
      </c>
      <c r="AL62" s="27">
        <v>0</v>
      </c>
      <c r="AM62" s="6">
        <v>0</v>
      </c>
      <c r="AN62" s="6">
        <v>0</v>
      </c>
      <c r="AO62" s="31">
        <v>0</v>
      </c>
      <c r="AP62" s="6">
        <f t="shared" si="22"/>
        <v>40</v>
      </c>
      <c r="AQ62" s="56"/>
    </row>
    <row r="63" spans="1:43" x14ac:dyDescent="0.25">
      <c r="A63" s="6">
        <v>21</v>
      </c>
      <c r="B63" t="s">
        <v>52</v>
      </c>
      <c r="C63" s="6" t="s">
        <v>53</v>
      </c>
      <c r="D63" s="6">
        <v>0</v>
      </c>
      <c r="E63">
        <v>0</v>
      </c>
      <c r="F63">
        <v>0</v>
      </c>
      <c r="G63" s="6">
        <v>0</v>
      </c>
      <c r="H63" s="19">
        <v>0</v>
      </c>
      <c r="I63" s="6">
        <v>0</v>
      </c>
      <c r="J63" s="31">
        <v>0</v>
      </c>
      <c r="K63" s="6">
        <v>0</v>
      </c>
      <c r="L63" s="35">
        <v>0</v>
      </c>
      <c r="M63" s="32">
        <v>0</v>
      </c>
      <c r="N63" s="34">
        <v>0</v>
      </c>
      <c r="O63" s="6">
        <v>0</v>
      </c>
      <c r="P63" s="31">
        <f>SUM(K63+L63+M63+N63)</f>
        <v>0</v>
      </c>
      <c r="Q63" s="6">
        <v>0</v>
      </c>
      <c r="R63" s="32">
        <v>0</v>
      </c>
      <c r="S63" s="6">
        <v>0</v>
      </c>
      <c r="T63" s="32">
        <v>0</v>
      </c>
      <c r="U63" s="32">
        <v>0</v>
      </c>
      <c r="V63" s="6">
        <v>0</v>
      </c>
      <c r="W63" s="31">
        <v>0</v>
      </c>
      <c r="X63" s="6">
        <v>5</v>
      </c>
      <c r="Y63" s="32">
        <v>10</v>
      </c>
      <c r="Z63" s="6">
        <v>9</v>
      </c>
      <c r="AA63" s="32">
        <v>10</v>
      </c>
      <c r="AB63" s="6">
        <v>5</v>
      </c>
      <c r="AC63" s="31">
        <f>SUM(X63+Y63+Z63+AA63+AB63)</f>
        <v>39</v>
      </c>
      <c r="AD63" s="6">
        <v>0</v>
      </c>
      <c r="AE63" s="32">
        <v>0</v>
      </c>
      <c r="AF63" s="6">
        <v>0</v>
      </c>
      <c r="AG63" s="32">
        <v>0</v>
      </c>
      <c r="AH63" s="6">
        <v>0</v>
      </c>
      <c r="AI63" s="31">
        <f>SUM(AD63+AE63+AF63+AG63+AH63)</f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31">
        <f>SUM(AJ63+AK63+AM63+AL63+AN63)</f>
        <v>0</v>
      </c>
      <c r="AP63" s="55">
        <f t="shared" si="22"/>
        <v>39</v>
      </c>
      <c r="AQ63" s="23"/>
    </row>
    <row r="64" spans="1:43" x14ac:dyDescent="0.25">
      <c r="A64" s="6">
        <v>23</v>
      </c>
      <c r="B64" t="s">
        <v>35</v>
      </c>
      <c r="C64" s="6" t="s">
        <v>21</v>
      </c>
      <c r="D64" s="6">
        <v>0</v>
      </c>
      <c r="E64">
        <v>0</v>
      </c>
      <c r="F64">
        <v>0</v>
      </c>
      <c r="G64" s="6">
        <v>0</v>
      </c>
      <c r="H64" s="19">
        <v>0</v>
      </c>
      <c r="I64" s="6">
        <v>0</v>
      </c>
      <c r="J64" s="31">
        <v>0</v>
      </c>
      <c r="K64" s="6">
        <v>0</v>
      </c>
      <c r="L64" s="35">
        <v>0</v>
      </c>
      <c r="M64" s="32">
        <v>0</v>
      </c>
      <c r="N64" s="34">
        <v>0</v>
      </c>
      <c r="O64" s="6">
        <v>0</v>
      </c>
      <c r="P64" s="31">
        <v>0</v>
      </c>
      <c r="Q64" s="6">
        <v>5</v>
      </c>
      <c r="R64" s="32">
        <v>9</v>
      </c>
      <c r="S64" s="6">
        <v>9</v>
      </c>
      <c r="T64" s="32">
        <v>9</v>
      </c>
      <c r="U64" s="32">
        <v>5</v>
      </c>
      <c r="V64" s="6">
        <v>0</v>
      </c>
      <c r="W64" s="31">
        <f>SUM(Q64+R64+S64+T64+U64+V64)</f>
        <v>37</v>
      </c>
      <c r="X64" s="6">
        <v>0</v>
      </c>
      <c r="Y64" s="32">
        <v>0</v>
      </c>
      <c r="Z64" s="6">
        <v>0</v>
      </c>
      <c r="AA64" s="32">
        <v>0</v>
      </c>
      <c r="AB64" s="6">
        <v>0</v>
      </c>
      <c r="AC64" s="31">
        <v>0</v>
      </c>
      <c r="AD64" s="6">
        <v>5</v>
      </c>
      <c r="AE64" s="32">
        <v>9</v>
      </c>
      <c r="AF64" s="6">
        <v>9</v>
      </c>
      <c r="AG64" s="32">
        <v>5</v>
      </c>
      <c r="AH64" s="6">
        <v>0</v>
      </c>
      <c r="AI64" s="31">
        <v>0</v>
      </c>
      <c r="AJ64" s="55">
        <v>0</v>
      </c>
      <c r="AK64" s="55">
        <v>0</v>
      </c>
      <c r="AL64" s="55">
        <v>0</v>
      </c>
      <c r="AM64" s="55">
        <v>0</v>
      </c>
      <c r="AN64" s="55">
        <v>0</v>
      </c>
      <c r="AO64" s="31">
        <v>0</v>
      </c>
      <c r="AP64" s="55">
        <f>SUM(W64+AC64+AI64+AO64)</f>
        <v>37</v>
      </c>
      <c r="AQ64" s="23"/>
    </row>
    <row r="65" spans="1:43" s="27" customFormat="1" x14ac:dyDescent="0.25">
      <c r="A65" s="6">
        <v>24</v>
      </c>
      <c r="B65" t="s">
        <v>51</v>
      </c>
      <c r="C65" s="6" t="s">
        <v>19</v>
      </c>
      <c r="D65" s="6">
        <v>0</v>
      </c>
      <c r="E65">
        <v>0</v>
      </c>
      <c r="F65">
        <v>0</v>
      </c>
      <c r="G65" s="6">
        <v>0</v>
      </c>
      <c r="H65" s="19">
        <v>0</v>
      </c>
      <c r="I65" s="6">
        <v>0</v>
      </c>
      <c r="J65" s="31">
        <f>SUM(D65+E65+F65+G65+H65+I65)</f>
        <v>0</v>
      </c>
      <c r="K65" s="6">
        <v>0</v>
      </c>
      <c r="L65" s="35">
        <v>0</v>
      </c>
      <c r="M65" s="32">
        <v>0</v>
      </c>
      <c r="N65" s="34">
        <v>0</v>
      </c>
      <c r="O65" s="6">
        <v>0</v>
      </c>
      <c r="P65" s="31">
        <f>SUM(K65+L65+M65+N65)</f>
        <v>0</v>
      </c>
      <c r="Q65" s="6">
        <v>5</v>
      </c>
      <c r="R65" s="32">
        <v>5</v>
      </c>
      <c r="S65" s="6">
        <v>4</v>
      </c>
      <c r="T65" s="32">
        <v>0</v>
      </c>
      <c r="U65" s="32">
        <v>0</v>
      </c>
      <c r="V65" s="6">
        <v>0</v>
      </c>
      <c r="W65" s="31">
        <f>SUM(Q65+R65+S65+T65)</f>
        <v>14</v>
      </c>
      <c r="X65" s="6">
        <v>0</v>
      </c>
      <c r="Y65" s="32">
        <v>0</v>
      </c>
      <c r="Z65" s="6">
        <v>0</v>
      </c>
      <c r="AA65" s="32">
        <v>0</v>
      </c>
      <c r="AB65" s="6">
        <v>0</v>
      </c>
      <c r="AC65" s="31">
        <f>SUM(X65+Y65+Z65+AA65)</f>
        <v>0</v>
      </c>
      <c r="AD65" s="6">
        <v>0</v>
      </c>
      <c r="AE65" s="32">
        <v>0</v>
      </c>
      <c r="AF65" s="6">
        <v>0</v>
      </c>
      <c r="AG65" s="32">
        <v>0</v>
      </c>
      <c r="AH65" s="6">
        <v>0</v>
      </c>
      <c r="AI65" s="31">
        <f>SUM(AD65+AE65+AF65+AG65)</f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31">
        <v>0</v>
      </c>
      <c r="AP65" s="55">
        <f>SUM(J65+P65+W65+AC65+AI65+AO65)</f>
        <v>14</v>
      </c>
      <c r="AQ65" s="61"/>
    </row>
    <row r="66" spans="1:43" ht="15.75" x14ac:dyDescent="0.25">
      <c r="A66" s="6">
        <v>25</v>
      </c>
      <c r="B66" t="s">
        <v>50</v>
      </c>
      <c r="C66" s="6" t="s">
        <v>21</v>
      </c>
      <c r="D66" s="6">
        <v>0</v>
      </c>
      <c r="E66">
        <v>0</v>
      </c>
      <c r="F66">
        <v>0</v>
      </c>
      <c r="G66" s="6">
        <v>0</v>
      </c>
      <c r="H66" s="19">
        <v>0</v>
      </c>
      <c r="I66" s="6">
        <v>0</v>
      </c>
      <c r="J66" s="31">
        <f>SUM(D66+E66+F66+G66+H66+I66)</f>
        <v>0</v>
      </c>
      <c r="K66" s="6">
        <v>5</v>
      </c>
      <c r="L66" s="35">
        <v>7</v>
      </c>
      <c r="M66" s="32">
        <v>0</v>
      </c>
      <c r="N66" s="34">
        <v>0</v>
      </c>
      <c r="O66" s="6">
        <v>0</v>
      </c>
      <c r="P66" s="31">
        <f>SUM(K66+L66+M66+N66+O66)</f>
        <v>12</v>
      </c>
      <c r="Q66" s="6">
        <v>0</v>
      </c>
      <c r="R66" s="32">
        <v>0</v>
      </c>
      <c r="S66" s="6">
        <v>0</v>
      </c>
      <c r="T66" s="32">
        <v>0</v>
      </c>
      <c r="U66" s="32">
        <v>0</v>
      </c>
      <c r="V66" s="6">
        <v>0</v>
      </c>
      <c r="W66" s="31">
        <f>SUM(Q66+R66+S66+T66)</f>
        <v>0</v>
      </c>
      <c r="X66" s="6">
        <v>0</v>
      </c>
      <c r="Y66" s="32">
        <v>0</v>
      </c>
      <c r="Z66" s="6">
        <v>0</v>
      </c>
      <c r="AA66" s="32">
        <v>0</v>
      </c>
      <c r="AB66" s="6">
        <v>0</v>
      </c>
      <c r="AC66" s="31">
        <f>SUM(X66+Y66+Z66+AA66)</f>
        <v>0</v>
      </c>
      <c r="AD66" s="6">
        <v>0</v>
      </c>
      <c r="AE66" s="32">
        <v>0</v>
      </c>
      <c r="AF66" s="6">
        <v>0</v>
      </c>
      <c r="AG66" s="32">
        <v>0</v>
      </c>
      <c r="AH66" s="6">
        <v>0</v>
      </c>
      <c r="AI66" s="31">
        <f>SUM(AD66+AE66+AF66+AG66)</f>
        <v>0</v>
      </c>
      <c r="AJ66" s="55">
        <v>0</v>
      </c>
      <c r="AK66" s="55">
        <v>0</v>
      </c>
      <c r="AL66" s="55">
        <v>0</v>
      </c>
      <c r="AM66" s="55">
        <v>0</v>
      </c>
      <c r="AN66" s="55">
        <v>0</v>
      </c>
      <c r="AO66" s="31">
        <v>0</v>
      </c>
      <c r="AP66" s="55">
        <f>SUM(J66+P66+W66+AC66+AI66+AO66)</f>
        <v>12</v>
      </c>
      <c r="AQ66" s="23"/>
    </row>
    <row r="67" spans="1:43" s="27" customFormat="1" x14ac:dyDescent="0.25">
      <c r="M67" s="19"/>
    </row>
    <row r="68" spans="1:43" s="27" customFormat="1" x14ac:dyDescent="0.25">
      <c r="M68" s="19"/>
    </row>
    <row r="69" spans="1:43" s="27" customFormat="1" x14ac:dyDescent="0.25">
      <c r="M69" s="19"/>
    </row>
    <row r="70" spans="1:43" s="27" customFormat="1" x14ac:dyDescent="0.25">
      <c r="M70" s="19"/>
    </row>
    <row r="71" spans="1:43" s="27" customFormat="1" x14ac:dyDescent="0.25">
      <c r="M71" s="19"/>
    </row>
    <row r="72" spans="1:43" s="27" customFormat="1" x14ac:dyDescent="0.25">
      <c r="M72" s="19"/>
    </row>
    <row r="73" spans="1:43" s="27" customFormat="1" x14ac:dyDescent="0.25">
      <c r="M73" s="19"/>
    </row>
    <row r="74" spans="1:43" s="27" customFormat="1" x14ac:dyDescent="0.25">
      <c r="M74" s="19"/>
    </row>
    <row r="75" spans="1:43" s="27" customFormat="1" x14ac:dyDescent="0.25">
      <c r="M75" s="19"/>
    </row>
    <row r="76" spans="1:43" s="27" customFormat="1" x14ac:dyDescent="0.25">
      <c r="M76" s="19"/>
    </row>
    <row r="77" spans="1:43" s="27" customFormat="1" x14ac:dyDescent="0.25">
      <c r="M77" s="19"/>
    </row>
    <row r="78" spans="1:43" s="27" customFormat="1" x14ac:dyDescent="0.25">
      <c r="M78" s="19"/>
    </row>
    <row r="79" spans="1:43" s="27" customFormat="1" x14ac:dyDescent="0.25">
      <c r="M79" s="19"/>
    </row>
    <row r="80" spans="1:43" s="27" customFormat="1" x14ac:dyDescent="0.25">
      <c r="M80" s="19"/>
    </row>
    <row r="81" spans="13:13" s="27" customFormat="1" x14ac:dyDescent="0.25">
      <c r="M81" s="19"/>
    </row>
    <row r="82" spans="13:13" s="27" customFormat="1" x14ac:dyDescent="0.25">
      <c r="M82" s="19"/>
    </row>
    <row r="83" spans="13:13" s="27" customFormat="1" x14ac:dyDescent="0.25">
      <c r="M83" s="19"/>
    </row>
    <row r="84" spans="13:13" s="27" customFormat="1" x14ac:dyDescent="0.25">
      <c r="M84" s="19"/>
    </row>
    <row r="85" spans="13:13" s="27" customFormat="1" x14ac:dyDescent="0.25">
      <c r="M85" s="19"/>
    </row>
    <row r="86" spans="13:13" s="27" customFormat="1" x14ac:dyDescent="0.25">
      <c r="M86" s="19"/>
    </row>
    <row r="87" spans="13:13" s="27" customFormat="1" x14ac:dyDescent="0.25">
      <c r="M87" s="19"/>
    </row>
    <row r="88" spans="13:13" s="27" customFormat="1" x14ac:dyDescent="0.25">
      <c r="M88" s="19"/>
    </row>
    <row r="89" spans="13:13" s="27" customFormat="1" x14ac:dyDescent="0.25">
      <c r="M89" s="19"/>
    </row>
    <row r="90" spans="13:13" s="27" customFormat="1" x14ac:dyDescent="0.25">
      <c r="M90" s="19"/>
    </row>
    <row r="91" spans="13:13" s="27" customFormat="1" x14ac:dyDescent="0.25">
      <c r="M91" s="19"/>
    </row>
    <row r="92" spans="13:13" s="27" customFormat="1" x14ac:dyDescent="0.25">
      <c r="M92" s="19"/>
    </row>
    <row r="93" spans="13:13" s="27" customFormat="1" x14ac:dyDescent="0.25">
      <c r="M93" s="19"/>
    </row>
    <row r="94" spans="13:13" s="27" customFormat="1" x14ac:dyDescent="0.25">
      <c r="M94" s="19"/>
    </row>
    <row r="95" spans="13:13" s="27" customFormat="1" x14ac:dyDescent="0.25">
      <c r="M95" s="19"/>
    </row>
    <row r="96" spans="13:13" s="27" customFormat="1" x14ac:dyDescent="0.25">
      <c r="M96" s="19"/>
    </row>
    <row r="97" spans="13:13" s="27" customFormat="1" x14ac:dyDescent="0.25">
      <c r="M97" s="19"/>
    </row>
    <row r="98" spans="13:13" s="27" customFormat="1" x14ac:dyDescent="0.25">
      <c r="M98" s="19"/>
    </row>
    <row r="99" spans="13:13" s="27" customFormat="1" x14ac:dyDescent="0.25">
      <c r="M99" s="19"/>
    </row>
    <row r="100" spans="13:13" s="27" customFormat="1" x14ac:dyDescent="0.25">
      <c r="M100" s="19"/>
    </row>
    <row r="101" spans="13:13" s="27" customFormat="1" x14ac:dyDescent="0.25">
      <c r="M101" s="19"/>
    </row>
    <row r="102" spans="13:13" s="27" customFormat="1" x14ac:dyDescent="0.25">
      <c r="M102" s="19"/>
    </row>
    <row r="103" spans="13:13" s="27" customFormat="1" x14ac:dyDescent="0.25">
      <c r="M103" s="19"/>
    </row>
    <row r="104" spans="13:13" s="27" customFormat="1" x14ac:dyDescent="0.25">
      <c r="M104" s="19"/>
    </row>
    <row r="105" spans="13:13" s="27" customFormat="1" x14ac:dyDescent="0.25">
      <c r="M105" s="19"/>
    </row>
    <row r="106" spans="13:13" s="27" customFormat="1" x14ac:dyDescent="0.25">
      <c r="M106" s="19"/>
    </row>
    <row r="107" spans="13:13" s="27" customFormat="1" x14ac:dyDescent="0.25">
      <c r="M107" s="19"/>
    </row>
    <row r="108" spans="13:13" s="27" customFormat="1" x14ac:dyDescent="0.25">
      <c r="M108" s="19"/>
    </row>
    <row r="109" spans="13:13" s="27" customFormat="1" x14ac:dyDescent="0.25">
      <c r="M109" s="19"/>
    </row>
    <row r="110" spans="13:13" s="27" customFormat="1" x14ac:dyDescent="0.25">
      <c r="M110" s="19"/>
    </row>
    <row r="111" spans="13:13" s="27" customFormat="1" x14ac:dyDescent="0.25">
      <c r="M111" s="19"/>
    </row>
    <row r="112" spans="13:13" s="27" customFormat="1" x14ac:dyDescent="0.25">
      <c r="M112" s="19"/>
    </row>
    <row r="113" spans="13:13" s="27" customFormat="1" x14ac:dyDescent="0.25">
      <c r="M113" s="19"/>
    </row>
    <row r="114" spans="13:13" s="27" customFormat="1" x14ac:dyDescent="0.25">
      <c r="M114" s="19"/>
    </row>
    <row r="115" spans="13:13" s="27" customFormat="1" x14ac:dyDescent="0.25">
      <c r="M115" s="19"/>
    </row>
    <row r="116" spans="13:13" s="27" customFormat="1" x14ac:dyDescent="0.25">
      <c r="M116" s="19"/>
    </row>
    <row r="117" spans="13:13" s="27" customFormat="1" x14ac:dyDescent="0.25">
      <c r="M117" s="19"/>
    </row>
    <row r="118" spans="13:13" s="27" customFormat="1" x14ac:dyDescent="0.25">
      <c r="M118" s="19"/>
    </row>
    <row r="119" spans="13:13" s="27" customFormat="1" x14ac:dyDescent="0.25">
      <c r="M119" s="19"/>
    </row>
    <row r="120" spans="13:13" s="27" customFormat="1" x14ac:dyDescent="0.25">
      <c r="M120" s="19"/>
    </row>
    <row r="121" spans="13:13" s="27" customFormat="1" x14ac:dyDescent="0.25">
      <c r="M121" s="19"/>
    </row>
    <row r="122" spans="13:13" s="27" customFormat="1" x14ac:dyDescent="0.25">
      <c r="M122" s="19"/>
    </row>
    <row r="123" spans="13:13" s="27" customFormat="1" x14ac:dyDescent="0.25">
      <c r="M123" s="19"/>
    </row>
    <row r="124" spans="13:13" s="27" customFormat="1" x14ac:dyDescent="0.25">
      <c r="M124" s="19"/>
    </row>
    <row r="125" spans="13:13" s="27" customFormat="1" x14ac:dyDescent="0.25">
      <c r="M125" s="19"/>
    </row>
    <row r="126" spans="13:13" s="27" customFormat="1" x14ac:dyDescent="0.25">
      <c r="M126" s="19"/>
    </row>
    <row r="127" spans="13:13" s="27" customFormat="1" x14ac:dyDescent="0.25">
      <c r="M127" s="19"/>
    </row>
    <row r="128" spans="13:13" s="27" customFormat="1" x14ac:dyDescent="0.25">
      <c r="M128" s="19"/>
    </row>
    <row r="129" spans="13:13" s="27" customFormat="1" x14ac:dyDescent="0.25">
      <c r="M129" s="19"/>
    </row>
    <row r="130" spans="13:13" s="27" customFormat="1" x14ac:dyDescent="0.25">
      <c r="M130" s="19"/>
    </row>
    <row r="131" spans="13:13" s="27" customFormat="1" x14ac:dyDescent="0.25">
      <c r="M131" s="19"/>
    </row>
    <row r="132" spans="13:13" s="27" customFormat="1" x14ac:dyDescent="0.25">
      <c r="M132" s="19"/>
    </row>
    <row r="133" spans="13:13" s="27" customFormat="1" x14ac:dyDescent="0.25">
      <c r="M133" s="19"/>
    </row>
    <row r="134" spans="13:13" s="27" customFormat="1" x14ac:dyDescent="0.25">
      <c r="M134" s="19"/>
    </row>
    <row r="135" spans="13:13" s="27" customFormat="1" x14ac:dyDescent="0.25">
      <c r="M135" s="19"/>
    </row>
    <row r="136" spans="13:13" s="27" customFormat="1" x14ac:dyDescent="0.25">
      <c r="M136" s="19"/>
    </row>
    <row r="137" spans="13:13" s="27" customFormat="1" x14ac:dyDescent="0.25">
      <c r="M137" s="19"/>
    </row>
    <row r="138" spans="13:13" s="27" customFormat="1" x14ac:dyDescent="0.25">
      <c r="M138" s="19"/>
    </row>
    <row r="139" spans="13:13" s="27" customFormat="1" x14ac:dyDescent="0.25">
      <c r="M139" s="19"/>
    </row>
    <row r="140" spans="13:13" s="27" customFormat="1" x14ac:dyDescent="0.25">
      <c r="M140" s="19"/>
    </row>
    <row r="141" spans="13:13" s="27" customFormat="1" x14ac:dyDescent="0.25">
      <c r="M141" s="19"/>
    </row>
    <row r="142" spans="13:13" s="27" customFormat="1" x14ac:dyDescent="0.25">
      <c r="M142" s="19"/>
    </row>
    <row r="143" spans="13:13" s="27" customFormat="1" x14ac:dyDescent="0.25">
      <c r="M143" s="19"/>
    </row>
    <row r="144" spans="13:13" s="27" customFormat="1" x14ac:dyDescent="0.25">
      <c r="M144" s="19"/>
    </row>
    <row r="145" spans="13:13" s="27" customFormat="1" x14ac:dyDescent="0.25">
      <c r="M145" s="19"/>
    </row>
    <row r="146" spans="13:13" s="27" customFormat="1" x14ac:dyDescent="0.25">
      <c r="M146" s="19"/>
    </row>
    <row r="147" spans="13:13" s="27" customFormat="1" x14ac:dyDescent="0.25">
      <c r="M147" s="19"/>
    </row>
    <row r="148" spans="13:13" s="27" customFormat="1" x14ac:dyDescent="0.25">
      <c r="M148" s="19"/>
    </row>
    <row r="149" spans="13:13" s="27" customFormat="1" x14ac:dyDescent="0.25">
      <c r="M149" s="19"/>
    </row>
    <row r="150" spans="13:13" s="27" customFormat="1" x14ac:dyDescent="0.25">
      <c r="M150" s="19"/>
    </row>
    <row r="151" spans="13:13" s="27" customFormat="1" x14ac:dyDescent="0.25">
      <c r="M151" s="19"/>
    </row>
    <row r="152" spans="13:13" s="27" customFormat="1" x14ac:dyDescent="0.25">
      <c r="M152" s="19"/>
    </row>
    <row r="153" spans="13:13" s="27" customFormat="1" x14ac:dyDescent="0.25">
      <c r="M153" s="19"/>
    </row>
    <row r="154" spans="13:13" s="27" customFormat="1" x14ac:dyDescent="0.25">
      <c r="M154" s="19"/>
    </row>
    <row r="155" spans="13:13" s="27" customFormat="1" x14ac:dyDescent="0.25">
      <c r="M155" s="19"/>
    </row>
    <row r="156" spans="13:13" s="27" customFormat="1" x14ac:dyDescent="0.25">
      <c r="M156" s="19"/>
    </row>
    <row r="157" spans="13:13" s="27" customFormat="1" x14ac:dyDescent="0.25">
      <c r="M157" s="19"/>
    </row>
    <row r="158" spans="13:13" s="27" customFormat="1" x14ac:dyDescent="0.25">
      <c r="M158" s="19"/>
    </row>
    <row r="159" spans="13:13" s="27" customFormat="1" x14ac:dyDescent="0.25">
      <c r="M159" s="19"/>
    </row>
    <row r="160" spans="13:13" s="27" customFormat="1" x14ac:dyDescent="0.25">
      <c r="M160" s="19"/>
    </row>
    <row r="161" spans="13:13" s="27" customFormat="1" x14ac:dyDescent="0.25">
      <c r="M161" s="19"/>
    </row>
    <row r="162" spans="13:13" s="27" customFormat="1" x14ac:dyDescent="0.25">
      <c r="M162" s="19"/>
    </row>
    <row r="163" spans="13:13" s="27" customFormat="1" x14ac:dyDescent="0.25">
      <c r="M163" s="19"/>
    </row>
    <row r="164" spans="13:13" s="27" customFormat="1" x14ac:dyDescent="0.25">
      <c r="M164" s="19"/>
    </row>
    <row r="165" spans="13:13" s="27" customFormat="1" x14ac:dyDescent="0.25">
      <c r="M165" s="19"/>
    </row>
    <row r="166" spans="13:13" s="27" customFormat="1" x14ac:dyDescent="0.25">
      <c r="M166" s="19"/>
    </row>
    <row r="167" spans="13:13" s="27" customFormat="1" x14ac:dyDescent="0.25">
      <c r="M167" s="19"/>
    </row>
    <row r="168" spans="13:13" s="27" customFormat="1" x14ac:dyDescent="0.25">
      <c r="M168" s="19"/>
    </row>
    <row r="169" spans="13:13" s="27" customFormat="1" x14ac:dyDescent="0.25">
      <c r="M169" s="19"/>
    </row>
    <row r="170" spans="13:13" s="27" customFormat="1" x14ac:dyDescent="0.25">
      <c r="M170" s="19"/>
    </row>
    <row r="171" spans="13:13" s="27" customFormat="1" x14ac:dyDescent="0.25">
      <c r="M171" s="19"/>
    </row>
    <row r="172" spans="13:13" s="27" customFormat="1" x14ac:dyDescent="0.25">
      <c r="M172" s="19"/>
    </row>
    <row r="173" spans="13:13" s="27" customFormat="1" x14ac:dyDescent="0.25">
      <c r="M173" s="19"/>
    </row>
    <row r="174" spans="13:13" s="27" customFormat="1" x14ac:dyDescent="0.25">
      <c r="M174" s="19"/>
    </row>
    <row r="175" spans="13:13" s="27" customFormat="1" x14ac:dyDescent="0.25">
      <c r="M175" s="19"/>
    </row>
    <row r="176" spans="13:13" s="27" customFormat="1" x14ac:dyDescent="0.25">
      <c r="M176" s="19"/>
    </row>
    <row r="177" spans="13:13" s="27" customFormat="1" x14ac:dyDescent="0.25">
      <c r="M177" s="19"/>
    </row>
    <row r="178" spans="13:13" s="27" customFormat="1" x14ac:dyDescent="0.25">
      <c r="M178" s="19"/>
    </row>
    <row r="179" spans="13:13" s="27" customFormat="1" x14ac:dyDescent="0.25">
      <c r="M179" s="19"/>
    </row>
    <row r="180" spans="13:13" s="27" customFormat="1" x14ac:dyDescent="0.25">
      <c r="M180" s="19"/>
    </row>
    <row r="181" spans="13:13" s="27" customFormat="1" x14ac:dyDescent="0.25">
      <c r="M181" s="19"/>
    </row>
    <row r="182" spans="13:13" s="27" customFormat="1" x14ac:dyDescent="0.25">
      <c r="M182" s="19"/>
    </row>
    <row r="183" spans="13:13" s="27" customFormat="1" x14ac:dyDescent="0.25">
      <c r="M183" s="19"/>
    </row>
    <row r="184" spans="13:13" s="27" customFormat="1" x14ac:dyDescent="0.25">
      <c r="M184" s="19"/>
    </row>
    <row r="185" spans="13:13" s="27" customFormat="1" x14ac:dyDescent="0.25">
      <c r="M185" s="19"/>
    </row>
    <row r="186" spans="13:13" s="27" customFormat="1" x14ac:dyDescent="0.25">
      <c r="M186" s="19"/>
    </row>
    <row r="187" spans="13:13" s="27" customFormat="1" x14ac:dyDescent="0.25">
      <c r="M187" s="19"/>
    </row>
    <row r="188" spans="13:13" s="27" customFormat="1" x14ac:dyDescent="0.25">
      <c r="M188" s="19"/>
    </row>
    <row r="189" spans="13:13" s="27" customFormat="1" x14ac:dyDescent="0.25">
      <c r="M189" s="19"/>
    </row>
    <row r="190" spans="13:13" s="27" customFormat="1" x14ac:dyDescent="0.25">
      <c r="M190" s="19"/>
    </row>
    <row r="191" spans="13:13" s="27" customFormat="1" x14ac:dyDescent="0.25">
      <c r="M191" s="19"/>
    </row>
    <row r="192" spans="13:13" s="27" customFormat="1" x14ac:dyDescent="0.25">
      <c r="M192" s="19"/>
    </row>
    <row r="193" spans="13:13" s="27" customFormat="1" x14ac:dyDescent="0.25">
      <c r="M193" s="19"/>
    </row>
    <row r="194" spans="13:13" s="27" customFormat="1" x14ac:dyDescent="0.25">
      <c r="M194" s="19"/>
    </row>
    <row r="195" spans="13:13" s="27" customFormat="1" x14ac:dyDescent="0.25">
      <c r="M195" s="19"/>
    </row>
    <row r="196" spans="13:13" s="27" customFormat="1" x14ac:dyDescent="0.25">
      <c r="M196" s="19"/>
    </row>
    <row r="197" spans="13:13" s="27" customFormat="1" x14ac:dyDescent="0.25">
      <c r="M197" s="19"/>
    </row>
    <row r="198" spans="13:13" s="27" customFormat="1" x14ac:dyDescent="0.25">
      <c r="M198" s="19"/>
    </row>
    <row r="199" spans="13:13" s="27" customFormat="1" x14ac:dyDescent="0.25">
      <c r="M199" s="19"/>
    </row>
    <row r="200" spans="13:13" s="27" customFormat="1" x14ac:dyDescent="0.25">
      <c r="M200" s="19"/>
    </row>
    <row r="201" spans="13:13" s="27" customFormat="1" x14ac:dyDescent="0.25">
      <c r="M201" s="19"/>
    </row>
    <row r="202" spans="13:13" s="27" customFormat="1" x14ac:dyDescent="0.25">
      <c r="M202" s="19"/>
    </row>
    <row r="203" spans="13:13" s="27" customFormat="1" x14ac:dyDescent="0.25">
      <c r="M203" s="19"/>
    </row>
    <row r="204" spans="13:13" s="27" customFormat="1" x14ac:dyDescent="0.25">
      <c r="M204" s="19"/>
    </row>
    <row r="205" spans="13:13" s="27" customFormat="1" x14ac:dyDescent="0.25">
      <c r="M205" s="19"/>
    </row>
    <row r="206" spans="13:13" s="27" customFormat="1" x14ac:dyDescent="0.25">
      <c r="M206" s="19"/>
    </row>
    <row r="207" spans="13:13" s="27" customFormat="1" x14ac:dyDescent="0.25">
      <c r="M207" s="19"/>
    </row>
    <row r="208" spans="13:13" s="27" customFormat="1" x14ac:dyDescent="0.25">
      <c r="M208" s="19"/>
    </row>
    <row r="209" spans="13:13" s="27" customFormat="1" x14ac:dyDescent="0.25">
      <c r="M209" s="19"/>
    </row>
    <row r="210" spans="13:13" s="27" customFormat="1" x14ac:dyDescent="0.25">
      <c r="M210" s="19"/>
    </row>
    <row r="211" spans="13:13" s="27" customFormat="1" x14ac:dyDescent="0.25">
      <c r="M211" s="19"/>
    </row>
    <row r="212" spans="13:13" s="27" customFormat="1" x14ac:dyDescent="0.25">
      <c r="M212" s="19"/>
    </row>
    <row r="213" spans="13:13" s="27" customFormat="1" x14ac:dyDescent="0.25">
      <c r="M213" s="19"/>
    </row>
    <row r="214" spans="13:13" s="27" customFormat="1" x14ac:dyDescent="0.25">
      <c r="M214" s="19"/>
    </row>
    <row r="215" spans="13:13" s="27" customFormat="1" x14ac:dyDescent="0.25">
      <c r="M215" s="19"/>
    </row>
    <row r="216" spans="13:13" s="27" customFormat="1" x14ac:dyDescent="0.25">
      <c r="M216" s="19"/>
    </row>
    <row r="217" spans="13:13" s="27" customFormat="1" x14ac:dyDescent="0.25">
      <c r="M217" s="19"/>
    </row>
    <row r="218" spans="13:13" s="27" customFormat="1" x14ac:dyDescent="0.25">
      <c r="M218" s="19"/>
    </row>
    <row r="219" spans="13:13" s="27" customFormat="1" x14ac:dyDescent="0.25">
      <c r="M219" s="19"/>
    </row>
    <row r="220" spans="13:13" s="27" customFormat="1" x14ac:dyDescent="0.25">
      <c r="M220" s="19"/>
    </row>
    <row r="221" spans="13:13" s="27" customFormat="1" x14ac:dyDescent="0.25">
      <c r="M221" s="19"/>
    </row>
    <row r="222" spans="13:13" s="27" customFormat="1" x14ac:dyDescent="0.25">
      <c r="M222" s="19"/>
    </row>
    <row r="223" spans="13:13" s="27" customFormat="1" x14ac:dyDescent="0.25">
      <c r="M223" s="19"/>
    </row>
    <row r="224" spans="13:13" s="27" customFormat="1" x14ac:dyDescent="0.25">
      <c r="M224" s="19"/>
    </row>
    <row r="225" spans="13:13" s="27" customFormat="1" x14ac:dyDescent="0.25">
      <c r="M225" s="19"/>
    </row>
    <row r="226" spans="13:13" s="27" customFormat="1" x14ac:dyDescent="0.25">
      <c r="M226" s="19"/>
    </row>
    <row r="227" spans="13:13" s="27" customFormat="1" x14ac:dyDescent="0.25">
      <c r="M227" s="19"/>
    </row>
    <row r="228" spans="13:13" s="27" customFormat="1" x14ac:dyDescent="0.25">
      <c r="M228" s="19"/>
    </row>
    <row r="229" spans="13:13" x14ac:dyDescent="0.25">
      <c r="M229" s="17"/>
    </row>
    <row r="230" spans="13:13" x14ac:dyDescent="0.25">
      <c r="M230" s="17"/>
    </row>
    <row r="231" spans="13:13" x14ac:dyDescent="0.25">
      <c r="M231" s="17"/>
    </row>
    <row r="232" spans="13:13" x14ac:dyDescent="0.25">
      <c r="M232" s="17"/>
    </row>
    <row r="233" spans="13:13" x14ac:dyDescent="0.25">
      <c r="M233" s="17"/>
    </row>
    <row r="234" spans="13:13" x14ac:dyDescent="0.25">
      <c r="M234" s="17"/>
    </row>
    <row r="235" spans="13:13" x14ac:dyDescent="0.25">
      <c r="M235" s="17"/>
    </row>
    <row r="236" spans="13:13" x14ac:dyDescent="0.25">
      <c r="M236" s="17"/>
    </row>
    <row r="237" spans="13:13" x14ac:dyDescent="0.25">
      <c r="M237" s="17"/>
    </row>
    <row r="238" spans="13:13" x14ac:dyDescent="0.25">
      <c r="M238" s="17"/>
    </row>
    <row r="239" spans="13:13" x14ac:dyDescent="0.25">
      <c r="M239" s="17"/>
    </row>
    <row r="240" spans="13:13" x14ac:dyDescent="0.25">
      <c r="M240" s="17"/>
    </row>
    <row r="241" spans="13:13" x14ac:dyDescent="0.25">
      <c r="M241" s="17"/>
    </row>
    <row r="242" spans="13:13" x14ac:dyDescent="0.25">
      <c r="M242" s="17"/>
    </row>
    <row r="243" spans="13:13" x14ac:dyDescent="0.25">
      <c r="M243" s="17"/>
    </row>
    <row r="244" spans="13:13" x14ac:dyDescent="0.25">
      <c r="M244" s="17"/>
    </row>
    <row r="245" spans="13:13" x14ac:dyDescent="0.25">
      <c r="M245" s="17"/>
    </row>
    <row r="246" spans="13:13" x14ac:dyDescent="0.25">
      <c r="M246" s="17"/>
    </row>
    <row r="247" spans="13:13" x14ac:dyDescent="0.25">
      <c r="M247" s="17"/>
    </row>
    <row r="248" spans="13:13" x14ac:dyDescent="0.25">
      <c r="M248" s="17"/>
    </row>
    <row r="249" spans="13:13" x14ac:dyDescent="0.25">
      <c r="M249" s="17"/>
    </row>
    <row r="250" spans="13:13" x14ac:dyDescent="0.25">
      <c r="M250" s="17"/>
    </row>
    <row r="251" spans="13:13" x14ac:dyDescent="0.25">
      <c r="M251" s="17"/>
    </row>
    <row r="252" spans="13:13" x14ac:dyDescent="0.25">
      <c r="M252" s="17"/>
    </row>
    <row r="253" spans="13:13" x14ac:dyDescent="0.25">
      <c r="M253" s="17"/>
    </row>
    <row r="254" spans="13:13" x14ac:dyDescent="0.25">
      <c r="M254" s="17"/>
    </row>
    <row r="255" spans="13:13" x14ac:dyDescent="0.25">
      <c r="M255" s="17"/>
    </row>
    <row r="256" spans="13:13" x14ac:dyDescent="0.25">
      <c r="M256" s="17"/>
    </row>
    <row r="257" spans="13:13" x14ac:dyDescent="0.25">
      <c r="M257" s="17"/>
    </row>
    <row r="258" spans="13:13" x14ac:dyDescent="0.25">
      <c r="M258" s="17"/>
    </row>
    <row r="259" spans="13:13" x14ac:dyDescent="0.25">
      <c r="M259" s="17"/>
    </row>
    <row r="260" spans="13:13" x14ac:dyDescent="0.25">
      <c r="M260" s="17"/>
    </row>
    <row r="261" spans="13:13" x14ac:dyDescent="0.25">
      <c r="M261" s="17"/>
    </row>
    <row r="262" spans="13:13" x14ac:dyDescent="0.25">
      <c r="M262" s="17"/>
    </row>
    <row r="263" spans="13:13" x14ac:dyDescent="0.25">
      <c r="M263" s="17"/>
    </row>
    <row r="264" spans="13:13" x14ac:dyDescent="0.25">
      <c r="M264" s="17"/>
    </row>
    <row r="265" spans="13:13" x14ac:dyDescent="0.25">
      <c r="M265" s="17"/>
    </row>
    <row r="266" spans="13:13" x14ac:dyDescent="0.25">
      <c r="M266" s="17"/>
    </row>
    <row r="267" spans="13:13" x14ac:dyDescent="0.25">
      <c r="M267" s="17"/>
    </row>
    <row r="268" spans="13:13" x14ac:dyDescent="0.25">
      <c r="M268" s="17"/>
    </row>
    <row r="269" spans="13:13" x14ac:dyDescent="0.25">
      <c r="M269" s="17"/>
    </row>
    <row r="270" spans="13:13" x14ac:dyDescent="0.25">
      <c r="M270" s="17"/>
    </row>
    <row r="271" spans="13:13" x14ac:dyDescent="0.25">
      <c r="M271" s="17"/>
    </row>
    <row r="272" spans="13:13" x14ac:dyDescent="0.25">
      <c r="M272" s="17"/>
    </row>
    <row r="273" spans="13:13" x14ac:dyDescent="0.25">
      <c r="M273" s="17"/>
    </row>
    <row r="274" spans="13:13" x14ac:dyDescent="0.25">
      <c r="M274" s="17"/>
    </row>
    <row r="275" spans="13:13" x14ac:dyDescent="0.25">
      <c r="M275" s="17"/>
    </row>
    <row r="276" spans="13:13" x14ac:dyDescent="0.25">
      <c r="M276" s="17"/>
    </row>
    <row r="277" spans="13:13" x14ac:dyDescent="0.25">
      <c r="M277" s="17"/>
    </row>
    <row r="278" spans="13:13" x14ac:dyDescent="0.25">
      <c r="M278" s="17"/>
    </row>
    <row r="279" spans="13:13" x14ac:dyDescent="0.25">
      <c r="M279" s="17"/>
    </row>
    <row r="280" spans="13:13" x14ac:dyDescent="0.25">
      <c r="M280" s="17"/>
    </row>
    <row r="281" spans="13:13" x14ac:dyDescent="0.25">
      <c r="M281" s="17"/>
    </row>
    <row r="282" spans="13:13" x14ac:dyDescent="0.25">
      <c r="M282" s="17"/>
    </row>
    <row r="283" spans="13:13" x14ac:dyDescent="0.25">
      <c r="M283" s="17"/>
    </row>
    <row r="284" spans="13:13" x14ac:dyDescent="0.25">
      <c r="M284" s="17"/>
    </row>
    <row r="285" spans="13:13" x14ac:dyDescent="0.25">
      <c r="M285" s="17"/>
    </row>
    <row r="286" spans="13:13" x14ac:dyDescent="0.25">
      <c r="M286" s="17"/>
    </row>
    <row r="287" spans="13:13" x14ac:dyDescent="0.25">
      <c r="M287" s="17"/>
    </row>
    <row r="288" spans="13:13" x14ac:dyDescent="0.25">
      <c r="M288" s="17"/>
    </row>
    <row r="289" spans="13:13" x14ac:dyDescent="0.25">
      <c r="M289" s="17"/>
    </row>
    <row r="290" spans="13:13" x14ac:dyDescent="0.25">
      <c r="M290" s="17"/>
    </row>
    <row r="291" spans="13:13" x14ac:dyDescent="0.25">
      <c r="M291" s="17"/>
    </row>
    <row r="292" spans="13:13" x14ac:dyDescent="0.25">
      <c r="M292" s="17"/>
    </row>
    <row r="293" spans="13:13" x14ac:dyDescent="0.25">
      <c r="M293" s="17"/>
    </row>
    <row r="294" spans="13:13" x14ac:dyDescent="0.25">
      <c r="M294" s="17"/>
    </row>
    <row r="295" spans="13:13" x14ac:dyDescent="0.25">
      <c r="M295" s="17"/>
    </row>
    <row r="296" spans="13:13" x14ac:dyDescent="0.25">
      <c r="M296" s="17"/>
    </row>
    <row r="297" spans="13:13" x14ac:dyDescent="0.25">
      <c r="M297" s="17"/>
    </row>
    <row r="298" spans="13:13" x14ac:dyDescent="0.25">
      <c r="M298" s="17"/>
    </row>
    <row r="299" spans="13:13" x14ac:dyDescent="0.25">
      <c r="M299" s="17"/>
    </row>
    <row r="300" spans="13:13" x14ac:dyDescent="0.25">
      <c r="M300" s="17"/>
    </row>
    <row r="301" spans="13:13" x14ac:dyDescent="0.25">
      <c r="M301" s="17"/>
    </row>
    <row r="302" spans="13:13" x14ac:dyDescent="0.25">
      <c r="M302" s="17"/>
    </row>
    <row r="303" spans="13:13" x14ac:dyDescent="0.25">
      <c r="M303" s="17"/>
    </row>
    <row r="304" spans="13:13" x14ac:dyDescent="0.25">
      <c r="M304" s="17"/>
    </row>
    <row r="305" spans="13:13" x14ac:dyDescent="0.25">
      <c r="M305" s="17"/>
    </row>
    <row r="306" spans="13:13" x14ac:dyDescent="0.25">
      <c r="M306" s="17"/>
    </row>
    <row r="307" spans="13:13" x14ac:dyDescent="0.25">
      <c r="M307" s="17"/>
    </row>
    <row r="308" spans="13:13" x14ac:dyDescent="0.25">
      <c r="M308" s="17"/>
    </row>
    <row r="309" spans="13:13" x14ac:dyDescent="0.25">
      <c r="M309" s="17"/>
    </row>
    <row r="310" spans="13:13" x14ac:dyDescent="0.25">
      <c r="M310" s="17"/>
    </row>
    <row r="311" spans="13:13" x14ac:dyDescent="0.25">
      <c r="M311" s="17"/>
    </row>
    <row r="312" spans="13:13" x14ac:dyDescent="0.25">
      <c r="M312" s="17"/>
    </row>
    <row r="313" spans="13:13" x14ac:dyDescent="0.25">
      <c r="M313" s="17"/>
    </row>
    <row r="314" spans="13:13" x14ac:dyDescent="0.25">
      <c r="M314" s="17"/>
    </row>
    <row r="315" spans="13:13" x14ac:dyDescent="0.25">
      <c r="M315" s="17"/>
    </row>
    <row r="316" spans="13:13" x14ac:dyDescent="0.25">
      <c r="M316" s="17"/>
    </row>
    <row r="317" spans="13:13" x14ac:dyDescent="0.25">
      <c r="M317" s="17"/>
    </row>
    <row r="318" spans="13:13" x14ac:dyDescent="0.25">
      <c r="M318" s="17"/>
    </row>
    <row r="319" spans="13:13" x14ac:dyDescent="0.25">
      <c r="M319" s="17"/>
    </row>
    <row r="320" spans="13:13" x14ac:dyDescent="0.25">
      <c r="M320" s="17"/>
    </row>
    <row r="321" spans="13:13" x14ac:dyDescent="0.25">
      <c r="M321" s="17"/>
    </row>
    <row r="322" spans="13:13" x14ac:dyDescent="0.25">
      <c r="M322" s="17"/>
    </row>
    <row r="323" spans="13:13" x14ac:dyDescent="0.25">
      <c r="M323" s="17"/>
    </row>
    <row r="324" spans="13:13" x14ac:dyDescent="0.25">
      <c r="M324" s="17"/>
    </row>
    <row r="325" spans="13:13" x14ac:dyDescent="0.25">
      <c r="M325" s="17"/>
    </row>
    <row r="326" spans="13:13" x14ac:dyDescent="0.25">
      <c r="M326" s="17"/>
    </row>
    <row r="327" spans="13:13" x14ac:dyDescent="0.25">
      <c r="M327" s="17"/>
    </row>
    <row r="328" spans="13:13" x14ac:dyDescent="0.25">
      <c r="M328" s="17"/>
    </row>
    <row r="329" spans="13:13" x14ac:dyDescent="0.25">
      <c r="M329" s="17"/>
    </row>
    <row r="330" spans="13:13" x14ac:dyDescent="0.25">
      <c r="M330" s="17"/>
    </row>
    <row r="331" spans="13:13" x14ac:dyDescent="0.25">
      <c r="M331" s="17"/>
    </row>
    <row r="332" spans="13:13" x14ac:dyDescent="0.25">
      <c r="M332" s="17"/>
    </row>
    <row r="333" spans="13:13" x14ac:dyDescent="0.25">
      <c r="M333" s="17"/>
    </row>
    <row r="334" spans="13:13" x14ac:dyDescent="0.25">
      <c r="M334" s="17"/>
    </row>
    <row r="335" spans="13:13" x14ac:dyDescent="0.25">
      <c r="M335" s="17"/>
    </row>
    <row r="336" spans="13:13" x14ac:dyDescent="0.25">
      <c r="M336" s="17"/>
    </row>
    <row r="337" spans="13:13" x14ac:dyDescent="0.25">
      <c r="M337" s="17"/>
    </row>
    <row r="338" spans="13:13" x14ac:dyDescent="0.25">
      <c r="M338" s="17"/>
    </row>
    <row r="339" spans="13:13" x14ac:dyDescent="0.25">
      <c r="M339" s="17"/>
    </row>
    <row r="340" spans="13:13" x14ac:dyDescent="0.25">
      <c r="M340" s="17"/>
    </row>
    <row r="341" spans="13:13" x14ac:dyDescent="0.25">
      <c r="M341" s="17"/>
    </row>
    <row r="342" spans="13:13" x14ac:dyDescent="0.25">
      <c r="M342" s="17"/>
    </row>
    <row r="343" spans="13:13" x14ac:dyDescent="0.25">
      <c r="M343" s="17"/>
    </row>
    <row r="344" spans="13:13" x14ac:dyDescent="0.25">
      <c r="M344" s="17"/>
    </row>
    <row r="345" spans="13:13" x14ac:dyDescent="0.25">
      <c r="M345" s="17"/>
    </row>
    <row r="346" spans="13:13" x14ac:dyDescent="0.25">
      <c r="M346" s="17"/>
    </row>
    <row r="347" spans="13:13" x14ac:dyDescent="0.25">
      <c r="M347" s="17"/>
    </row>
    <row r="348" spans="13:13" x14ac:dyDescent="0.25">
      <c r="M348" s="17"/>
    </row>
    <row r="349" spans="13:13" x14ac:dyDescent="0.25">
      <c r="M349" s="17"/>
    </row>
    <row r="350" spans="13:13" x14ac:dyDescent="0.25">
      <c r="M350" s="17"/>
    </row>
    <row r="351" spans="13:13" x14ac:dyDescent="0.25">
      <c r="M351" s="17"/>
    </row>
    <row r="352" spans="13:13" x14ac:dyDescent="0.25">
      <c r="M352" s="17"/>
    </row>
    <row r="353" spans="13:13" x14ac:dyDescent="0.25">
      <c r="M353" s="17"/>
    </row>
    <row r="354" spans="13:13" x14ac:dyDescent="0.25">
      <c r="M354" s="17"/>
    </row>
    <row r="355" spans="13:13" x14ac:dyDescent="0.25">
      <c r="M355" s="17"/>
    </row>
    <row r="356" spans="13:13" x14ac:dyDescent="0.25">
      <c r="M356" s="17"/>
    </row>
    <row r="357" spans="13:13" x14ac:dyDescent="0.25">
      <c r="M357" s="17"/>
    </row>
    <row r="358" spans="13:13" x14ac:dyDescent="0.25">
      <c r="M358" s="17"/>
    </row>
    <row r="359" spans="13:13" x14ac:dyDescent="0.25">
      <c r="M359" s="17"/>
    </row>
    <row r="360" spans="13:13" x14ac:dyDescent="0.25">
      <c r="M360" s="17"/>
    </row>
    <row r="361" spans="13:13" x14ac:dyDescent="0.25">
      <c r="M361" s="17"/>
    </row>
    <row r="362" spans="13:13" x14ac:dyDescent="0.25">
      <c r="M362" s="17"/>
    </row>
    <row r="363" spans="13:13" x14ac:dyDescent="0.25">
      <c r="M363" s="17"/>
    </row>
    <row r="364" spans="13:13" x14ac:dyDescent="0.25">
      <c r="M364" s="17"/>
    </row>
    <row r="365" spans="13:13" x14ac:dyDescent="0.25">
      <c r="M365" s="17"/>
    </row>
    <row r="366" spans="13:13" x14ac:dyDescent="0.25">
      <c r="M366" s="17"/>
    </row>
    <row r="367" spans="13:13" x14ac:dyDescent="0.25">
      <c r="M367" s="17"/>
    </row>
    <row r="368" spans="13:13" x14ac:dyDescent="0.25">
      <c r="M368" s="17"/>
    </row>
    <row r="369" spans="13:13" x14ac:dyDescent="0.25">
      <c r="M369" s="17"/>
    </row>
    <row r="370" spans="13:13" x14ac:dyDescent="0.25">
      <c r="M370" s="17"/>
    </row>
    <row r="371" spans="13:13" x14ac:dyDescent="0.25">
      <c r="M371" s="17"/>
    </row>
    <row r="372" spans="13:13" x14ac:dyDescent="0.25">
      <c r="M372" s="17"/>
    </row>
    <row r="373" spans="13:13" x14ac:dyDescent="0.25">
      <c r="M373" s="17"/>
    </row>
    <row r="374" spans="13:13" x14ac:dyDescent="0.25">
      <c r="M374" s="17"/>
    </row>
    <row r="375" spans="13:13" x14ac:dyDescent="0.25">
      <c r="M375" s="17"/>
    </row>
    <row r="376" spans="13:13" x14ac:dyDescent="0.25">
      <c r="M376" s="17"/>
    </row>
    <row r="377" spans="13:13" x14ac:dyDescent="0.25">
      <c r="M377" s="17"/>
    </row>
    <row r="378" spans="13:13" x14ac:dyDescent="0.25">
      <c r="M378" s="17"/>
    </row>
    <row r="379" spans="13:13" x14ac:dyDescent="0.25">
      <c r="M379" s="17"/>
    </row>
    <row r="380" spans="13:13" x14ac:dyDescent="0.25">
      <c r="M380" s="17"/>
    </row>
    <row r="381" spans="13:13" x14ac:dyDescent="0.25">
      <c r="M381" s="17"/>
    </row>
    <row r="382" spans="13:13" x14ac:dyDescent="0.25">
      <c r="M382" s="17"/>
    </row>
    <row r="383" spans="13:13" x14ac:dyDescent="0.25">
      <c r="M383" s="17"/>
    </row>
    <row r="384" spans="13:13" x14ac:dyDescent="0.25">
      <c r="M384" s="17"/>
    </row>
    <row r="385" spans="13:13" x14ac:dyDescent="0.25">
      <c r="M385" s="17"/>
    </row>
    <row r="386" spans="13:13" x14ac:dyDescent="0.25">
      <c r="M386" s="17"/>
    </row>
    <row r="387" spans="13:13" x14ac:dyDescent="0.25">
      <c r="M387" s="17"/>
    </row>
    <row r="388" spans="13:13" x14ac:dyDescent="0.25">
      <c r="M388" s="17"/>
    </row>
    <row r="389" spans="13:13" x14ac:dyDescent="0.25">
      <c r="M389" s="17"/>
    </row>
    <row r="390" spans="13:13" x14ac:dyDescent="0.25">
      <c r="M390" s="17"/>
    </row>
    <row r="391" spans="13:13" x14ac:dyDescent="0.25">
      <c r="M391" s="17"/>
    </row>
    <row r="392" spans="13:13" x14ac:dyDescent="0.25">
      <c r="M392" s="17"/>
    </row>
    <row r="393" spans="13:13" x14ac:dyDescent="0.25">
      <c r="M393" s="17"/>
    </row>
    <row r="394" spans="13:13" x14ac:dyDescent="0.25">
      <c r="M394" s="17"/>
    </row>
    <row r="395" spans="13:13" x14ac:dyDescent="0.25">
      <c r="M395" s="17"/>
    </row>
    <row r="396" spans="13:13" x14ac:dyDescent="0.25">
      <c r="M396" s="17"/>
    </row>
    <row r="397" spans="13:13" x14ac:dyDescent="0.25">
      <c r="M397" s="17"/>
    </row>
    <row r="398" spans="13:13" x14ac:dyDescent="0.25">
      <c r="M398" s="17"/>
    </row>
    <row r="399" spans="13:13" x14ac:dyDescent="0.25">
      <c r="M399" s="17"/>
    </row>
    <row r="400" spans="13:13" x14ac:dyDescent="0.25">
      <c r="M400" s="17"/>
    </row>
    <row r="401" spans="13:13" x14ac:dyDescent="0.25">
      <c r="M401" s="17"/>
    </row>
    <row r="402" spans="13:13" x14ac:dyDescent="0.25">
      <c r="M402" s="17"/>
    </row>
    <row r="403" spans="13:13" x14ac:dyDescent="0.25">
      <c r="M403" s="17"/>
    </row>
    <row r="404" spans="13:13" x14ac:dyDescent="0.25">
      <c r="M404" s="17"/>
    </row>
    <row r="405" spans="13:13" x14ac:dyDescent="0.25">
      <c r="M405" s="17"/>
    </row>
    <row r="406" spans="13:13" x14ac:dyDescent="0.25">
      <c r="M406" s="17"/>
    </row>
    <row r="407" spans="13:13" x14ac:dyDescent="0.25">
      <c r="M407" s="17"/>
    </row>
    <row r="408" spans="13:13" x14ac:dyDescent="0.25">
      <c r="M408" s="17"/>
    </row>
    <row r="409" spans="13:13" x14ac:dyDescent="0.25">
      <c r="M409" s="17"/>
    </row>
    <row r="410" spans="13:13" x14ac:dyDescent="0.25">
      <c r="M410" s="17"/>
    </row>
    <row r="411" spans="13:13" x14ac:dyDescent="0.25">
      <c r="M411" s="17"/>
    </row>
    <row r="412" spans="13:13" x14ac:dyDescent="0.25">
      <c r="M412" s="17"/>
    </row>
    <row r="413" spans="13:13" x14ac:dyDescent="0.25">
      <c r="M413" s="17"/>
    </row>
    <row r="414" spans="13:13" x14ac:dyDescent="0.25">
      <c r="M414" s="17"/>
    </row>
    <row r="415" spans="13:13" x14ac:dyDescent="0.25">
      <c r="M415" s="17"/>
    </row>
    <row r="416" spans="13:13" x14ac:dyDescent="0.25">
      <c r="M416" s="17"/>
    </row>
    <row r="417" spans="13:13" x14ac:dyDescent="0.25">
      <c r="M417" s="17"/>
    </row>
    <row r="418" spans="13:13" x14ac:dyDescent="0.25">
      <c r="M418" s="17"/>
    </row>
    <row r="419" spans="13:13" x14ac:dyDescent="0.25">
      <c r="M419" s="17"/>
    </row>
    <row r="420" spans="13:13" x14ac:dyDescent="0.25">
      <c r="M420" s="17"/>
    </row>
    <row r="421" spans="13:13" x14ac:dyDescent="0.25">
      <c r="M421" s="17"/>
    </row>
    <row r="422" spans="13:13" x14ac:dyDescent="0.25">
      <c r="M422" s="17"/>
    </row>
    <row r="423" spans="13:13" x14ac:dyDescent="0.25">
      <c r="M423" s="17"/>
    </row>
    <row r="424" spans="13:13" x14ac:dyDescent="0.25">
      <c r="M424" s="17"/>
    </row>
    <row r="425" spans="13:13" x14ac:dyDescent="0.25">
      <c r="M425" s="17"/>
    </row>
    <row r="426" spans="13:13" x14ac:dyDescent="0.25">
      <c r="M426" s="17"/>
    </row>
    <row r="427" spans="13:13" x14ac:dyDescent="0.25">
      <c r="M427" s="17"/>
    </row>
    <row r="428" spans="13:13" x14ac:dyDescent="0.25">
      <c r="M428" s="17"/>
    </row>
    <row r="429" spans="13:13" x14ac:dyDescent="0.25">
      <c r="M429" s="17"/>
    </row>
    <row r="430" spans="13:13" x14ac:dyDescent="0.25">
      <c r="M430" s="17"/>
    </row>
    <row r="431" spans="13:13" x14ac:dyDescent="0.25">
      <c r="M431" s="17"/>
    </row>
    <row r="432" spans="13:13" x14ac:dyDescent="0.25">
      <c r="M432" s="17"/>
    </row>
    <row r="433" spans="13:13" x14ac:dyDescent="0.25">
      <c r="M433" s="17"/>
    </row>
    <row r="434" spans="13:13" x14ac:dyDescent="0.25">
      <c r="M434" s="17"/>
    </row>
    <row r="435" spans="13:13" x14ac:dyDescent="0.25">
      <c r="M435" s="17"/>
    </row>
    <row r="436" spans="13:13" x14ac:dyDescent="0.25">
      <c r="M436" s="17"/>
    </row>
    <row r="437" spans="13:13" x14ac:dyDescent="0.25">
      <c r="M437" s="17"/>
    </row>
    <row r="438" spans="13:13" x14ac:dyDescent="0.25">
      <c r="M438" s="17"/>
    </row>
  </sheetData>
  <sortState ref="A44:AP66">
    <sortCondition descending="1" ref="AP43"/>
  </sortState>
  <mergeCells count="4">
    <mergeCell ref="AW3:AW4"/>
    <mergeCell ref="AX3:AX4"/>
    <mergeCell ref="AY3:AY4"/>
    <mergeCell ref="AZ3:A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Celeste</cp:lastModifiedBy>
  <dcterms:created xsi:type="dcterms:W3CDTF">2014-03-30T12:06:50Z</dcterms:created>
  <dcterms:modified xsi:type="dcterms:W3CDTF">2016-12-07T06:11:35Z</dcterms:modified>
</cp:coreProperties>
</file>