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7\SCORING\"/>
    </mc:Choice>
  </mc:AlternateContent>
  <bookViews>
    <workbookView xWindow="0" yWindow="0" windowWidth="19200" windowHeight="7755" tabRatio="822" firstSheet="1" activeTab="2"/>
  </bookViews>
  <sheets>
    <sheet name="Overall" sheetId="3" state="hidden" r:id="rId1"/>
    <sheet name="65cc" sheetId="14" r:id="rId2"/>
    <sheet name="85cc Jnr" sheetId="15" r:id="rId3"/>
    <sheet name="85cc Snr" sheetId="12" r:id="rId4"/>
  </sheets>
  <calcPr calcId="162913"/>
</workbook>
</file>

<file path=xl/calcChain.xml><?xml version="1.0" encoding="utf-8"?>
<calcChain xmlns="http://schemas.openxmlformats.org/spreadsheetml/2006/main">
  <c r="M13" i="12" l="1"/>
  <c r="M14" i="12"/>
  <c r="M9" i="12" l="1"/>
  <c r="M11" i="14" l="1"/>
  <c r="M14" i="15"/>
  <c r="M17" i="15"/>
  <c r="M16" i="15" l="1"/>
  <c r="M10" i="15"/>
  <c r="M16" i="12" l="1"/>
  <c r="M15" i="12"/>
  <c r="M11" i="12"/>
  <c r="M10" i="12"/>
  <c r="M8" i="12"/>
  <c r="M12" i="12"/>
  <c r="M6" i="12"/>
  <c r="M7" i="12"/>
  <c r="M13" i="14" l="1"/>
  <c r="M12" i="14"/>
  <c r="M9" i="14"/>
  <c r="M7" i="14"/>
  <c r="M10" i="14"/>
  <c r="M8" i="14"/>
  <c r="M6" i="14"/>
  <c r="M19" i="15" l="1"/>
  <c r="M18" i="15"/>
  <c r="M12" i="15"/>
  <c r="M13" i="15"/>
  <c r="M15" i="15"/>
  <c r="M7" i="15"/>
  <c r="M11" i="15"/>
  <c r="M8" i="15"/>
  <c r="M6" i="15"/>
  <c r="M9" i="15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<sst xmlns="http://schemas.openxmlformats.org/spreadsheetml/2006/main" count="315" uniqueCount="139">
  <si>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</si>
  <si>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</si>
  <si>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</si>
  <si>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</si>
  <si>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</si>
  <si>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</si>
  <si>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</si>
  <si>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</si>
  <si>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</si>
  <si>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</si>
  <si>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</si>
  <si>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</si>
  <si>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</si>
  <si>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</si>
  <si>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</si>
  <si>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</si>
  <si>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</si>
  <si>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</si>
  <si>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</si>
  <si>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</si>
  <si>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</si>
  <si>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</si>
  <si>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</si>
  <si>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</si>
  <si>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</si>
  <si>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</si>
  <si>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</si>
  <si>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</si>
  <si>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</si>
  <si>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</si>
  <si>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</si>
  <si>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</si>
  <si>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</si>
  <si>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</si>
  <si>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</si>
  <si>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</si>
  <si>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</si>
  <si>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</si>
  <si>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</si>
  <si>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</si>
  <si>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</si>
  <si>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</si>
  <si>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</si>
  <si>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</si>
  <si>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</si>
  <si>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</si>
  <si>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</si>
  <si>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</si>
  <si>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</si>
  <si>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</si>
  <si>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</si>
  <si>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</si>
  <si>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</si>
  <si>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</si>
  <si>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</si>
  <si>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</si>
  <si>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</si>
  <si>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</si>
  <si>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</si>
  <si>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</si>
  <si>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</si>
  <si>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</si>
  <si>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</si>
  <si>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</si>
  <si>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</si>
  <si>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</si>
  <si>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</si>
  <si>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</si>
  <si>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</si>
  <si>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</si>
  <si>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</si>
  <si>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</si>
  <si>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</si>
  <si>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GARRICK HENLEY</t>
  </si>
  <si>
    <t>DUMEL DU PLESSIS</t>
  </si>
  <si>
    <t>DYLAN JONKER</t>
  </si>
  <si>
    <t>LOGAN VAN DER MERWE</t>
  </si>
  <si>
    <t>BRONK</t>
  </si>
  <si>
    <t>GXCC</t>
  </si>
  <si>
    <t>SETTLERS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</si>
  <si>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&amp; QUAD CHAMPIONSHIP - 85CC JNR</t>
    </r>
  </si>
  <si>
    <t>KYLE BRANSON</t>
  </si>
  <si>
    <t>J338</t>
  </si>
  <si>
    <t>JORDAN COWLEY</t>
  </si>
  <si>
    <t>J400</t>
  </si>
  <si>
    <t>J378</t>
  </si>
  <si>
    <t>KYLE MACKENZIE</t>
  </si>
  <si>
    <t>J350</t>
  </si>
  <si>
    <t>TROY JOHNSON</t>
  </si>
  <si>
    <t>J341</t>
  </si>
  <si>
    <t>VAN ZYL JONCK</t>
  </si>
  <si>
    <t>J353</t>
  </si>
  <si>
    <t>GRAHAM GREEFF</t>
  </si>
  <si>
    <t>J395</t>
  </si>
  <si>
    <t>TYRON SMITH</t>
  </si>
  <si>
    <t>J368</t>
  </si>
  <si>
    <t>J369</t>
  </si>
  <si>
    <t>ANRU MOSTERT</t>
  </si>
  <si>
    <t>J375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</si>
  <si>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&amp; QUAD CHAMPIONSHIP - 65CC</t>
    </r>
  </si>
  <si>
    <t>COBUS BESTER</t>
  </si>
  <si>
    <t>J324</t>
  </si>
  <si>
    <t>CAYDIAN VAN DER SPUY</t>
  </si>
  <si>
    <t>JOHN LUCK</t>
  </si>
  <si>
    <t>J382</t>
  </si>
  <si>
    <t>J384</t>
  </si>
  <si>
    <t>ZAC JOHNSON</t>
  </si>
  <si>
    <t>J346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</si>
  <si>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&amp; QUAD CHAMPIONSHIP - 85CC SNR</t>
    </r>
  </si>
  <si>
    <t>HEINRICH AUST</t>
  </si>
  <si>
    <t>J229</t>
  </si>
  <si>
    <t>MATTHEW WILSON</t>
  </si>
  <si>
    <t>J260</t>
  </si>
  <si>
    <t>JAUN PAUL SCHEEPERS</t>
  </si>
  <si>
    <t>J270</t>
  </si>
  <si>
    <t>JOSHUA JOHNSON</t>
  </si>
  <si>
    <t>J246</t>
  </si>
  <si>
    <t>BANIE JNR BARNARD</t>
  </si>
  <si>
    <t>J298</t>
  </si>
  <si>
    <t>J214</t>
  </si>
  <si>
    <t>J292</t>
  </si>
  <si>
    <t>KENNETH HICHENS</t>
  </si>
  <si>
    <t>J219</t>
  </si>
  <si>
    <t>KIERAN THOMPSON BROWN</t>
  </si>
  <si>
    <t>J354</t>
  </si>
  <si>
    <t>NATE MC LELLAN</t>
  </si>
  <si>
    <t>J348</t>
  </si>
  <si>
    <t>FOCHVILLE</t>
  </si>
  <si>
    <t>VENTERSDORP</t>
  </si>
  <si>
    <t>NELIS JANSEN VAN VUUREN</t>
  </si>
  <si>
    <t>J327</t>
  </si>
  <si>
    <t>LUCIAN MEYER</t>
  </si>
  <si>
    <t>J359</t>
  </si>
  <si>
    <t>LEHAU</t>
  </si>
  <si>
    <t>RYSMIERBULT</t>
  </si>
  <si>
    <t>ZORGFLIET</t>
  </si>
  <si>
    <t>KYLE MCKENZIE</t>
  </si>
  <si>
    <t>CLASS DID NOT QUALIFY FOR CHAMPIONSHIP STATUS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</si>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</sst>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1" xfId="0" applyFill="1" applyBorder="1"/>
    <xf numFmtId="0" fontId="0" fillId="0" borderId="21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6" width="8.42578125" style="22" customWidth="1"/>
    <col min="7" max="13" width="14.5703125" style="1" bestFit="1" customWidth="1"/>
  </cols>
  <sheetData>
    <row r="1" spans="1:16" ht="27" customHeight="1" x14ac:dyDescent="0.25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"/>
      <c r="P1" s="5"/>
    </row>
    <row r="2" spans="1:16" ht="20.2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5"/>
      <c r="P2" s="5"/>
    </row>
    <row r="3" spans="1:16" x14ac:dyDescent="0.25">
      <c r="A3" s="31"/>
      <c r="B3" s="32"/>
      <c r="C3" s="33"/>
      <c r="D3" s="33"/>
      <c r="E3" s="33"/>
      <c r="F3" s="33"/>
      <c r="G3" s="19" t="s">
        <v>9</v>
      </c>
      <c r="H3" s="19"/>
      <c r="I3" s="19"/>
      <c r="J3" s="19"/>
      <c r="K3" s="19"/>
      <c r="L3" s="19"/>
      <c r="M3" s="19"/>
      <c r="N3" s="61" t="s">
        <v>1</v>
      </c>
    </row>
    <row r="4" spans="1:16" ht="15.75" thickBot="1" x14ac:dyDescent="0.3">
      <c r="A4" s="31"/>
      <c r="B4" s="32"/>
      <c r="C4" s="33"/>
      <c r="D4" s="33"/>
      <c r="E4" s="33"/>
      <c r="F4" s="33"/>
      <c r="G4" s="18">
        <v>42777</v>
      </c>
      <c r="H4" s="18"/>
      <c r="I4" s="18"/>
      <c r="J4" s="18"/>
      <c r="K4" s="18"/>
      <c r="L4" s="18"/>
      <c r="M4" s="18"/>
      <c r="N4" s="62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62"/>
    </row>
    <row r="6" spans="1:16" x14ac:dyDescent="0.25">
      <c r="A6" s="15">
        <v>1</v>
      </c>
      <c r="B6" s="10" t="s">
        <v>44</v>
      </c>
      <c r="C6" s="24">
        <v>3341</v>
      </c>
      <c r="D6" s="24">
        <v>55</v>
      </c>
      <c r="E6" s="24" t="s">
        <v>20</v>
      </c>
      <c r="F6" s="36" t="s">
        <v>72</v>
      </c>
      <c r="G6" s="28">
        <v>25</v>
      </c>
      <c r="H6" s="28"/>
      <c r="I6" s="28"/>
      <c r="J6" s="28"/>
      <c r="K6" s="28"/>
      <c r="L6" s="28"/>
      <c r="M6" s="28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5">
        <v>1996</v>
      </c>
      <c r="D7" s="25">
        <v>771</v>
      </c>
      <c r="E7" s="25" t="s">
        <v>20</v>
      </c>
      <c r="F7" s="37" t="s">
        <v>58</v>
      </c>
      <c r="G7" s="29">
        <v>22</v>
      </c>
      <c r="H7" s="29"/>
      <c r="I7" s="29"/>
      <c r="J7" s="29"/>
      <c r="K7" s="29"/>
      <c r="L7" s="29"/>
      <c r="M7" s="29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5">
        <v>2909</v>
      </c>
      <c r="D8" s="25" t="s">
        <v>58</v>
      </c>
      <c r="E8" s="25" t="s">
        <v>20</v>
      </c>
      <c r="F8" s="37" t="s">
        <v>72</v>
      </c>
      <c r="G8" s="29">
        <v>20</v>
      </c>
      <c r="H8" s="29"/>
      <c r="I8" s="29"/>
      <c r="J8" s="29"/>
      <c r="K8" s="29"/>
      <c r="L8" s="29"/>
      <c r="M8" s="29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5">
        <v>4093</v>
      </c>
      <c r="D9" s="25">
        <v>166</v>
      </c>
      <c r="E9" s="25" t="s">
        <v>22</v>
      </c>
      <c r="F9" s="37" t="s">
        <v>58</v>
      </c>
      <c r="G9" s="29">
        <v>18</v>
      </c>
      <c r="H9" s="29"/>
      <c r="I9" s="29"/>
      <c r="J9" s="29"/>
      <c r="K9" s="29"/>
      <c r="L9" s="29"/>
      <c r="M9" s="29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5">
        <v>1279</v>
      </c>
      <c r="D10" s="25" t="s">
        <v>24</v>
      </c>
      <c r="E10" s="25" t="s">
        <v>20</v>
      </c>
      <c r="F10" s="37" t="s">
        <v>58</v>
      </c>
      <c r="G10" s="29">
        <v>16</v>
      </c>
      <c r="H10" s="29"/>
      <c r="I10" s="29"/>
      <c r="J10" s="29"/>
      <c r="K10" s="29"/>
      <c r="L10" s="29"/>
      <c r="M10" s="29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5">
        <v>1403</v>
      </c>
      <c r="D11" s="25">
        <v>41</v>
      </c>
      <c r="E11" s="25" t="s">
        <v>20</v>
      </c>
      <c r="F11" s="37" t="s">
        <v>72</v>
      </c>
      <c r="G11" s="29">
        <v>15</v>
      </c>
      <c r="H11" s="29"/>
      <c r="I11" s="29"/>
      <c r="J11" s="29"/>
      <c r="K11" s="29"/>
      <c r="L11" s="29"/>
      <c r="M11" s="29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5">
        <v>3231</v>
      </c>
      <c r="D12" s="25" t="s">
        <v>59</v>
      </c>
      <c r="E12" s="25" t="s">
        <v>20</v>
      </c>
      <c r="F12" s="37" t="s">
        <v>72</v>
      </c>
      <c r="G12" s="29">
        <v>14</v>
      </c>
      <c r="H12" s="29"/>
      <c r="I12" s="29"/>
      <c r="J12" s="29"/>
      <c r="K12" s="29"/>
      <c r="L12" s="29"/>
      <c r="M12" s="29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5">
        <v>1958</v>
      </c>
      <c r="D13" s="25">
        <v>157</v>
      </c>
      <c r="E13" s="25" t="s">
        <v>20</v>
      </c>
      <c r="F13" s="37" t="s">
        <v>72</v>
      </c>
      <c r="G13" s="29">
        <v>13</v>
      </c>
      <c r="H13" s="29"/>
      <c r="I13" s="29"/>
      <c r="J13" s="29"/>
      <c r="K13" s="29"/>
      <c r="L13" s="29"/>
      <c r="M13" s="29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5">
        <v>4612</v>
      </c>
      <c r="D14" s="25">
        <v>114</v>
      </c>
      <c r="E14" s="25" t="s">
        <v>8</v>
      </c>
      <c r="F14" s="37" t="s">
        <v>58</v>
      </c>
      <c r="G14" s="29">
        <v>12</v>
      </c>
      <c r="H14" s="29"/>
      <c r="I14" s="29"/>
      <c r="J14" s="29"/>
      <c r="K14" s="29"/>
      <c r="L14" s="29"/>
      <c r="M14" s="29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5">
        <v>2383</v>
      </c>
      <c r="D15" s="25">
        <v>2</v>
      </c>
      <c r="E15" s="25" t="s">
        <v>8</v>
      </c>
      <c r="F15" s="37" t="s">
        <v>72</v>
      </c>
      <c r="G15" s="29">
        <v>11</v>
      </c>
      <c r="H15" s="29"/>
      <c r="I15" s="29"/>
      <c r="J15" s="29"/>
      <c r="K15" s="29"/>
      <c r="L15" s="29"/>
      <c r="M15" s="29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5">
        <v>2532</v>
      </c>
      <c r="D16" s="25" t="s">
        <v>60</v>
      </c>
      <c r="E16" s="25" t="s">
        <v>20</v>
      </c>
      <c r="F16" s="37" t="s">
        <v>72</v>
      </c>
      <c r="G16" s="29">
        <v>10</v>
      </c>
      <c r="H16" s="29"/>
      <c r="I16" s="29"/>
      <c r="J16" s="29"/>
      <c r="K16" s="29"/>
      <c r="L16" s="29"/>
      <c r="M16" s="29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5">
        <v>1530</v>
      </c>
      <c r="D17" s="25">
        <v>104</v>
      </c>
      <c r="E17" s="25" t="s">
        <v>35</v>
      </c>
      <c r="F17" s="37" t="s">
        <v>72</v>
      </c>
      <c r="G17" s="29">
        <v>9</v>
      </c>
      <c r="H17" s="29"/>
      <c r="I17" s="29"/>
      <c r="J17" s="29"/>
      <c r="K17" s="29"/>
      <c r="L17" s="29"/>
      <c r="M17" s="29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5">
        <v>1282</v>
      </c>
      <c r="D18" s="25">
        <v>91</v>
      </c>
      <c r="E18" s="25" t="s">
        <v>20</v>
      </c>
      <c r="F18" s="37" t="s">
        <v>72</v>
      </c>
      <c r="G18" s="29">
        <v>8</v>
      </c>
      <c r="H18" s="29"/>
      <c r="I18" s="29"/>
      <c r="J18" s="29"/>
      <c r="K18" s="29"/>
      <c r="L18" s="29"/>
      <c r="M18" s="29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5">
        <v>2716</v>
      </c>
      <c r="D19" s="25">
        <v>73</v>
      </c>
      <c r="E19" s="25" t="s">
        <v>27</v>
      </c>
      <c r="F19" s="37" t="s">
        <v>58</v>
      </c>
      <c r="G19" s="29">
        <v>7</v>
      </c>
      <c r="H19" s="29"/>
      <c r="I19" s="29"/>
      <c r="J19" s="29"/>
      <c r="K19" s="29"/>
      <c r="L19" s="29"/>
      <c r="M19" s="29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5">
        <v>1849</v>
      </c>
      <c r="D20" s="25" t="s">
        <v>61</v>
      </c>
      <c r="E20" s="25" t="s">
        <v>20</v>
      </c>
      <c r="F20" s="37" t="s">
        <v>72</v>
      </c>
      <c r="G20" s="29">
        <v>6</v>
      </c>
      <c r="H20" s="29"/>
      <c r="I20" s="29"/>
      <c r="J20" s="29"/>
      <c r="K20" s="29"/>
      <c r="L20" s="29"/>
      <c r="M20" s="29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5">
        <v>2129</v>
      </c>
      <c r="D21" s="25">
        <v>288</v>
      </c>
      <c r="E21" s="25" t="s">
        <v>20</v>
      </c>
      <c r="F21" s="37" t="s">
        <v>72</v>
      </c>
      <c r="G21" s="29">
        <v>5</v>
      </c>
      <c r="H21" s="29"/>
      <c r="I21" s="29"/>
      <c r="J21" s="29"/>
      <c r="K21" s="29"/>
      <c r="L21" s="29"/>
      <c r="M21" s="29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5">
        <v>5885</v>
      </c>
      <c r="D22" s="25">
        <v>701</v>
      </c>
      <c r="E22" s="25" t="s">
        <v>20</v>
      </c>
      <c r="F22" s="37" t="s">
        <v>58</v>
      </c>
      <c r="G22" s="29">
        <v>4</v>
      </c>
      <c r="H22" s="29"/>
      <c r="I22" s="29"/>
      <c r="J22" s="29"/>
      <c r="K22" s="29"/>
      <c r="L22" s="29"/>
      <c r="M22" s="29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5">
        <v>2107</v>
      </c>
      <c r="D23" s="25">
        <v>25</v>
      </c>
      <c r="E23" s="25" t="s">
        <v>62</v>
      </c>
      <c r="F23" s="37" t="s">
        <v>72</v>
      </c>
      <c r="G23" s="29">
        <v>3</v>
      </c>
      <c r="H23" s="29"/>
      <c r="I23" s="29"/>
      <c r="J23" s="29"/>
      <c r="K23" s="29"/>
      <c r="L23" s="29"/>
      <c r="M23" s="29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5">
        <v>1971</v>
      </c>
      <c r="D24" s="25">
        <v>251</v>
      </c>
      <c r="E24" s="25" t="s">
        <v>8</v>
      </c>
      <c r="F24" s="37" t="s">
        <v>58</v>
      </c>
      <c r="G24" s="29">
        <v>2</v>
      </c>
      <c r="H24" s="29"/>
      <c r="I24" s="29"/>
      <c r="J24" s="29"/>
      <c r="K24" s="29"/>
      <c r="L24" s="29"/>
      <c r="M24" s="29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5">
        <v>3626</v>
      </c>
      <c r="D25" s="25">
        <v>11</v>
      </c>
      <c r="E25" s="25" t="s">
        <v>22</v>
      </c>
      <c r="F25" s="37" t="s">
        <v>58</v>
      </c>
      <c r="G25" s="29">
        <v>1</v>
      </c>
      <c r="H25" s="29"/>
      <c r="I25" s="29"/>
      <c r="J25" s="29"/>
      <c r="K25" s="29"/>
      <c r="L25" s="29"/>
      <c r="M25" s="29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5">
        <v>1313</v>
      </c>
      <c r="D26" s="25">
        <v>110</v>
      </c>
      <c r="E26" s="25" t="s">
        <v>22</v>
      </c>
      <c r="F26" s="38" t="s">
        <v>72</v>
      </c>
      <c r="G26" s="35">
        <v>0</v>
      </c>
      <c r="H26" s="35"/>
      <c r="I26" s="35"/>
      <c r="J26" s="35"/>
      <c r="K26" s="35"/>
      <c r="L26" s="35"/>
      <c r="M26" s="35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5">
        <v>5380</v>
      </c>
      <c r="D27" s="25">
        <v>33</v>
      </c>
      <c r="E27" s="25" t="s">
        <v>8</v>
      </c>
      <c r="F27" s="38" t="s">
        <v>72</v>
      </c>
      <c r="G27" s="35">
        <v>0</v>
      </c>
      <c r="H27" s="35"/>
      <c r="I27" s="35"/>
      <c r="J27" s="35"/>
      <c r="K27" s="35"/>
      <c r="L27" s="35"/>
      <c r="M27" s="35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5">
        <v>2504</v>
      </c>
      <c r="D28" s="25">
        <v>634</v>
      </c>
      <c r="E28" s="25" t="s">
        <v>20</v>
      </c>
      <c r="F28" s="38" t="s">
        <v>72</v>
      </c>
      <c r="G28" s="35">
        <v>0</v>
      </c>
      <c r="H28" s="35"/>
      <c r="I28" s="35"/>
      <c r="J28" s="35"/>
      <c r="K28" s="35"/>
      <c r="L28" s="35"/>
      <c r="M28" s="35"/>
      <c r="N28" s="7">
        <f t="shared" si="0"/>
        <v>0</v>
      </c>
    </row>
    <row r="29" spans="1:14" x14ac:dyDescent="0.25">
      <c r="A29" s="15">
        <v>21</v>
      </c>
      <c r="B29" s="40" t="s">
        <v>31</v>
      </c>
      <c r="C29" s="41">
        <v>1649</v>
      </c>
      <c r="D29" s="41">
        <v>474</v>
      </c>
      <c r="E29" s="41" t="s">
        <v>22</v>
      </c>
      <c r="F29" s="38" t="s">
        <v>58</v>
      </c>
      <c r="G29" s="34" t="s">
        <v>10</v>
      </c>
      <c r="H29" s="35"/>
      <c r="I29" s="35"/>
      <c r="J29" s="35"/>
      <c r="K29" s="35"/>
      <c r="L29" s="35"/>
      <c r="M29" s="35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5">
        <v>1421</v>
      </c>
      <c r="D30" s="25">
        <v>611</v>
      </c>
      <c r="E30" s="25" t="s">
        <v>20</v>
      </c>
      <c r="F30" s="38" t="s">
        <v>58</v>
      </c>
      <c r="G30" s="34" t="s">
        <v>10</v>
      </c>
      <c r="H30" s="35"/>
      <c r="I30" s="35"/>
      <c r="J30" s="35"/>
      <c r="K30" s="35"/>
      <c r="L30" s="35"/>
      <c r="M30" s="35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5">
        <v>2323</v>
      </c>
      <c r="D31" s="25">
        <v>443</v>
      </c>
      <c r="E31" s="25" t="s">
        <v>20</v>
      </c>
      <c r="F31" s="38" t="s">
        <v>58</v>
      </c>
      <c r="G31" s="34" t="s">
        <v>10</v>
      </c>
      <c r="H31" s="35"/>
      <c r="I31" s="35"/>
      <c r="J31" s="35"/>
      <c r="K31" s="35"/>
      <c r="L31" s="35"/>
      <c r="M31" s="35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5">
        <v>2436</v>
      </c>
      <c r="D32" s="25">
        <v>217</v>
      </c>
      <c r="E32" s="25" t="s">
        <v>35</v>
      </c>
      <c r="F32" s="38" t="s">
        <v>58</v>
      </c>
      <c r="G32" s="34" t="s">
        <v>10</v>
      </c>
      <c r="H32" s="35"/>
      <c r="I32" s="35"/>
      <c r="J32" s="35"/>
      <c r="K32" s="35"/>
      <c r="L32" s="35"/>
      <c r="M32" s="35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5">
        <v>2479</v>
      </c>
      <c r="D33" s="25">
        <v>898</v>
      </c>
      <c r="E33" s="25" t="s">
        <v>8</v>
      </c>
      <c r="F33" s="38" t="s">
        <v>58</v>
      </c>
      <c r="G33" s="34" t="s">
        <v>10</v>
      </c>
      <c r="H33" s="35"/>
      <c r="I33" s="35"/>
      <c r="J33" s="35"/>
      <c r="K33" s="35"/>
      <c r="L33" s="35"/>
      <c r="M33" s="35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5">
        <v>5342</v>
      </c>
      <c r="D34" s="25">
        <v>452</v>
      </c>
      <c r="E34" s="25" t="s">
        <v>8</v>
      </c>
      <c r="F34" s="38" t="s">
        <v>58</v>
      </c>
      <c r="G34" s="34" t="s">
        <v>10</v>
      </c>
      <c r="H34" s="35"/>
      <c r="I34" s="35"/>
      <c r="J34" s="35"/>
      <c r="K34" s="35"/>
      <c r="L34" s="35"/>
      <c r="M34" s="35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5">
        <v>1235</v>
      </c>
      <c r="D35" s="25">
        <v>282</v>
      </c>
      <c r="E35" s="25" t="s">
        <v>20</v>
      </c>
      <c r="F35" s="38" t="s">
        <v>58</v>
      </c>
      <c r="G35" s="34" t="s">
        <v>10</v>
      </c>
      <c r="H35" s="35"/>
      <c r="I35" s="35"/>
      <c r="J35" s="35"/>
      <c r="K35" s="35"/>
      <c r="L35" s="35"/>
      <c r="M35" s="35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5">
        <v>2615</v>
      </c>
      <c r="D36" s="25">
        <v>9</v>
      </c>
      <c r="E36" s="25" t="s">
        <v>8</v>
      </c>
      <c r="F36" s="38" t="s">
        <v>58</v>
      </c>
      <c r="G36" s="34" t="s">
        <v>10</v>
      </c>
      <c r="H36" s="35"/>
      <c r="I36" s="35"/>
      <c r="J36" s="35"/>
      <c r="K36" s="35"/>
      <c r="L36" s="35"/>
      <c r="M36" s="35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5">
        <v>2555</v>
      </c>
      <c r="D37" s="25">
        <v>150</v>
      </c>
      <c r="E37" s="25" t="s">
        <v>20</v>
      </c>
      <c r="F37" s="38" t="s">
        <v>58</v>
      </c>
      <c r="G37" s="34" t="s">
        <v>10</v>
      </c>
      <c r="H37" s="35"/>
      <c r="I37" s="35"/>
      <c r="J37" s="35"/>
      <c r="K37" s="35"/>
      <c r="L37" s="35"/>
      <c r="M37" s="35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5">
        <v>1190</v>
      </c>
      <c r="D38" s="25">
        <v>21</v>
      </c>
      <c r="E38" s="25" t="s">
        <v>20</v>
      </c>
      <c r="F38" s="38" t="s">
        <v>58</v>
      </c>
      <c r="G38" s="34" t="s">
        <v>10</v>
      </c>
      <c r="H38" s="35"/>
      <c r="I38" s="35"/>
      <c r="J38" s="35"/>
      <c r="K38" s="35"/>
      <c r="L38" s="35"/>
      <c r="M38" s="35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5">
        <v>1495</v>
      </c>
      <c r="D39" s="25">
        <v>77</v>
      </c>
      <c r="E39" s="25" t="s">
        <v>20</v>
      </c>
      <c r="F39" s="38" t="s">
        <v>58</v>
      </c>
      <c r="G39" s="34" t="s">
        <v>10</v>
      </c>
      <c r="H39" s="35"/>
      <c r="I39" s="35"/>
      <c r="J39" s="35"/>
      <c r="K39" s="35"/>
      <c r="L39" s="35"/>
      <c r="M39" s="35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5">
        <v>2364</v>
      </c>
      <c r="D40" s="25">
        <v>324</v>
      </c>
      <c r="E40" s="25" t="s">
        <v>8</v>
      </c>
      <c r="F40" s="38" t="s">
        <v>58</v>
      </c>
      <c r="G40" s="34" t="s">
        <v>10</v>
      </c>
      <c r="H40" s="35"/>
      <c r="I40" s="35"/>
      <c r="J40" s="35"/>
      <c r="K40" s="35"/>
      <c r="L40" s="35"/>
      <c r="M40" s="35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5">
        <v>1984</v>
      </c>
      <c r="D41" s="25">
        <v>414</v>
      </c>
      <c r="E41" s="25" t="s">
        <v>8</v>
      </c>
      <c r="F41" s="38" t="s">
        <v>72</v>
      </c>
      <c r="G41" s="6" t="s">
        <v>10</v>
      </c>
      <c r="H41" s="35"/>
      <c r="I41" s="35"/>
      <c r="J41" s="35"/>
      <c r="K41" s="35"/>
      <c r="L41" s="35"/>
      <c r="M41" s="35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5">
        <v>2370</v>
      </c>
      <c r="D42" s="25">
        <v>401</v>
      </c>
      <c r="E42" s="25" t="s">
        <v>20</v>
      </c>
      <c r="F42" s="38" t="s">
        <v>72</v>
      </c>
      <c r="G42" s="6" t="s">
        <v>10</v>
      </c>
      <c r="H42" s="35"/>
      <c r="I42" s="35"/>
      <c r="J42" s="35"/>
      <c r="K42" s="35"/>
      <c r="L42" s="35"/>
      <c r="M42" s="35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5">
        <v>1065</v>
      </c>
      <c r="D43" s="25">
        <v>718</v>
      </c>
      <c r="E43" s="25" t="s">
        <v>22</v>
      </c>
      <c r="F43" s="38" t="s">
        <v>72</v>
      </c>
      <c r="G43" s="6" t="s">
        <v>10</v>
      </c>
      <c r="H43" s="35"/>
      <c r="I43" s="35"/>
      <c r="J43" s="35"/>
      <c r="K43" s="35"/>
      <c r="L43" s="35"/>
      <c r="M43" s="35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5">
        <v>3707</v>
      </c>
      <c r="D44" s="25">
        <v>16</v>
      </c>
      <c r="E44" s="25" t="s">
        <v>67</v>
      </c>
      <c r="F44" s="38" t="s">
        <v>72</v>
      </c>
      <c r="G44" s="6" t="s">
        <v>10</v>
      </c>
      <c r="H44" s="35"/>
      <c r="I44" s="35"/>
      <c r="J44" s="35"/>
      <c r="K44" s="35"/>
      <c r="L44" s="35"/>
      <c r="M44" s="35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5">
        <v>5654</v>
      </c>
      <c r="D45" s="25">
        <v>289</v>
      </c>
      <c r="E45" s="25" t="s">
        <v>8</v>
      </c>
      <c r="F45" s="38" t="s">
        <v>72</v>
      </c>
      <c r="G45" s="6" t="s">
        <v>10</v>
      </c>
      <c r="H45" s="35"/>
      <c r="I45" s="35"/>
      <c r="J45" s="35"/>
      <c r="K45" s="35"/>
      <c r="L45" s="35"/>
      <c r="M45" s="35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5">
        <v>3781</v>
      </c>
      <c r="D46" s="25" t="s">
        <v>70</v>
      </c>
      <c r="E46" s="25" t="s">
        <v>8</v>
      </c>
      <c r="F46" s="38" t="s">
        <v>72</v>
      </c>
      <c r="G46" s="6" t="s">
        <v>10</v>
      </c>
      <c r="H46" s="35"/>
      <c r="I46" s="35"/>
      <c r="J46" s="35"/>
      <c r="K46" s="35"/>
      <c r="L46" s="35"/>
      <c r="M46" s="35"/>
      <c r="N46" s="7">
        <f t="shared" si="0"/>
        <v>0</v>
      </c>
    </row>
    <row r="47" spans="1:14" ht="15.75" thickBot="1" x14ac:dyDescent="0.3">
      <c r="A47" s="16">
        <v>42</v>
      </c>
      <c r="B47" s="12"/>
      <c r="C47" s="26"/>
      <c r="D47" s="26"/>
      <c r="E47" s="26"/>
      <c r="F47" s="39"/>
      <c r="G47" s="30"/>
      <c r="H47" s="30"/>
      <c r="I47" s="30"/>
      <c r="J47" s="30"/>
      <c r="K47" s="30"/>
      <c r="L47" s="30"/>
      <c r="M47" s="30"/>
      <c r="N47" s="8">
        <f t="shared" ref="N47" si="1">SUM(G47:M47)</f>
        <v>0</v>
      </c>
    </row>
    <row r="48" spans="1:14" s="3" customFormat="1" x14ac:dyDescent="0.25">
      <c r="C48" s="27"/>
      <c r="D48" s="27"/>
      <c r="E48" s="27"/>
      <c r="F48" s="27"/>
      <c r="G48" s="20">
        <v>41</v>
      </c>
      <c r="H48" s="63"/>
      <c r="I48" s="63"/>
      <c r="J48" s="63"/>
      <c r="K48" s="63"/>
      <c r="L48" s="20"/>
      <c r="M48" s="20"/>
      <c r="N48" s="4">
        <f>AVERAGE(G48:M48)</f>
        <v>41</v>
      </c>
    </row>
    <row r="49" spans="2:13" x14ac:dyDescent="0.25">
      <c r="B49" s="54" t="s">
        <v>2</v>
      </c>
      <c r="C49" s="54"/>
      <c r="D49" s="54"/>
      <c r="E49" s="54"/>
      <c r="F49" s="54"/>
      <c r="G49" s="54"/>
      <c r="H49" s="21"/>
      <c r="I49" s="21"/>
      <c r="J49" s="21"/>
      <c r="K49" s="21"/>
      <c r="L49" s="21"/>
      <c r="M49" s="21"/>
    </row>
    <row r="50" spans="2:13" x14ac:dyDescent="0.25">
      <c r="B50" s="54"/>
      <c r="C50" s="54"/>
      <c r="D50" s="54"/>
      <c r="E50" s="54"/>
      <c r="F50" s="54"/>
      <c r="G50" s="54"/>
      <c r="H50" s="21"/>
      <c r="I50" s="21"/>
      <c r="J50" s="21"/>
      <c r="K50" s="21"/>
      <c r="L50" s="21"/>
      <c r="M50" s="21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"/>
      <c r="O1" s="5"/>
    </row>
    <row r="2" spans="1:15" ht="20.2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"/>
      <c r="O2" s="5"/>
    </row>
    <row r="3" spans="1:15" x14ac:dyDescent="0.25">
      <c r="A3" s="31"/>
      <c r="B3" s="32"/>
      <c r="C3" s="33"/>
      <c r="D3" s="33"/>
      <c r="E3" s="33"/>
      <c r="F3" s="44" t="s">
        <v>78</v>
      </c>
      <c r="G3" s="44" t="s">
        <v>78</v>
      </c>
      <c r="H3" s="44" t="s">
        <v>78</v>
      </c>
      <c r="I3" s="44" t="s">
        <v>78</v>
      </c>
      <c r="J3" s="50" t="s">
        <v>78</v>
      </c>
      <c r="K3" s="50" t="s">
        <v>78</v>
      </c>
      <c r="L3" s="50" t="s">
        <v>78</v>
      </c>
      <c r="M3" s="61" t="s">
        <v>1</v>
      </c>
    </row>
    <row r="4" spans="1:15" ht="15.75" thickBot="1" x14ac:dyDescent="0.3">
      <c r="A4" s="31"/>
      <c r="B4" s="32"/>
      <c r="C4" s="33"/>
      <c r="D4" s="33"/>
      <c r="E4" s="33"/>
      <c r="F4" s="45" t="s">
        <v>77</v>
      </c>
      <c r="G4" s="45" t="s">
        <v>79</v>
      </c>
      <c r="H4" s="45" t="s">
        <v>127</v>
      </c>
      <c r="I4" s="45" t="s">
        <v>128</v>
      </c>
      <c r="J4" s="48" t="s">
        <v>133</v>
      </c>
      <c r="K4" s="48" t="s">
        <v>134</v>
      </c>
      <c r="L4" s="48" t="s">
        <v>135</v>
      </c>
      <c r="M4" s="62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62"/>
    </row>
    <row r="6" spans="1:15" x14ac:dyDescent="0.25">
      <c r="A6" s="15">
        <v>1</v>
      </c>
      <c r="B6" s="10" t="s">
        <v>100</v>
      </c>
      <c r="C6" s="24">
        <v>1391</v>
      </c>
      <c r="D6" s="24" t="s">
        <v>101</v>
      </c>
      <c r="E6" s="24" t="s">
        <v>8</v>
      </c>
      <c r="F6" s="28">
        <v>400</v>
      </c>
      <c r="G6" s="28">
        <v>400</v>
      </c>
      <c r="H6" s="28">
        <v>400</v>
      </c>
      <c r="I6" s="28">
        <v>400</v>
      </c>
      <c r="J6" s="28">
        <v>400</v>
      </c>
      <c r="K6" s="28">
        <v>360</v>
      </c>
      <c r="L6" s="28">
        <v>400</v>
      </c>
      <c r="M6" s="17">
        <f t="shared" ref="M6:M11" si="0">SUM(F6:L6)</f>
        <v>2760</v>
      </c>
    </row>
    <row r="7" spans="1:15" x14ac:dyDescent="0.25">
      <c r="A7" s="15">
        <v>2</v>
      </c>
      <c r="B7" s="11" t="s">
        <v>76</v>
      </c>
      <c r="C7" s="25">
        <v>1214</v>
      </c>
      <c r="D7" s="25" t="s">
        <v>105</v>
      </c>
      <c r="E7" s="25" t="s">
        <v>8</v>
      </c>
      <c r="F7" s="29">
        <v>300</v>
      </c>
      <c r="G7" s="29">
        <v>330</v>
      </c>
      <c r="H7" s="29">
        <v>330</v>
      </c>
      <c r="I7" s="29">
        <v>270</v>
      </c>
      <c r="J7" s="29">
        <v>330</v>
      </c>
      <c r="K7" s="29">
        <v>300</v>
      </c>
      <c r="L7" s="29">
        <v>300</v>
      </c>
      <c r="M7" s="7">
        <f t="shared" si="0"/>
        <v>2160</v>
      </c>
    </row>
    <row r="8" spans="1:15" x14ac:dyDescent="0.25">
      <c r="A8" s="15">
        <v>3</v>
      </c>
      <c r="B8" s="11" t="s">
        <v>102</v>
      </c>
      <c r="C8" s="25">
        <v>1709</v>
      </c>
      <c r="D8" s="25" t="s">
        <v>96</v>
      </c>
      <c r="E8" s="25" t="s">
        <v>67</v>
      </c>
      <c r="F8" s="29">
        <v>360</v>
      </c>
      <c r="G8" s="29">
        <v>360</v>
      </c>
      <c r="H8" s="29">
        <v>360</v>
      </c>
      <c r="I8" s="29">
        <v>360</v>
      </c>
      <c r="J8" s="29"/>
      <c r="K8" s="29">
        <v>330</v>
      </c>
      <c r="L8" s="29">
        <v>330</v>
      </c>
      <c r="M8" s="7">
        <f t="shared" si="0"/>
        <v>2100</v>
      </c>
    </row>
    <row r="9" spans="1:15" x14ac:dyDescent="0.25">
      <c r="A9" s="15">
        <v>4</v>
      </c>
      <c r="B9" s="11" t="s">
        <v>106</v>
      </c>
      <c r="C9" s="25">
        <v>3240</v>
      </c>
      <c r="D9" s="25" t="s">
        <v>107</v>
      </c>
      <c r="E9" s="25" t="s">
        <v>8</v>
      </c>
      <c r="F9" s="29">
        <v>270</v>
      </c>
      <c r="G9" s="29">
        <v>300</v>
      </c>
      <c r="H9" s="29">
        <v>270</v>
      </c>
      <c r="I9" s="29">
        <v>330</v>
      </c>
      <c r="J9" s="29">
        <v>300</v>
      </c>
      <c r="K9" s="29">
        <v>270</v>
      </c>
      <c r="L9" s="29">
        <v>270</v>
      </c>
      <c r="M9" s="7">
        <f t="shared" si="0"/>
        <v>2010</v>
      </c>
    </row>
    <row r="10" spans="1:15" x14ac:dyDescent="0.25">
      <c r="A10" s="15">
        <v>5</v>
      </c>
      <c r="B10" s="11" t="s">
        <v>103</v>
      </c>
      <c r="C10" s="25">
        <v>5196</v>
      </c>
      <c r="D10" s="25" t="s">
        <v>104</v>
      </c>
      <c r="E10" s="25" t="s">
        <v>62</v>
      </c>
      <c r="F10" s="29">
        <v>330</v>
      </c>
      <c r="G10" s="6" t="s">
        <v>10</v>
      </c>
      <c r="H10" s="29">
        <v>300</v>
      </c>
      <c r="I10" s="29">
        <v>250</v>
      </c>
      <c r="J10" s="29">
        <v>360</v>
      </c>
      <c r="K10" s="29">
        <v>400</v>
      </c>
      <c r="L10" s="29">
        <v>360</v>
      </c>
      <c r="M10" s="7">
        <f t="shared" si="0"/>
        <v>2000</v>
      </c>
    </row>
    <row r="11" spans="1:15" x14ac:dyDescent="0.25">
      <c r="A11" s="15">
        <v>6</v>
      </c>
      <c r="B11" s="11" t="s">
        <v>131</v>
      </c>
      <c r="C11" s="25">
        <v>11099</v>
      </c>
      <c r="D11" s="25" t="s">
        <v>132</v>
      </c>
      <c r="E11" s="25" t="s">
        <v>8</v>
      </c>
      <c r="F11" s="29"/>
      <c r="G11" s="29"/>
      <c r="H11" s="29"/>
      <c r="I11" s="29">
        <v>300</v>
      </c>
      <c r="J11" s="29"/>
      <c r="K11" s="29"/>
      <c r="L11" s="29"/>
      <c r="M11" s="7">
        <f t="shared" si="0"/>
        <v>300</v>
      </c>
    </row>
    <row r="12" spans="1:15" ht="15.75" thickBot="1" x14ac:dyDescent="0.3">
      <c r="A12" s="16">
        <v>7</v>
      </c>
      <c r="B12" s="12"/>
      <c r="C12" s="26"/>
      <c r="D12" s="26"/>
      <c r="E12" s="26"/>
      <c r="F12" s="30"/>
      <c r="G12" s="30"/>
      <c r="H12" s="30"/>
      <c r="I12" s="30"/>
      <c r="J12" s="30"/>
      <c r="K12" s="30"/>
      <c r="L12" s="30"/>
      <c r="M12" s="8">
        <f t="shared" ref="M12" si="1">SUM(F12:L12)</f>
        <v>0</v>
      </c>
    </row>
    <row r="13" spans="1:15" s="3" customFormat="1" x14ac:dyDescent="0.25">
      <c r="C13" s="27"/>
      <c r="D13" s="27"/>
      <c r="E13" s="27"/>
      <c r="F13" s="46">
        <v>5</v>
      </c>
      <c r="G13" s="46">
        <v>5</v>
      </c>
      <c r="H13" s="46">
        <v>5</v>
      </c>
      <c r="I13" s="46">
        <v>6</v>
      </c>
      <c r="J13" s="46">
        <v>4</v>
      </c>
      <c r="K13" s="49">
        <v>5</v>
      </c>
      <c r="L13" s="46">
        <v>5</v>
      </c>
      <c r="M13" s="4">
        <f>AVERAGE(F13:L13)</f>
        <v>5</v>
      </c>
    </row>
    <row r="14" spans="1:15" ht="15" customHeight="1" x14ac:dyDescent="0.25">
      <c r="B14" s="64" t="s">
        <v>137</v>
      </c>
      <c r="C14" s="64"/>
      <c r="D14" s="64"/>
      <c r="E14" s="64"/>
      <c r="F14" s="64"/>
      <c r="G14" s="43"/>
      <c r="H14" s="43"/>
      <c r="I14" s="43"/>
      <c r="J14" s="43"/>
      <c r="K14" s="53"/>
      <c r="L14" s="43"/>
    </row>
    <row r="15" spans="1:15" x14ac:dyDescent="0.25">
      <c r="B15" s="64"/>
      <c r="C15" s="64"/>
      <c r="D15" s="64"/>
      <c r="E15" s="64"/>
      <c r="F15" s="64"/>
      <c r="G15" s="43"/>
      <c r="H15" s="43"/>
      <c r="I15" s="43"/>
      <c r="J15" s="43"/>
      <c r="K15" s="53"/>
      <c r="L15" s="43"/>
    </row>
  </sheetData>
  <sortState ref="B6:M11">
    <sortCondition descending="1" ref="M6:M11"/>
  </sortState>
  <mergeCells count="3">
    <mergeCell ref="A1:M2"/>
    <mergeCell ref="M3:M5"/>
    <mergeCell ref="B14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"/>
      <c r="O1" s="5"/>
    </row>
    <row r="2" spans="1:15" ht="20.2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"/>
      <c r="O2" s="5"/>
    </row>
    <row r="3" spans="1:15" x14ac:dyDescent="0.25">
      <c r="A3" s="31"/>
      <c r="B3" s="32"/>
      <c r="C3" s="33"/>
      <c r="D3" s="33"/>
      <c r="E3" s="33"/>
      <c r="F3" s="44" t="s">
        <v>78</v>
      </c>
      <c r="G3" s="44" t="s">
        <v>78</v>
      </c>
      <c r="H3" s="50" t="s">
        <v>78</v>
      </c>
      <c r="I3" s="50" t="s">
        <v>78</v>
      </c>
      <c r="J3" s="50" t="s">
        <v>78</v>
      </c>
      <c r="K3" s="50" t="s">
        <v>78</v>
      </c>
      <c r="L3" s="50" t="s">
        <v>78</v>
      </c>
      <c r="M3" s="61" t="s">
        <v>1</v>
      </c>
    </row>
    <row r="4" spans="1:15" ht="15.75" thickBot="1" x14ac:dyDescent="0.3">
      <c r="A4" s="31"/>
      <c r="B4" s="32"/>
      <c r="C4" s="33"/>
      <c r="D4" s="33"/>
      <c r="E4" s="33"/>
      <c r="F4" s="45" t="s">
        <v>77</v>
      </c>
      <c r="G4" s="45" t="s">
        <v>79</v>
      </c>
      <c r="H4" s="48" t="s">
        <v>127</v>
      </c>
      <c r="I4" s="48" t="s">
        <v>128</v>
      </c>
      <c r="J4" s="48" t="s">
        <v>133</v>
      </c>
      <c r="K4" s="48" t="s">
        <v>134</v>
      </c>
      <c r="L4" s="48" t="s">
        <v>135</v>
      </c>
      <c r="M4" s="62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62"/>
    </row>
    <row r="6" spans="1:15" x14ac:dyDescent="0.25">
      <c r="A6" s="15">
        <v>1</v>
      </c>
      <c r="B6" s="10" t="s">
        <v>83</v>
      </c>
      <c r="C6" s="24">
        <v>2015</v>
      </c>
      <c r="D6" s="24" t="s">
        <v>84</v>
      </c>
      <c r="E6" s="24" t="s">
        <v>8</v>
      </c>
      <c r="F6" s="28">
        <v>360</v>
      </c>
      <c r="G6" s="28">
        <v>360</v>
      </c>
      <c r="H6" s="28">
        <v>270</v>
      </c>
      <c r="I6" s="28">
        <v>400</v>
      </c>
      <c r="J6" s="28">
        <v>400</v>
      </c>
      <c r="K6" s="28">
        <v>400</v>
      </c>
      <c r="L6" s="28">
        <v>400</v>
      </c>
      <c r="M6" s="17">
        <f t="shared" ref="M6:M17" si="0">SUM(F6:L6)</f>
        <v>2590</v>
      </c>
    </row>
    <row r="7" spans="1:15" x14ac:dyDescent="0.25">
      <c r="A7" s="15">
        <v>2</v>
      </c>
      <c r="B7" s="11" t="s">
        <v>88</v>
      </c>
      <c r="C7" s="25">
        <v>4622</v>
      </c>
      <c r="D7" s="25" t="s">
        <v>89</v>
      </c>
      <c r="E7" s="25" t="s">
        <v>8</v>
      </c>
      <c r="F7" s="29">
        <v>270</v>
      </c>
      <c r="G7" s="29">
        <v>400</v>
      </c>
      <c r="H7" s="29">
        <v>360</v>
      </c>
      <c r="I7" s="29">
        <v>300</v>
      </c>
      <c r="J7" s="29">
        <v>360</v>
      </c>
      <c r="K7" s="29">
        <v>360</v>
      </c>
      <c r="L7" s="29">
        <v>330</v>
      </c>
      <c r="M7" s="7">
        <f t="shared" si="0"/>
        <v>2380</v>
      </c>
    </row>
    <row r="8" spans="1:15" x14ac:dyDescent="0.25">
      <c r="A8" s="15">
        <v>3</v>
      </c>
      <c r="B8" s="11" t="s">
        <v>73</v>
      </c>
      <c r="C8" s="25">
        <v>2057</v>
      </c>
      <c r="D8" s="25" t="s">
        <v>85</v>
      </c>
      <c r="E8" s="25" t="s">
        <v>8</v>
      </c>
      <c r="F8" s="29">
        <v>330</v>
      </c>
      <c r="G8" s="29">
        <v>330</v>
      </c>
      <c r="H8" s="29"/>
      <c r="I8" s="29">
        <v>330</v>
      </c>
      <c r="J8" s="29">
        <v>270</v>
      </c>
      <c r="K8" s="29">
        <v>300</v>
      </c>
      <c r="L8" s="29"/>
      <c r="M8" s="7">
        <f t="shared" si="0"/>
        <v>1560</v>
      </c>
    </row>
    <row r="9" spans="1:15" x14ac:dyDescent="0.25">
      <c r="A9" s="15">
        <v>4</v>
      </c>
      <c r="B9" s="11" t="s">
        <v>81</v>
      </c>
      <c r="C9" s="25">
        <v>5213</v>
      </c>
      <c r="D9" s="25" t="s">
        <v>82</v>
      </c>
      <c r="E9" s="25" t="s">
        <v>8</v>
      </c>
      <c r="F9" s="29">
        <v>400</v>
      </c>
      <c r="G9" s="29"/>
      <c r="H9" s="29">
        <v>400</v>
      </c>
      <c r="I9" s="29">
        <v>360</v>
      </c>
      <c r="J9" s="29"/>
      <c r="K9" s="6" t="s">
        <v>10</v>
      </c>
      <c r="L9" s="29">
        <v>360</v>
      </c>
      <c r="M9" s="7">
        <f t="shared" si="0"/>
        <v>1520</v>
      </c>
    </row>
    <row r="10" spans="1:15" x14ac:dyDescent="0.25">
      <c r="A10" s="15">
        <v>5</v>
      </c>
      <c r="B10" s="11" t="s">
        <v>123</v>
      </c>
      <c r="C10" s="25">
        <v>3632</v>
      </c>
      <c r="D10" s="25" t="s">
        <v>124</v>
      </c>
      <c r="E10" s="25" t="s">
        <v>8</v>
      </c>
      <c r="F10" s="29"/>
      <c r="G10" s="29">
        <v>300</v>
      </c>
      <c r="H10" s="6"/>
      <c r="I10" s="29">
        <v>250</v>
      </c>
      <c r="J10" s="29">
        <v>330</v>
      </c>
      <c r="K10" s="29">
        <v>330</v>
      </c>
      <c r="L10" s="29">
        <v>270</v>
      </c>
      <c r="M10" s="7">
        <f t="shared" si="0"/>
        <v>1480</v>
      </c>
    </row>
    <row r="11" spans="1:15" x14ac:dyDescent="0.25">
      <c r="A11" s="15">
        <v>6</v>
      </c>
      <c r="B11" s="11" t="s">
        <v>86</v>
      </c>
      <c r="C11" s="25">
        <v>2351</v>
      </c>
      <c r="D11" s="25" t="s">
        <v>87</v>
      </c>
      <c r="E11" s="25" t="s">
        <v>8</v>
      </c>
      <c r="F11" s="29">
        <v>300</v>
      </c>
      <c r="G11" s="29">
        <v>270</v>
      </c>
      <c r="H11" s="29">
        <v>330</v>
      </c>
      <c r="I11" s="29">
        <v>270</v>
      </c>
      <c r="J11" s="29"/>
      <c r="K11" s="29"/>
      <c r="L11" s="29"/>
      <c r="M11" s="7">
        <f t="shared" si="0"/>
        <v>1170</v>
      </c>
    </row>
    <row r="12" spans="1:15" x14ac:dyDescent="0.25">
      <c r="A12" s="15">
        <v>7</v>
      </c>
      <c r="B12" s="11" t="s">
        <v>97</v>
      </c>
      <c r="C12" s="25">
        <v>2051</v>
      </c>
      <c r="D12" s="25" t="s">
        <v>98</v>
      </c>
      <c r="E12" s="25" t="s">
        <v>8</v>
      </c>
      <c r="F12" s="29">
        <v>190</v>
      </c>
      <c r="G12" s="29">
        <v>230</v>
      </c>
      <c r="H12" s="29">
        <v>300</v>
      </c>
      <c r="I12" s="29">
        <v>230</v>
      </c>
      <c r="J12" s="6"/>
      <c r="K12" s="6"/>
      <c r="L12" s="6"/>
      <c r="M12" s="7">
        <f t="shared" si="0"/>
        <v>950</v>
      </c>
    </row>
    <row r="13" spans="1:15" x14ac:dyDescent="0.25">
      <c r="A13" s="15">
        <v>8</v>
      </c>
      <c r="B13" s="11" t="s">
        <v>92</v>
      </c>
      <c r="C13" s="25">
        <v>1148</v>
      </c>
      <c r="D13" s="25" t="s">
        <v>93</v>
      </c>
      <c r="E13" s="25" t="s">
        <v>8</v>
      </c>
      <c r="F13" s="29">
        <v>230</v>
      </c>
      <c r="G13" s="29"/>
      <c r="H13" s="29"/>
      <c r="I13" s="29"/>
      <c r="J13" s="29"/>
      <c r="K13" s="29"/>
      <c r="L13" s="29">
        <v>300</v>
      </c>
      <c r="M13" s="7">
        <f t="shared" si="0"/>
        <v>530</v>
      </c>
    </row>
    <row r="14" spans="1:15" x14ac:dyDescent="0.25">
      <c r="A14" s="15">
        <v>9</v>
      </c>
      <c r="B14" s="11" t="s">
        <v>129</v>
      </c>
      <c r="C14" s="25">
        <v>11100</v>
      </c>
      <c r="D14" s="25" t="s">
        <v>130</v>
      </c>
      <c r="E14" s="25" t="s">
        <v>8</v>
      </c>
      <c r="F14" s="29"/>
      <c r="G14" s="29"/>
      <c r="H14" s="29"/>
      <c r="I14" s="29">
        <v>210</v>
      </c>
      <c r="J14" s="29">
        <v>300</v>
      </c>
      <c r="K14" s="29"/>
      <c r="L14" s="29"/>
      <c r="M14" s="7">
        <f t="shared" si="0"/>
        <v>510</v>
      </c>
    </row>
    <row r="15" spans="1:15" x14ac:dyDescent="0.25">
      <c r="A15" s="15">
        <v>10</v>
      </c>
      <c r="B15" s="51" t="s">
        <v>90</v>
      </c>
      <c r="C15" s="52">
        <v>5130</v>
      </c>
      <c r="D15" s="52" t="s">
        <v>91</v>
      </c>
      <c r="E15" s="52" t="s">
        <v>8</v>
      </c>
      <c r="F15" s="35">
        <v>250</v>
      </c>
      <c r="G15" s="35">
        <v>210</v>
      </c>
      <c r="H15" s="35"/>
      <c r="I15" s="35"/>
      <c r="J15" s="35"/>
      <c r="K15" s="35"/>
      <c r="L15" s="35"/>
      <c r="M15" s="7">
        <f t="shared" si="0"/>
        <v>460</v>
      </c>
    </row>
    <row r="16" spans="1:15" x14ac:dyDescent="0.25">
      <c r="A16" s="15">
        <v>11</v>
      </c>
      <c r="B16" s="51" t="s">
        <v>125</v>
      </c>
      <c r="C16" s="52">
        <v>2420</v>
      </c>
      <c r="D16" s="52" t="s">
        <v>126</v>
      </c>
      <c r="E16" s="52" t="s">
        <v>8</v>
      </c>
      <c r="F16" s="35"/>
      <c r="G16" s="35">
        <v>250</v>
      </c>
      <c r="H16" s="34"/>
      <c r="I16" s="34"/>
      <c r="J16" s="34"/>
      <c r="K16" s="34"/>
      <c r="L16" s="34"/>
      <c r="M16" s="7">
        <f t="shared" si="0"/>
        <v>250</v>
      </c>
    </row>
    <row r="17" spans="1:13" x14ac:dyDescent="0.25">
      <c r="A17" s="15">
        <v>12</v>
      </c>
      <c r="B17" s="51" t="s">
        <v>94</v>
      </c>
      <c r="C17" s="52">
        <v>2544</v>
      </c>
      <c r="D17" s="52" t="s">
        <v>95</v>
      </c>
      <c r="E17" s="52" t="s">
        <v>8</v>
      </c>
      <c r="F17" s="35">
        <v>210</v>
      </c>
      <c r="G17" s="35"/>
      <c r="H17" s="35"/>
      <c r="I17" s="35"/>
      <c r="J17" s="35"/>
      <c r="K17" s="35"/>
      <c r="L17" s="35"/>
      <c r="M17" s="7">
        <f t="shared" si="0"/>
        <v>210</v>
      </c>
    </row>
    <row r="18" spans="1:13" ht="15.75" thickBot="1" x14ac:dyDescent="0.3">
      <c r="A18" s="16">
        <v>13</v>
      </c>
      <c r="B18" s="12"/>
      <c r="C18" s="26"/>
      <c r="D18" s="26"/>
      <c r="E18" s="26"/>
      <c r="F18" s="30"/>
      <c r="G18" s="30"/>
      <c r="H18" s="30"/>
      <c r="I18" s="30"/>
      <c r="J18" s="30"/>
      <c r="K18" s="30"/>
      <c r="L18" s="30"/>
      <c r="M18" s="8">
        <f t="shared" ref="M18" si="1">SUM(F18:L18)</f>
        <v>0</v>
      </c>
    </row>
    <row r="19" spans="1:13" s="3" customFormat="1" x14ac:dyDescent="0.25">
      <c r="C19" s="27"/>
      <c r="D19" s="27"/>
      <c r="E19" s="27"/>
      <c r="F19" s="46">
        <v>9</v>
      </c>
      <c r="G19" s="46">
        <v>8</v>
      </c>
      <c r="H19" s="46">
        <v>5</v>
      </c>
      <c r="I19" s="46">
        <v>8</v>
      </c>
      <c r="J19" s="46">
        <v>5</v>
      </c>
      <c r="K19" s="49">
        <v>5</v>
      </c>
      <c r="L19" s="46">
        <v>5</v>
      </c>
      <c r="M19" s="4">
        <f>AVERAGE(F19:L19)</f>
        <v>6.4285714285714288</v>
      </c>
    </row>
    <row r="20" spans="1:13" x14ac:dyDescent="0.25">
      <c r="B20" s="64" t="s">
        <v>138</v>
      </c>
      <c r="C20" s="64"/>
      <c r="D20" s="64"/>
      <c r="E20" s="64"/>
      <c r="F20" s="64"/>
      <c r="G20" s="42"/>
      <c r="H20" s="42"/>
      <c r="I20" s="42"/>
      <c r="J20" s="42"/>
      <c r="K20" s="53"/>
      <c r="L20" s="42"/>
    </row>
    <row r="21" spans="1:13" x14ac:dyDescent="0.25">
      <c r="B21" s="64"/>
      <c r="C21" s="64"/>
      <c r="D21" s="64"/>
      <c r="E21" s="64"/>
      <c r="F21" s="64"/>
      <c r="G21" s="42"/>
      <c r="H21" s="42"/>
      <c r="I21" s="42"/>
      <c r="J21" s="42"/>
      <c r="K21" s="53"/>
      <c r="L21" s="42"/>
    </row>
  </sheetData>
  <sortState ref="B6:M17">
    <sortCondition descending="1" ref="M6:M17"/>
  </sortState>
  <mergeCells count="3">
    <mergeCell ref="A1:M2"/>
    <mergeCell ref="M3:M5"/>
    <mergeCell ref="B20:F2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"/>
      <c r="O1" s="5"/>
    </row>
    <row r="2" spans="1:15" ht="20.2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5"/>
      <c r="O2" s="5"/>
    </row>
    <row r="3" spans="1:15" x14ac:dyDescent="0.25">
      <c r="A3" s="31"/>
      <c r="B3" s="32"/>
      <c r="C3" s="33"/>
      <c r="D3" s="33"/>
      <c r="E3" s="33"/>
      <c r="F3" s="50" t="s">
        <v>78</v>
      </c>
      <c r="G3" s="50" t="s">
        <v>78</v>
      </c>
      <c r="H3" s="50" t="s">
        <v>78</v>
      </c>
      <c r="I3" s="50" t="s">
        <v>78</v>
      </c>
      <c r="J3" s="50" t="s">
        <v>78</v>
      </c>
      <c r="K3" s="50" t="s">
        <v>78</v>
      </c>
      <c r="L3" s="50" t="s">
        <v>78</v>
      </c>
      <c r="M3" s="61" t="s">
        <v>1</v>
      </c>
    </row>
    <row r="4" spans="1:15" ht="15.75" thickBot="1" x14ac:dyDescent="0.3">
      <c r="A4" s="31"/>
      <c r="B4" s="32"/>
      <c r="C4" s="33"/>
      <c r="D4" s="33"/>
      <c r="E4" s="33"/>
      <c r="F4" s="48" t="s">
        <v>77</v>
      </c>
      <c r="G4" s="48" t="s">
        <v>79</v>
      </c>
      <c r="H4" s="48" t="s">
        <v>127</v>
      </c>
      <c r="I4" s="48" t="s">
        <v>128</v>
      </c>
      <c r="J4" s="48" t="s">
        <v>133</v>
      </c>
      <c r="K4" s="48" t="s">
        <v>134</v>
      </c>
      <c r="L4" s="48" t="s">
        <v>135</v>
      </c>
      <c r="M4" s="62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62"/>
    </row>
    <row r="6" spans="1:15" x14ac:dyDescent="0.25">
      <c r="A6" s="15">
        <v>1</v>
      </c>
      <c r="B6" s="10" t="s">
        <v>111</v>
      </c>
      <c r="C6" s="24">
        <v>1605</v>
      </c>
      <c r="D6" s="24" t="s">
        <v>112</v>
      </c>
      <c r="E6" s="24" t="s">
        <v>8</v>
      </c>
      <c r="F6" s="28">
        <v>360</v>
      </c>
      <c r="G6" s="28">
        <v>360</v>
      </c>
      <c r="H6" s="28">
        <v>360</v>
      </c>
      <c r="I6" s="28">
        <v>360</v>
      </c>
      <c r="J6" s="28">
        <v>360</v>
      </c>
      <c r="K6" s="28">
        <v>400</v>
      </c>
      <c r="L6" s="28">
        <v>400</v>
      </c>
      <c r="M6" s="17">
        <f t="shared" ref="M6:M14" si="0">SUM(F6:L6)</f>
        <v>2600</v>
      </c>
    </row>
    <row r="7" spans="1:15" x14ac:dyDescent="0.25">
      <c r="A7" s="15">
        <v>2</v>
      </c>
      <c r="B7" s="11" t="s">
        <v>109</v>
      </c>
      <c r="C7" s="25">
        <v>2222</v>
      </c>
      <c r="D7" s="25" t="s">
        <v>110</v>
      </c>
      <c r="E7" s="25" t="s">
        <v>8</v>
      </c>
      <c r="F7" s="29">
        <v>400</v>
      </c>
      <c r="G7" s="29">
        <v>400</v>
      </c>
      <c r="H7" s="29">
        <v>400</v>
      </c>
      <c r="I7" s="29">
        <v>400</v>
      </c>
      <c r="J7" s="29">
        <v>330</v>
      </c>
      <c r="K7" s="29">
        <v>270</v>
      </c>
      <c r="L7" s="29">
        <v>360</v>
      </c>
      <c r="M7" s="7">
        <f t="shared" si="0"/>
        <v>2560</v>
      </c>
    </row>
    <row r="8" spans="1:15" x14ac:dyDescent="0.25">
      <c r="A8" s="15">
        <v>3</v>
      </c>
      <c r="B8" s="11" t="s">
        <v>115</v>
      </c>
      <c r="C8" s="25">
        <v>4619</v>
      </c>
      <c r="D8" s="25" t="s">
        <v>116</v>
      </c>
      <c r="E8" s="25" t="s">
        <v>8</v>
      </c>
      <c r="F8" s="29">
        <v>300</v>
      </c>
      <c r="G8" s="29">
        <v>330</v>
      </c>
      <c r="H8" s="29">
        <v>330</v>
      </c>
      <c r="I8" s="29">
        <v>330</v>
      </c>
      <c r="J8" s="29">
        <v>400</v>
      </c>
      <c r="K8" s="29">
        <v>360</v>
      </c>
      <c r="L8" s="29">
        <v>330</v>
      </c>
      <c r="M8" s="7">
        <f t="shared" si="0"/>
        <v>2380</v>
      </c>
    </row>
    <row r="9" spans="1:15" x14ac:dyDescent="0.25">
      <c r="A9" s="15">
        <v>4</v>
      </c>
      <c r="B9" s="11" t="s">
        <v>121</v>
      </c>
      <c r="C9" s="25">
        <v>4102</v>
      </c>
      <c r="D9" s="25" t="s">
        <v>122</v>
      </c>
      <c r="E9" s="25" t="s">
        <v>8</v>
      </c>
      <c r="F9" s="29">
        <v>190</v>
      </c>
      <c r="G9" s="29">
        <v>250</v>
      </c>
      <c r="H9" s="29">
        <v>270</v>
      </c>
      <c r="I9" s="29">
        <v>270</v>
      </c>
      <c r="J9" s="29">
        <v>270</v>
      </c>
      <c r="K9" s="29">
        <v>300</v>
      </c>
      <c r="L9" s="29">
        <v>250</v>
      </c>
      <c r="M9" s="7">
        <f t="shared" si="0"/>
        <v>1800</v>
      </c>
    </row>
    <row r="10" spans="1:15" x14ac:dyDescent="0.25">
      <c r="A10" s="15">
        <v>5</v>
      </c>
      <c r="B10" s="11" t="s">
        <v>75</v>
      </c>
      <c r="C10" s="25">
        <v>1802</v>
      </c>
      <c r="D10" s="25" t="s">
        <v>119</v>
      </c>
      <c r="E10" s="25" t="s">
        <v>8</v>
      </c>
      <c r="F10" s="29">
        <v>250</v>
      </c>
      <c r="G10" s="29">
        <v>270</v>
      </c>
      <c r="H10" s="29">
        <v>300</v>
      </c>
      <c r="I10" s="29"/>
      <c r="J10" s="29">
        <v>300</v>
      </c>
      <c r="K10" s="6" t="s">
        <v>10</v>
      </c>
      <c r="L10" s="29">
        <v>300</v>
      </c>
      <c r="M10" s="7">
        <f t="shared" si="0"/>
        <v>1420</v>
      </c>
    </row>
    <row r="11" spans="1:15" x14ac:dyDescent="0.25">
      <c r="A11" s="15">
        <v>6</v>
      </c>
      <c r="B11" s="11" t="s">
        <v>74</v>
      </c>
      <c r="C11" s="25">
        <v>1455</v>
      </c>
      <c r="D11" s="25" t="s">
        <v>120</v>
      </c>
      <c r="E11" s="25" t="s">
        <v>8</v>
      </c>
      <c r="F11" s="29">
        <v>230</v>
      </c>
      <c r="G11" s="29">
        <v>300</v>
      </c>
      <c r="H11" s="6" t="s">
        <v>10</v>
      </c>
      <c r="I11" s="29">
        <v>300</v>
      </c>
      <c r="J11" s="29"/>
      <c r="K11" s="29">
        <v>330</v>
      </c>
      <c r="L11" s="29"/>
      <c r="M11" s="7">
        <f t="shared" si="0"/>
        <v>1160</v>
      </c>
    </row>
    <row r="12" spans="1:15" x14ac:dyDescent="0.25">
      <c r="A12" s="15">
        <v>7</v>
      </c>
      <c r="B12" s="11" t="s">
        <v>113</v>
      </c>
      <c r="C12" s="25">
        <v>4596</v>
      </c>
      <c r="D12" s="25" t="s">
        <v>114</v>
      </c>
      <c r="E12" s="25" t="s">
        <v>67</v>
      </c>
      <c r="F12" s="29">
        <v>330</v>
      </c>
      <c r="G12" s="29"/>
      <c r="H12" s="29"/>
      <c r="I12" s="29"/>
      <c r="J12" s="29"/>
      <c r="K12" s="29"/>
      <c r="L12" s="29"/>
      <c r="M12" s="7">
        <f t="shared" si="0"/>
        <v>330</v>
      </c>
    </row>
    <row r="13" spans="1:15" x14ac:dyDescent="0.25">
      <c r="A13" s="15">
        <v>8</v>
      </c>
      <c r="B13" s="11" t="s">
        <v>136</v>
      </c>
      <c r="C13" s="25">
        <v>2351</v>
      </c>
      <c r="D13" s="25" t="s">
        <v>70</v>
      </c>
      <c r="E13" s="25" t="s">
        <v>8</v>
      </c>
      <c r="F13" s="29"/>
      <c r="G13" s="29"/>
      <c r="H13" s="29"/>
      <c r="I13" s="29"/>
      <c r="J13" s="29"/>
      <c r="K13" s="29"/>
      <c r="L13" s="29">
        <v>270</v>
      </c>
      <c r="M13" s="7">
        <f t="shared" si="0"/>
        <v>270</v>
      </c>
    </row>
    <row r="14" spans="1:15" x14ac:dyDescent="0.25">
      <c r="A14" s="15">
        <v>9</v>
      </c>
      <c r="B14" s="11" t="s">
        <v>117</v>
      </c>
      <c r="C14" s="25">
        <v>4899</v>
      </c>
      <c r="D14" s="25" t="s">
        <v>118</v>
      </c>
      <c r="E14" s="25" t="s">
        <v>8</v>
      </c>
      <c r="F14" s="29">
        <v>270</v>
      </c>
      <c r="G14" s="29"/>
      <c r="H14" s="29"/>
      <c r="I14" s="29"/>
      <c r="J14" s="29"/>
      <c r="K14" s="29"/>
      <c r="L14" s="29"/>
      <c r="M14" s="7">
        <f t="shared" si="0"/>
        <v>270</v>
      </c>
    </row>
    <row r="15" spans="1:15" ht="15.75" thickBot="1" x14ac:dyDescent="0.3">
      <c r="A15" s="16">
        <v>10</v>
      </c>
      <c r="B15" s="12"/>
      <c r="C15" s="26"/>
      <c r="D15" s="26"/>
      <c r="E15" s="26"/>
      <c r="F15" s="30"/>
      <c r="G15" s="30"/>
      <c r="H15" s="30"/>
      <c r="I15" s="30"/>
      <c r="J15" s="30"/>
      <c r="K15" s="30"/>
      <c r="L15" s="30"/>
      <c r="M15" s="8">
        <f t="shared" ref="M15" si="1">SUM(F15:L15)</f>
        <v>0</v>
      </c>
    </row>
    <row r="16" spans="1:15" s="3" customFormat="1" x14ac:dyDescent="0.25">
      <c r="C16" s="27"/>
      <c r="D16" s="27"/>
      <c r="E16" s="27"/>
      <c r="F16" s="49">
        <v>8</v>
      </c>
      <c r="G16" s="49">
        <v>6</v>
      </c>
      <c r="H16" s="49">
        <v>6</v>
      </c>
      <c r="I16" s="49">
        <v>5</v>
      </c>
      <c r="J16" s="49">
        <v>5</v>
      </c>
      <c r="K16" s="49">
        <v>6</v>
      </c>
      <c r="L16" s="49">
        <v>6</v>
      </c>
      <c r="M16" s="4">
        <f>AVERAGE(F16:L16)</f>
        <v>6</v>
      </c>
    </row>
    <row r="17" spans="2:12" ht="15" customHeight="1" x14ac:dyDescent="0.25">
      <c r="B17" s="64" t="s">
        <v>138</v>
      </c>
      <c r="C17" s="64"/>
      <c r="D17" s="64"/>
      <c r="E17" s="64"/>
      <c r="F17" s="64"/>
      <c r="G17" s="47"/>
      <c r="H17" s="47"/>
      <c r="I17" s="47"/>
      <c r="J17" s="47"/>
      <c r="K17" s="53"/>
      <c r="L17" s="47"/>
    </row>
    <row r="18" spans="2:12" x14ac:dyDescent="0.25">
      <c r="B18" s="64"/>
      <c r="C18" s="64"/>
      <c r="D18" s="64"/>
      <c r="E18" s="64"/>
      <c r="F18" s="64"/>
      <c r="G18" s="47"/>
      <c r="H18" s="47"/>
      <c r="I18" s="47"/>
      <c r="J18" s="47"/>
      <c r="K18" s="53"/>
      <c r="L18" s="47"/>
    </row>
  </sheetData>
  <sortState ref="B6:M14">
    <sortCondition descending="1" ref="M6:M14"/>
  </sortState>
  <mergeCells count="3">
    <mergeCell ref="M3:M5"/>
    <mergeCell ref="B17:F18"/>
    <mergeCell ref="A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65cc</vt:lpstr>
      <vt:lpstr>85cc Jnr</vt:lpstr>
      <vt:lpstr>85cc Snr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Carmen Hill</cp:lastModifiedBy>
  <cp:lastPrinted>2017-02-16T08:11:00Z</cp:lastPrinted>
  <dcterms:created xsi:type="dcterms:W3CDTF">2012-03-03T08:29:38Z</dcterms:created>
  <dcterms:modified xsi:type="dcterms:W3CDTF">2017-11-08T11:41:41Z</dcterms:modified>
</cp:coreProperties>
</file>