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Hill\CloudStation\Documents\2017\SCORING\"/>
    </mc:Choice>
  </mc:AlternateContent>
  <bookViews>
    <workbookView xWindow="0" yWindow="0" windowWidth="19200" windowHeight="7755" tabRatio="822" firstSheet="1" activeTab="3"/>
  </bookViews>
  <sheets>
    <sheet name="Overall" sheetId="3" state="hidden" r:id="rId1"/>
    <sheet name="Q1" sheetId="12" r:id="rId2"/>
    <sheet name="Q2" sheetId="5" r:id="rId3"/>
    <sheet name="Ladies" sheetId="6" r:id="rId4"/>
    <sheet name="Masters" sheetId="11" r:id="rId5"/>
  </sheets>
  <calcPr calcId="162913"/>
</workbook>
</file>

<file path=xl/calcChain.xml><?xml version="1.0" encoding="utf-8"?>
<calcChain xmlns="http://schemas.openxmlformats.org/spreadsheetml/2006/main">
  <c r="M18" i="5" l="1"/>
  <c r="M13" i="5"/>
  <c r="M19" i="12" l="1"/>
  <c r="M10" i="11" l="1"/>
  <c r="M12" i="11"/>
  <c r="M20" i="5"/>
  <c r="M11" i="11" l="1"/>
  <c r="M9" i="11"/>
  <c r="M17" i="12"/>
  <c r="M8" i="5" l="1"/>
  <c r="M16" i="5"/>
  <c r="M10" i="5"/>
  <c r="M10" i="12"/>
  <c r="M15" i="12"/>
  <c r="M19" i="5" l="1"/>
  <c r="M22" i="5" l="1"/>
  <c r="M21" i="5"/>
  <c r="M9" i="5"/>
  <c r="M15" i="5"/>
  <c r="M17" i="5"/>
  <c r="M14" i="5"/>
  <c r="M6" i="5"/>
  <c r="M12" i="5"/>
  <c r="M11" i="5"/>
  <c r="M7" i="5"/>
  <c r="M21" i="12"/>
  <c r="M20" i="12"/>
  <c r="M18" i="12"/>
  <c r="M13" i="12"/>
  <c r="M14" i="12"/>
  <c r="M8" i="12"/>
  <c r="M11" i="12"/>
  <c r="M12" i="12"/>
  <c r="M7" i="12"/>
  <c r="M16" i="12"/>
  <c r="M9" i="12"/>
  <c r="M6" i="12"/>
  <c r="M14" i="11"/>
  <c r="M13" i="11"/>
  <c r="M7" i="11"/>
  <c r="M6" i="11"/>
  <c r="M8" i="11"/>
  <c r="M13" i="6" l="1"/>
  <c r="M12" i="6"/>
  <c r="M8" i="6"/>
  <c r="M7" i="6"/>
  <c r="M9" i="6"/>
  <c r="M11" i="6"/>
  <c r="M10" i="6"/>
  <c r="M6" i="6"/>
  <c r="N28" i="3" l="1"/>
  <c r="N27" i="3"/>
  <c r="N26" i="3"/>
  <c r="N6" i="3"/>
  <c r="N8" i="3"/>
  <c r="N11" i="3"/>
  <c r="N12" i="3"/>
  <c r="N13" i="3"/>
  <c r="N15" i="3"/>
  <c r="N16" i="3"/>
  <c r="N17" i="3"/>
  <c r="N18" i="3"/>
  <c r="N20" i="3"/>
  <c r="N21" i="3"/>
  <c r="N23" i="3"/>
  <c r="N41" i="3"/>
  <c r="N42" i="3"/>
  <c r="N43" i="3"/>
  <c r="N44" i="3"/>
  <c r="N45" i="3"/>
  <c r="N46" i="3"/>
  <c r="N48" i="3"/>
  <c r="N47" i="3"/>
  <c r="N40" i="3"/>
  <c r="N39" i="3"/>
  <c r="N38" i="3"/>
  <c r="N37" i="3"/>
  <c r="N36" i="3"/>
  <c r="N35" i="3"/>
  <c r="N34" i="3"/>
  <c r="N33" i="3"/>
  <c r="N32" i="3"/>
  <c r="N31" i="3"/>
  <c r="N30" i="3"/>
  <c r="N29" i="3"/>
  <c r="N25" i="3"/>
  <c r="N24" i="3"/>
  <c r="N22" i="3"/>
  <c r="N19" i="3"/>
  <c r="N14" i="3"/>
  <c r="N10" i="3"/>
  <c r="N9" i="3"/>
  <c r="N7" i="3"/>
</calcChain>
</file>

<file path=xl/sharedStrings.xml><?xml version="1.0" encoding="utf-8"?>
<sst xmlns="http://schemas.openxmlformats.org/spreadsheetml/2006/main" count="390" uniqueCount="166">
  <si>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</si>
  <si>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</si>
  <si>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</si>
  <si>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</si>
  <si>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</si>
  <si>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</si>
  <si>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</si>
  <si>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KENNETH GILBERT</t>
  </si>
  <si>
    <t>NR</t>
  </si>
  <si>
    <t>WFO - DUNDEE</t>
  </si>
  <si>
    <t>DNF</t>
  </si>
  <si>
    <t>ROUND 1</t>
  </si>
  <si>
    <t>ROUND 2</t>
  </si>
  <si>
    <t>ROUND 3</t>
  </si>
  <si>
    <t>ROUND 4</t>
  </si>
  <si>
    <t>ROUND 5</t>
  </si>
  <si>
    <t>ROUND 6</t>
  </si>
  <si>
    <t>ROUND 7</t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</si>
  <si>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SOUTH AFRICAN LIQUORLAND NATIONAL ENDURO CHAMPIONSHIP - OVERALL</t>
    </r>
  </si>
  <si>
    <t>SCOTT BOUVERIE</t>
  </si>
  <si>
    <t>KZN</t>
  </si>
  <si>
    <t>ALTUS DE WET</t>
  </si>
  <si>
    <t>WC</t>
  </si>
  <si>
    <t>HENCO BOTHA</t>
  </si>
  <si>
    <t>E9</t>
  </si>
  <si>
    <t>DWAYNE KLEYNHANS</t>
  </si>
  <si>
    <t>CHARAN MOORE</t>
  </si>
  <si>
    <t>OSA</t>
  </si>
  <si>
    <t>DYLAN BARKER</t>
  </si>
  <si>
    <t>LUKE WALKER</t>
  </si>
  <si>
    <t>WILHELM SCHONFELDT</t>
  </si>
  <si>
    <t>JANIEL DE VILLIERS</t>
  </si>
  <si>
    <t>BRANDON YOUELL</t>
  </si>
  <si>
    <t>BRADLEY COX</t>
  </si>
  <si>
    <t>MAX JORDAAN</t>
  </si>
  <si>
    <t>EP</t>
  </si>
  <si>
    <t>STEPHEN MARINOV</t>
  </si>
  <si>
    <t>ALASTAIR DRENNAN</t>
  </si>
  <si>
    <t>DANIEL VAN ZYL</t>
  </si>
  <si>
    <t>EDUAN BESTER</t>
  </si>
  <si>
    <t>HEINRICH ZELLHUBER</t>
  </si>
  <si>
    <t>CALVIN HUME</t>
  </si>
  <si>
    <t>KYLE FLANAGAN</t>
  </si>
  <si>
    <t>THABANG KATEES</t>
  </si>
  <si>
    <t>WADE YOUNG</t>
  </si>
  <si>
    <t>TRAVIS TEASDALE</t>
  </si>
  <si>
    <t>CHAYSE ORSMOND</t>
  </si>
  <si>
    <t>BLAKE GUTZEIT</t>
  </si>
  <si>
    <t>WILLIAM-WADE SLATER</t>
  </si>
  <si>
    <t>HAYDEN LOUW</t>
  </si>
  <si>
    <t>TIM YOUNG</t>
  </si>
  <si>
    <t>GARETH COLE</t>
  </si>
  <si>
    <t>MAURITZ MEIRING</t>
  </si>
  <si>
    <t>NICK WADE</t>
  </si>
  <si>
    <t>REGARDT VAN NIEUWENHUIZEN</t>
  </si>
  <si>
    <t>WILLIAM OOSTHUIZEN</t>
  </si>
  <si>
    <t>MARK GARLAND</t>
  </si>
  <si>
    <t>JAY PETERS</t>
  </si>
  <si>
    <t>E1</t>
  </si>
  <si>
    <t>E7</t>
  </si>
  <si>
    <t>E20</t>
  </si>
  <si>
    <t>E11</t>
  </si>
  <si>
    <t>FS</t>
  </si>
  <si>
    <t>KEEGAN EICH</t>
  </si>
  <si>
    <t>JOHANNES VAN DER WALT</t>
  </si>
  <si>
    <t>BRENDON SMITH</t>
  </si>
  <si>
    <t>JARRYD COETZEE</t>
  </si>
  <si>
    <t>NW</t>
  </si>
  <si>
    <t>VICTOR VAN GRAAN</t>
  </si>
  <si>
    <t>LEONARD CREMER</t>
  </si>
  <si>
    <t>X</t>
  </si>
  <si>
    <t>CLASS</t>
  </si>
  <si>
    <t>E2</t>
  </si>
  <si>
    <t>BRONK</t>
  </si>
  <si>
    <t>GXCC</t>
  </si>
  <si>
    <t>SETTLERS</t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</si>
  <si>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NORTHERN REGIONS OFFROAD QUAD CHAMPIONSHIP - Q1</t>
    </r>
  </si>
  <si>
    <t>GIDEON JACOBS</t>
  </si>
  <si>
    <t>KEENAN HAMMON</t>
  </si>
  <si>
    <t>RUAN STANDER</t>
  </si>
  <si>
    <t>RUSSELL FERREIRA</t>
  </si>
  <si>
    <t>L421</t>
  </si>
  <si>
    <t>L5</t>
  </si>
  <si>
    <t>L98</t>
  </si>
  <si>
    <t>L71</t>
  </si>
  <si>
    <t>MORNE JANSEN VAN VUREN</t>
  </si>
  <si>
    <t>L60</t>
  </si>
  <si>
    <t>HANNES GEYER</t>
  </si>
  <si>
    <t>L45</t>
  </si>
  <si>
    <t>PAUL DU PLESSIS</t>
  </si>
  <si>
    <t>L365</t>
  </si>
  <si>
    <t>REINHARDT STEYN</t>
  </si>
  <si>
    <t>L27</t>
  </si>
  <si>
    <t>KOBUS LOUW</t>
  </si>
  <si>
    <t>L57</t>
  </si>
  <si>
    <t>DANIE BRINK</t>
  </si>
  <si>
    <t>L132</t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</si>
  <si>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NORTHERN REGIONS OFFROAD QUAD CHAMPIONSHIP - Q2</t>
    </r>
  </si>
  <si>
    <t>HANNES SAAIJMAN</t>
  </si>
  <si>
    <t>JOHAN OOSTHUIZEN</t>
  </si>
  <si>
    <t>ANDRIES BESTER</t>
  </si>
  <si>
    <t>HEIN VAN STADEN</t>
  </si>
  <si>
    <t>MORNE CROUS</t>
  </si>
  <si>
    <t>EUGENE KLEYNHANS</t>
  </si>
  <si>
    <t>GUSTAV KNIEP</t>
  </si>
  <si>
    <t>L1</t>
  </si>
  <si>
    <t>L2</t>
  </si>
  <si>
    <t>L300</t>
  </si>
  <si>
    <t>L51</t>
  </si>
  <si>
    <t>L69</t>
  </si>
  <si>
    <t>L212</t>
  </si>
  <si>
    <t>L76</t>
  </si>
  <si>
    <t>L138</t>
  </si>
  <si>
    <t>JUNIOR VARDY</t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</si>
  <si>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NORTHERN REGIONS OFFROAD QUAD CHAMPIONSHIP - LADIES</t>
    </r>
  </si>
  <si>
    <t>MEGAN STANDER</t>
  </si>
  <si>
    <t>L23</t>
  </si>
  <si>
    <t>LINDIE BARNARD</t>
  </si>
  <si>
    <t>L696</t>
  </si>
  <si>
    <t>LIEZEL BARNARD</t>
  </si>
  <si>
    <t>L969</t>
  </si>
  <si>
    <t>MELANIE SWANEPOEL</t>
  </si>
  <si>
    <t>L53</t>
  </si>
  <si>
    <t>MARZANNE MICHAU</t>
  </si>
  <si>
    <t>L110</t>
  </si>
  <si>
    <t>MARTIE BACHFISCHER</t>
  </si>
  <si>
    <t>L169</t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</si>
  <si>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NORTHERN REGIONS OFFROAD QUAD CHAMPIONSHIP - MASTERS</t>
    </r>
  </si>
  <si>
    <t>HENNIE MICHAU (SNR)</t>
  </si>
  <si>
    <t>L303</t>
  </si>
  <si>
    <t>HENNIE MICHAU (JNR)</t>
  </si>
  <si>
    <t>STEF BESTER</t>
  </si>
  <si>
    <t>L49</t>
  </si>
  <si>
    <t>STEED WILKINSON</t>
  </si>
  <si>
    <t>L50</t>
  </si>
  <si>
    <t>GEORGE MICHAELIDES</t>
  </si>
  <si>
    <t>L54</t>
  </si>
  <si>
    <t>PIERRE JOUBERT</t>
  </si>
  <si>
    <t>L447</t>
  </si>
  <si>
    <t>RUAN TAUTE</t>
  </si>
  <si>
    <t>L777</t>
  </si>
  <si>
    <t>RIAAN DIQUE</t>
  </si>
  <si>
    <t>PHILLIP BOOYSE</t>
  </si>
  <si>
    <t>L42</t>
  </si>
  <si>
    <t>FOCHVILLE</t>
  </si>
  <si>
    <t>JP VAN WYK</t>
  </si>
  <si>
    <t>L611</t>
  </si>
  <si>
    <t>ESAIAS STEYN</t>
  </si>
  <si>
    <t>L272</t>
  </si>
  <si>
    <t xml:space="preserve">GXCC </t>
  </si>
  <si>
    <t>VENTERSDORP</t>
  </si>
  <si>
    <t>JP SIEGLING</t>
  </si>
  <si>
    <t>L55</t>
  </si>
  <si>
    <t>JETHRO PRICE</t>
  </si>
  <si>
    <t>L41</t>
  </si>
  <si>
    <t>TONY DOS SANTOS</t>
  </si>
  <si>
    <t>L195</t>
  </si>
  <si>
    <t>LEHAU</t>
  </si>
  <si>
    <t>JACQUES STRUWIG</t>
  </si>
  <si>
    <t>L99</t>
  </si>
  <si>
    <t>HANNES ANNANDALE</t>
  </si>
  <si>
    <t>L221</t>
  </si>
  <si>
    <t>RYSMIERBULT</t>
  </si>
  <si>
    <t>ZORGFLIET</t>
  </si>
  <si>
    <t>FINAL RESULTS</t>
  </si>
  <si>
    <t>CLASS DID NOT QUALIFY FOR CHAMPIONSHIP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</si>
</sst>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0" fontId="3" fillId="0" borderId="5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16" fontId="1" fillId="2" borderId="7" xfId="0" applyNumberFormat="1" applyFont="1" applyFill="1" applyBorder="1" applyAlignment="1">
      <alignment horizontal="center"/>
    </xf>
    <xf numFmtId="0" fontId="0" fillId="0" borderId="13" xfId="0" applyFill="1" applyBorder="1"/>
    <xf numFmtId="0" fontId="0" fillId="0" borderId="10" xfId="0" applyFill="1" applyBorder="1"/>
    <xf numFmtId="0" fontId="0" fillId="0" borderId="11" xfId="0" applyFill="1" applyBorder="1"/>
    <xf numFmtId="0" fontId="1" fillId="2" borderId="8" xfId="0" applyFont="1" applyFill="1" applyBorder="1" applyAlignment="1">
      <alignment wrapText="1"/>
    </xf>
    <xf numFmtId="0" fontId="5" fillId="2" borderId="13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1" fillId="2" borderId="13" xfId="0" applyFont="1" applyFill="1" applyBorder="1"/>
    <xf numFmtId="16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/>
    <xf numFmtId="0" fontId="0" fillId="0" borderId="20" xfId="0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16" fontId="1" fillId="2" borderId="4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0" name="Group 19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1" name="Picture 2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Picture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3" name="Group 22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4" name="Picture 2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6" name="Group 25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7" name="Picture 2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9" name="Group 28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0" name="Picture 29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Picture 3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2" name="Group 3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3" name="Picture 3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" name="Picture 3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5" name="Group 3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6" name="Picture 3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Picture 3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8" name="Group 3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9" name="Picture 3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" name="Picture 3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41" name="Group 40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42" name="Picture 4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" name="Picture 4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44" name="Group 43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45" name="Picture 4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6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47" name="Group 46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48" name="Picture 4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Picture 4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0" name="Group 49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51" name="Picture 5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2" name="Picture 5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3" name="Group 52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54" name="Picture 5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5" name="Picture 5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0" name="Group 19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1" name="Picture 2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Picture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3" name="Group 22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4" name="Picture 2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6" name="Group 25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7" name="Picture 2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9" name="Group 28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0" name="Picture 29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Picture 3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2" name="Group 3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3" name="Picture 3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" name="Picture 3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5" name="Group 3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6" name="Picture 3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Picture 3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8" name="Group 3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9" name="Picture 3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" name="Picture 3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41" name="Group 40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42" name="Picture 4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" name="Picture 4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44" name="Group 43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45" name="Picture 4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6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47" name="Group 46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48" name="Picture 4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Picture 4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0" name="Group 49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51" name="Picture 5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2" name="Picture 5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3" name="Group 52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54" name="Picture 5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5" name="Picture 5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6" name="Group 55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57" name="Picture 5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8" name="Picture 5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9" name="Group 58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0" name="Picture 59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" name="Picture 6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62" name="Group 6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3" name="Picture 6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" name="Picture 6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0" name="Group 19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1" name="Picture 2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Picture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3" name="Group 22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4" name="Picture 2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6" name="Group 25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7" name="Picture 2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9" name="Group 28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0" name="Picture 29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Picture 3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2" name="Group 3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3" name="Picture 3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" name="Picture 3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5" name="Group 3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6" name="Picture 3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Picture 3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0" name="Group 19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1" name="Picture 2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Picture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3" name="Group 22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4" name="Picture 2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6" name="Group 25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7" name="Picture 2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9" name="Group 28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0" name="Picture 29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Picture 3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2" name="Group 3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3" name="Picture 3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" name="Picture 3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5" name="Group 3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6" name="Picture 3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Picture 3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8" name="Group 3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9" name="Picture 3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" name="Picture 3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41" name="Group 40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42" name="Picture 4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" name="Picture 4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44" name="Group 43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45" name="Picture 4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6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Normal="100" zoomScaleSheetLayoutView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22" bestFit="1" customWidth="1"/>
    <col min="4" max="4" width="9.140625" style="22" customWidth="1"/>
    <col min="5" max="6" width="8.42578125" style="22" customWidth="1"/>
    <col min="7" max="13" width="14.5703125" style="1" bestFit="1" customWidth="1"/>
  </cols>
  <sheetData>
    <row r="1" spans="1:16" ht="27" customHeight="1" x14ac:dyDescent="0.25">
      <c r="A1" s="52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"/>
      <c r="P1" s="5"/>
    </row>
    <row r="2" spans="1:16" ht="20.25" customHeight="1" thickBot="1" x14ac:dyDescent="0.3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5"/>
      <c r="P2" s="5"/>
    </row>
    <row r="3" spans="1:16" x14ac:dyDescent="0.25">
      <c r="A3" s="31"/>
      <c r="B3" s="32"/>
      <c r="C3" s="33"/>
      <c r="D3" s="33"/>
      <c r="E3" s="33"/>
      <c r="F3" s="33"/>
      <c r="G3" s="19" t="s">
        <v>9</v>
      </c>
      <c r="H3" s="19"/>
      <c r="I3" s="19"/>
      <c r="J3" s="19"/>
      <c r="K3" s="19"/>
      <c r="L3" s="19"/>
      <c r="M3" s="19"/>
      <c r="N3" s="58" t="s">
        <v>1</v>
      </c>
    </row>
    <row r="4" spans="1:16" ht="15.75" thickBot="1" x14ac:dyDescent="0.3">
      <c r="A4" s="31"/>
      <c r="B4" s="32"/>
      <c r="C4" s="33"/>
      <c r="D4" s="33"/>
      <c r="E4" s="33"/>
      <c r="F4" s="33"/>
      <c r="G4" s="18">
        <v>42777</v>
      </c>
      <c r="H4" s="18"/>
      <c r="I4" s="18"/>
      <c r="J4" s="18"/>
      <c r="K4" s="18"/>
      <c r="L4" s="18"/>
      <c r="M4" s="18"/>
      <c r="N4" s="59"/>
    </row>
    <row r="5" spans="1:16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23" t="s">
        <v>71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59"/>
    </row>
    <row r="6" spans="1:16" x14ac:dyDescent="0.25">
      <c r="A6" s="15">
        <v>1</v>
      </c>
      <c r="B6" s="10" t="s">
        <v>44</v>
      </c>
      <c r="C6" s="24">
        <v>3341</v>
      </c>
      <c r="D6" s="24">
        <v>55</v>
      </c>
      <c r="E6" s="24" t="s">
        <v>20</v>
      </c>
      <c r="F6" s="36" t="s">
        <v>72</v>
      </c>
      <c r="G6" s="28">
        <v>25</v>
      </c>
      <c r="H6" s="28"/>
      <c r="I6" s="28"/>
      <c r="J6" s="28"/>
      <c r="K6" s="28"/>
      <c r="L6" s="28"/>
      <c r="M6" s="28"/>
      <c r="N6" s="17">
        <f t="shared" ref="N6:N46" si="0">SUM(G6:M6)</f>
        <v>25</v>
      </c>
    </row>
    <row r="7" spans="1:16" x14ac:dyDescent="0.25">
      <c r="A7" s="15">
        <v>2</v>
      </c>
      <c r="B7" s="11" t="s">
        <v>19</v>
      </c>
      <c r="C7" s="25">
        <v>1996</v>
      </c>
      <c r="D7" s="25">
        <v>771</v>
      </c>
      <c r="E7" s="25" t="s">
        <v>20</v>
      </c>
      <c r="F7" s="37" t="s">
        <v>58</v>
      </c>
      <c r="G7" s="29">
        <v>22</v>
      </c>
      <c r="H7" s="29"/>
      <c r="I7" s="29"/>
      <c r="J7" s="29"/>
      <c r="K7" s="29"/>
      <c r="L7" s="29"/>
      <c r="M7" s="29"/>
      <c r="N7" s="7">
        <f t="shared" si="0"/>
        <v>22</v>
      </c>
    </row>
    <row r="8" spans="1:16" x14ac:dyDescent="0.25">
      <c r="A8" s="15">
        <v>3</v>
      </c>
      <c r="B8" s="11" t="s">
        <v>45</v>
      </c>
      <c r="C8" s="25">
        <v>2909</v>
      </c>
      <c r="D8" s="25" t="s">
        <v>58</v>
      </c>
      <c r="E8" s="25" t="s">
        <v>20</v>
      </c>
      <c r="F8" s="37" t="s">
        <v>72</v>
      </c>
      <c r="G8" s="29">
        <v>20</v>
      </c>
      <c r="H8" s="29"/>
      <c r="I8" s="29"/>
      <c r="J8" s="29"/>
      <c r="K8" s="29"/>
      <c r="L8" s="29"/>
      <c r="M8" s="29"/>
      <c r="N8" s="7">
        <f t="shared" si="0"/>
        <v>20</v>
      </c>
    </row>
    <row r="9" spans="1:16" x14ac:dyDescent="0.25">
      <c r="A9" s="15">
        <v>4</v>
      </c>
      <c r="B9" s="11" t="s">
        <v>21</v>
      </c>
      <c r="C9" s="25">
        <v>4093</v>
      </c>
      <c r="D9" s="25">
        <v>166</v>
      </c>
      <c r="E9" s="25" t="s">
        <v>22</v>
      </c>
      <c r="F9" s="37" t="s">
        <v>58</v>
      </c>
      <c r="G9" s="29">
        <v>18</v>
      </c>
      <c r="H9" s="29"/>
      <c r="I9" s="29"/>
      <c r="J9" s="29"/>
      <c r="K9" s="29"/>
      <c r="L9" s="29"/>
      <c r="M9" s="29"/>
      <c r="N9" s="7">
        <f t="shared" si="0"/>
        <v>18</v>
      </c>
    </row>
    <row r="10" spans="1:16" x14ac:dyDescent="0.25">
      <c r="A10" s="15">
        <v>5</v>
      </c>
      <c r="B10" s="11" t="s">
        <v>23</v>
      </c>
      <c r="C10" s="25">
        <v>1279</v>
      </c>
      <c r="D10" s="25" t="s">
        <v>24</v>
      </c>
      <c r="E10" s="25" t="s">
        <v>20</v>
      </c>
      <c r="F10" s="37" t="s">
        <v>58</v>
      </c>
      <c r="G10" s="29">
        <v>16</v>
      </c>
      <c r="H10" s="29"/>
      <c r="I10" s="29"/>
      <c r="J10" s="29"/>
      <c r="K10" s="29"/>
      <c r="L10" s="29"/>
      <c r="M10" s="29"/>
      <c r="N10" s="7">
        <f t="shared" si="0"/>
        <v>16</v>
      </c>
    </row>
    <row r="11" spans="1:16" x14ac:dyDescent="0.25">
      <c r="A11" s="15">
        <v>6</v>
      </c>
      <c r="B11" s="11" t="s">
        <v>46</v>
      </c>
      <c r="C11" s="25">
        <v>1403</v>
      </c>
      <c r="D11" s="25">
        <v>41</v>
      </c>
      <c r="E11" s="25" t="s">
        <v>20</v>
      </c>
      <c r="F11" s="37" t="s">
        <v>72</v>
      </c>
      <c r="G11" s="29">
        <v>15</v>
      </c>
      <c r="H11" s="29"/>
      <c r="I11" s="29"/>
      <c r="J11" s="29"/>
      <c r="K11" s="29"/>
      <c r="L11" s="29"/>
      <c r="M11" s="29"/>
      <c r="N11" s="7">
        <f t="shared" si="0"/>
        <v>15</v>
      </c>
    </row>
    <row r="12" spans="1:16" x14ac:dyDescent="0.25">
      <c r="A12" s="15">
        <v>7</v>
      </c>
      <c r="B12" s="11" t="s">
        <v>47</v>
      </c>
      <c r="C12" s="25">
        <v>3231</v>
      </c>
      <c r="D12" s="25" t="s">
        <v>59</v>
      </c>
      <c r="E12" s="25" t="s">
        <v>20</v>
      </c>
      <c r="F12" s="37" t="s">
        <v>72</v>
      </c>
      <c r="G12" s="29">
        <v>14</v>
      </c>
      <c r="H12" s="29"/>
      <c r="I12" s="29"/>
      <c r="J12" s="29"/>
      <c r="K12" s="29"/>
      <c r="L12" s="29"/>
      <c r="M12" s="29"/>
      <c r="N12" s="7">
        <f t="shared" si="0"/>
        <v>14</v>
      </c>
    </row>
    <row r="13" spans="1:16" x14ac:dyDescent="0.25">
      <c r="A13" s="15">
        <v>8</v>
      </c>
      <c r="B13" s="11" t="s">
        <v>48</v>
      </c>
      <c r="C13" s="25">
        <v>1958</v>
      </c>
      <c r="D13" s="25">
        <v>157</v>
      </c>
      <c r="E13" s="25" t="s">
        <v>20</v>
      </c>
      <c r="F13" s="37" t="s">
        <v>72</v>
      </c>
      <c r="G13" s="29">
        <v>13</v>
      </c>
      <c r="H13" s="29"/>
      <c r="I13" s="29"/>
      <c r="J13" s="29"/>
      <c r="K13" s="29"/>
      <c r="L13" s="29"/>
      <c r="M13" s="29"/>
      <c r="N13" s="7">
        <f t="shared" si="0"/>
        <v>13</v>
      </c>
    </row>
    <row r="14" spans="1:16" x14ac:dyDescent="0.25">
      <c r="A14" s="15">
        <v>9</v>
      </c>
      <c r="B14" s="11" t="s">
        <v>25</v>
      </c>
      <c r="C14" s="25">
        <v>4612</v>
      </c>
      <c r="D14" s="25">
        <v>114</v>
      </c>
      <c r="E14" s="25" t="s">
        <v>8</v>
      </c>
      <c r="F14" s="37" t="s">
        <v>58</v>
      </c>
      <c r="G14" s="29">
        <v>12</v>
      </c>
      <c r="H14" s="29"/>
      <c r="I14" s="29"/>
      <c r="J14" s="29"/>
      <c r="K14" s="29"/>
      <c r="L14" s="29"/>
      <c r="M14" s="29"/>
      <c r="N14" s="7">
        <f t="shared" si="0"/>
        <v>12</v>
      </c>
    </row>
    <row r="15" spans="1:16" x14ac:dyDescent="0.25">
      <c r="A15" s="15">
        <v>10</v>
      </c>
      <c r="B15" s="11" t="s">
        <v>7</v>
      </c>
      <c r="C15" s="25">
        <v>2383</v>
      </c>
      <c r="D15" s="25">
        <v>2</v>
      </c>
      <c r="E15" s="25" t="s">
        <v>8</v>
      </c>
      <c r="F15" s="37" t="s">
        <v>72</v>
      </c>
      <c r="G15" s="29">
        <v>11</v>
      </c>
      <c r="H15" s="29"/>
      <c r="I15" s="29"/>
      <c r="J15" s="29"/>
      <c r="K15" s="29"/>
      <c r="L15" s="29"/>
      <c r="M15" s="29"/>
      <c r="N15" s="7">
        <f t="shared" si="0"/>
        <v>11</v>
      </c>
    </row>
    <row r="16" spans="1:16" x14ac:dyDescent="0.25">
      <c r="A16" s="15">
        <v>11</v>
      </c>
      <c r="B16" s="11" t="s">
        <v>49</v>
      </c>
      <c r="C16" s="25">
        <v>2532</v>
      </c>
      <c r="D16" s="25" t="s">
        <v>60</v>
      </c>
      <c r="E16" s="25" t="s">
        <v>20</v>
      </c>
      <c r="F16" s="37" t="s">
        <v>72</v>
      </c>
      <c r="G16" s="29">
        <v>10</v>
      </c>
      <c r="H16" s="29"/>
      <c r="I16" s="29"/>
      <c r="J16" s="29"/>
      <c r="K16" s="29"/>
      <c r="L16" s="29"/>
      <c r="M16" s="29"/>
      <c r="N16" s="7">
        <f t="shared" si="0"/>
        <v>10</v>
      </c>
    </row>
    <row r="17" spans="1:14" x14ac:dyDescent="0.25">
      <c r="A17" s="15">
        <v>12</v>
      </c>
      <c r="B17" s="11" t="s">
        <v>50</v>
      </c>
      <c r="C17" s="25">
        <v>1530</v>
      </c>
      <c r="D17" s="25">
        <v>104</v>
      </c>
      <c r="E17" s="25" t="s">
        <v>35</v>
      </c>
      <c r="F17" s="37" t="s">
        <v>72</v>
      </c>
      <c r="G17" s="29">
        <v>9</v>
      </c>
      <c r="H17" s="29"/>
      <c r="I17" s="29"/>
      <c r="J17" s="29"/>
      <c r="K17" s="29"/>
      <c r="L17" s="29"/>
      <c r="M17" s="29"/>
      <c r="N17" s="7">
        <f t="shared" si="0"/>
        <v>9</v>
      </c>
    </row>
    <row r="18" spans="1:14" x14ac:dyDescent="0.25">
      <c r="A18" s="15">
        <v>13</v>
      </c>
      <c r="B18" s="11" t="s">
        <v>51</v>
      </c>
      <c r="C18" s="25">
        <v>1282</v>
      </c>
      <c r="D18" s="25">
        <v>91</v>
      </c>
      <c r="E18" s="25" t="s">
        <v>20</v>
      </c>
      <c r="F18" s="37" t="s">
        <v>72</v>
      </c>
      <c r="G18" s="29">
        <v>8</v>
      </c>
      <c r="H18" s="29"/>
      <c r="I18" s="29"/>
      <c r="J18" s="29"/>
      <c r="K18" s="29"/>
      <c r="L18" s="29"/>
      <c r="M18" s="29"/>
      <c r="N18" s="7">
        <f t="shared" si="0"/>
        <v>8</v>
      </c>
    </row>
    <row r="19" spans="1:14" x14ac:dyDescent="0.25">
      <c r="A19" s="15">
        <v>14</v>
      </c>
      <c r="B19" s="11" t="s">
        <v>26</v>
      </c>
      <c r="C19" s="25">
        <v>2716</v>
      </c>
      <c r="D19" s="25">
        <v>73</v>
      </c>
      <c r="E19" s="25" t="s">
        <v>27</v>
      </c>
      <c r="F19" s="37" t="s">
        <v>58</v>
      </c>
      <c r="G19" s="29">
        <v>7</v>
      </c>
      <c r="H19" s="29"/>
      <c r="I19" s="29"/>
      <c r="J19" s="29"/>
      <c r="K19" s="29"/>
      <c r="L19" s="29"/>
      <c r="M19" s="29"/>
      <c r="N19" s="7">
        <f t="shared" si="0"/>
        <v>7</v>
      </c>
    </row>
    <row r="20" spans="1:14" x14ac:dyDescent="0.25">
      <c r="A20" s="15">
        <v>15</v>
      </c>
      <c r="B20" s="11" t="s">
        <v>52</v>
      </c>
      <c r="C20" s="25">
        <v>1849</v>
      </c>
      <c r="D20" s="25" t="s">
        <v>61</v>
      </c>
      <c r="E20" s="25" t="s">
        <v>20</v>
      </c>
      <c r="F20" s="37" t="s">
        <v>72</v>
      </c>
      <c r="G20" s="29">
        <v>6</v>
      </c>
      <c r="H20" s="29"/>
      <c r="I20" s="29"/>
      <c r="J20" s="29"/>
      <c r="K20" s="29"/>
      <c r="L20" s="29"/>
      <c r="M20" s="29"/>
      <c r="N20" s="7">
        <f t="shared" si="0"/>
        <v>6</v>
      </c>
    </row>
    <row r="21" spans="1:14" x14ac:dyDescent="0.25">
      <c r="A21" s="15">
        <v>16</v>
      </c>
      <c r="B21" s="11" t="s">
        <v>53</v>
      </c>
      <c r="C21" s="25">
        <v>2129</v>
      </c>
      <c r="D21" s="25">
        <v>288</v>
      </c>
      <c r="E21" s="25" t="s">
        <v>20</v>
      </c>
      <c r="F21" s="37" t="s">
        <v>72</v>
      </c>
      <c r="G21" s="29">
        <v>5</v>
      </c>
      <c r="H21" s="29"/>
      <c r="I21" s="29"/>
      <c r="J21" s="29"/>
      <c r="K21" s="29"/>
      <c r="L21" s="29"/>
      <c r="M21" s="29"/>
      <c r="N21" s="7">
        <f t="shared" si="0"/>
        <v>5</v>
      </c>
    </row>
    <row r="22" spans="1:14" x14ac:dyDescent="0.25">
      <c r="A22" s="15">
        <v>17</v>
      </c>
      <c r="B22" s="11" t="s">
        <v>28</v>
      </c>
      <c r="C22" s="25">
        <v>5885</v>
      </c>
      <c r="D22" s="25">
        <v>701</v>
      </c>
      <c r="E22" s="25" t="s">
        <v>20</v>
      </c>
      <c r="F22" s="37" t="s">
        <v>58</v>
      </c>
      <c r="G22" s="29">
        <v>4</v>
      </c>
      <c r="H22" s="29"/>
      <c r="I22" s="29"/>
      <c r="J22" s="29"/>
      <c r="K22" s="29"/>
      <c r="L22" s="29"/>
      <c r="M22" s="29"/>
      <c r="N22" s="7">
        <f t="shared" si="0"/>
        <v>4</v>
      </c>
    </row>
    <row r="23" spans="1:14" x14ac:dyDescent="0.25">
      <c r="A23" s="15">
        <v>18</v>
      </c>
      <c r="B23" s="11" t="s">
        <v>54</v>
      </c>
      <c r="C23" s="25">
        <v>2107</v>
      </c>
      <c r="D23" s="25">
        <v>25</v>
      </c>
      <c r="E23" s="25" t="s">
        <v>62</v>
      </c>
      <c r="F23" s="37" t="s">
        <v>72</v>
      </c>
      <c r="G23" s="29">
        <v>3</v>
      </c>
      <c r="H23" s="29"/>
      <c r="I23" s="29"/>
      <c r="J23" s="29"/>
      <c r="K23" s="29"/>
      <c r="L23" s="29"/>
      <c r="M23" s="29"/>
      <c r="N23" s="7">
        <f t="shared" si="0"/>
        <v>3</v>
      </c>
    </row>
    <row r="24" spans="1:14" x14ac:dyDescent="0.25">
      <c r="A24" s="15">
        <v>19</v>
      </c>
      <c r="B24" s="11" t="s">
        <v>29</v>
      </c>
      <c r="C24" s="25">
        <v>1971</v>
      </c>
      <c r="D24" s="25">
        <v>251</v>
      </c>
      <c r="E24" s="25" t="s">
        <v>8</v>
      </c>
      <c r="F24" s="37" t="s">
        <v>58</v>
      </c>
      <c r="G24" s="29">
        <v>2</v>
      </c>
      <c r="H24" s="29"/>
      <c r="I24" s="29"/>
      <c r="J24" s="29"/>
      <c r="K24" s="29"/>
      <c r="L24" s="29"/>
      <c r="M24" s="29"/>
      <c r="N24" s="7">
        <f t="shared" si="0"/>
        <v>2</v>
      </c>
    </row>
    <row r="25" spans="1:14" x14ac:dyDescent="0.25">
      <c r="A25" s="15">
        <v>20</v>
      </c>
      <c r="B25" s="11" t="s">
        <v>30</v>
      </c>
      <c r="C25" s="25">
        <v>3626</v>
      </c>
      <c r="D25" s="25">
        <v>11</v>
      </c>
      <c r="E25" s="25" t="s">
        <v>22</v>
      </c>
      <c r="F25" s="37" t="s">
        <v>58</v>
      </c>
      <c r="G25" s="29">
        <v>1</v>
      </c>
      <c r="H25" s="29"/>
      <c r="I25" s="29"/>
      <c r="J25" s="29"/>
      <c r="K25" s="29"/>
      <c r="L25" s="29"/>
      <c r="M25" s="29"/>
      <c r="N25" s="7">
        <f t="shared" si="0"/>
        <v>1</v>
      </c>
    </row>
    <row r="26" spans="1:14" x14ac:dyDescent="0.25">
      <c r="A26" s="15">
        <v>33</v>
      </c>
      <c r="B26" s="11" t="s">
        <v>55</v>
      </c>
      <c r="C26" s="25">
        <v>1313</v>
      </c>
      <c r="D26" s="25">
        <v>110</v>
      </c>
      <c r="E26" s="25" t="s">
        <v>22</v>
      </c>
      <c r="F26" s="38" t="s">
        <v>72</v>
      </c>
      <c r="G26" s="35">
        <v>0</v>
      </c>
      <c r="H26" s="35"/>
      <c r="I26" s="35"/>
      <c r="J26" s="35"/>
      <c r="K26" s="35"/>
      <c r="L26" s="35"/>
      <c r="M26" s="35"/>
      <c r="N26" s="7">
        <f t="shared" si="0"/>
        <v>0</v>
      </c>
    </row>
    <row r="27" spans="1:14" x14ac:dyDescent="0.25">
      <c r="A27" s="15">
        <v>34</v>
      </c>
      <c r="B27" s="11" t="s">
        <v>56</v>
      </c>
      <c r="C27" s="25">
        <v>5380</v>
      </c>
      <c r="D27" s="25">
        <v>33</v>
      </c>
      <c r="E27" s="25" t="s">
        <v>8</v>
      </c>
      <c r="F27" s="38" t="s">
        <v>72</v>
      </c>
      <c r="G27" s="35">
        <v>0</v>
      </c>
      <c r="H27" s="35"/>
      <c r="I27" s="35"/>
      <c r="J27" s="35"/>
      <c r="K27" s="35"/>
      <c r="L27" s="35"/>
      <c r="M27" s="35"/>
      <c r="N27" s="7">
        <f t="shared" si="0"/>
        <v>0</v>
      </c>
    </row>
    <row r="28" spans="1:14" x14ac:dyDescent="0.25">
      <c r="A28" s="15">
        <v>35</v>
      </c>
      <c r="B28" s="11" t="s">
        <v>57</v>
      </c>
      <c r="C28" s="25">
        <v>2504</v>
      </c>
      <c r="D28" s="25">
        <v>634</v>
      </c>
      <c r="E28" s="25" t="s">
        <v>20</v>
      </c>
      <c r="F28" s="38" t="s">
        <v>72</v>
      </c>
      <c r="G28" s="35">
        <v>0</v>
      </c>
      <c r="H28" s="35"/>
      <c r="I28" s="35"/>
      <c r="J28" s="35"/>
      <c r="K28" s="35"/>
      <c r="L28" s="35"/>
      <c r="M28" s="35"/>
      <c r="N28" s="7">
        <f t="shared" si="0"/>
        <v>0</v>
      </c>
    </row>
    <row r="29" spans="1:14" x14ac:dyDescent="0.25">
      <c r="A29" s="15">
        <v>21</v>
      </c>
      <c r="B29" s="40" t="s">
        <v>31</v>
      </c>
      <c r="C29" s="41">
        <v>1649</v>
      </c>
      <c r="D29" s="41">
        <v>474</v>
      </c>
      <c r="E29" s="41" t="s">
        <v>22</v>
      </c>
      <c r="F29" s="38" t="s">
        <v>58</v>
      </c>
      <c r="G29" s="34" t="s">
        <v>10</v>
      </c>
      <c r="H29" s="35"/>
      <c r="I29" s="35"/>
      <c r="J29" s="35"/>
      <c r="K29" s="35"/>
      <c r="L29" s="35"/>
      <c r="M29" s="35"/>
      <c r="N29" s="7">
        <f t="shared" si="0"/>
        <v>0</v>
      </c>
    </row>
    <row r="30" spans="1:14" x14ac:dyDescent="0.25">
      <c r="A30" s="15">
        <v>22</v>
      </c>
      <c r="B30" s="11" t="s">
        <v>32</v>
      </c>
      <c r="C30" s="25">
        <v>1421</v>
      </c>
      <c r="D30" s="25">
        <v>611</v>
      </c>
      <c r="E30" s="25" t="s">
        <v>20</v>
      </c>
      <c r="F30" s="38" t="s">
        <v>58</v>
      </c>
      <c r="G30" s="34" t="s">
        <v>10</v>
      </c>
      <c r="H30" s="35"/>
      <c r="I30" s="35"/>
      <c r="J30" s="35"/>
      <c r="K30" s="35"/>
      <c r="L30" s="35"/>
      <c r="M30" s="35"/>
      <c r="N30" s="7">
        <f t="shared" si="0"/>
        <v>0</v>
      </c>
    </row>
    <row r="31" spans="1:14" x14ac:dyDescent="0.25">
      <c r="A31" s="15">
        <v>23</v>
      </c>
      <c r="B31" s="11" t="s">
        <v>33</v>
      </c>
      <c r="C31" s="25">
        <v>2323</v>
      </c>
      <c r="D31" s="25">
        <v>443</v>
      </c>
      <c r="E31" s="25" t="s">
        <v>20</v>
      </c>
      <c r="F31" s="38" t="s">
        <v>58</v>
      </c>
      <c r="G31" s="34" t="s">
        <v>10</v>
      </c>
      <c r="H31" s="35"/>
      <c r="I31" s="35"/>
      <c r="J31" s="35"/>
      <c r="K31" s="35"/>
      <c r="L31" s="35"/>
      <c r="M31" s="35"/>
      <c r="N31" s="7">
        <f t="shared" si="0"/>
        <v>0</v>
      </c>
    </row>
    <row r="32" spans="1:14" x14ac:dyDescent="0.25">
      <c r="A32" s="15">
        <v>24</v>
      </c>
      <c r="B32" s="11" t="s">
        <v>34</v>
      </c>
      <c r="C32" s="25">
        <v>2436</v>
      </c>
      <c r="D32" s="25">
        <v>217</v>
      </c>
      <c r="E32" s="25" t="s">
        <v>35</v>
      </c>
      <c r="F32" s="38" t="s">
        <v>58</v>
      </c>
      <c r="G32" s="34" t="s">
        <v>10</v>
      </c>
      <c r="H32" s="35"/>
      <c r="I32" s="35"/>
      <c r="J32" s="35"/>
      <c r="K32" s="35"/>
      <c r="L32" s="35"/>
      <c r="M32" s="35"/>
      <c r="N32" s="7">
        <f t="shared" si="0"/>
        <v>0</v>
      </c>
    </row>
    <row r="33" spans="1:14" x14ac:dyDescent="0.25">
      <c r="A33" s="15">
        <v>25</v>
      </c>
      <c r="B33" s="11" t="s">
        <v>36</v>
      </c>
      <c r="C33" s="25">
        <v>2479</v>
      </c>
      <c r="D33" s="25">
        <v>898</v>
      </c>
      <c r="E33" s="25" t="s">
        <v>8</v>
      </c>
      <c r="F33" s="38" t="s">
        <v>58</v>
      </c>
      <c r="G33" s="34" t="s">
        <v>10</v>
      </c>
      <c r="H33" s="35"/>
      <c r="I33" s="35"/>
      <c r="J33" s="35"/>
      <c r="K33" s="35"/>
      <c r="L33" s="35"/>
      <c r="M33" s="35"/>
      <c r="N33" s="7">
        <f t="shared" si="0"/>
        <v>0</v>
      </c>
    </row>
    <row r="34" spans="1:14" x14ac:dyDescent="0.25">
      <c r="A34" s="15">
        <v>26</v>
      </c>
      <c r="B34" s="11" t="s">
        <v>37</v>
      </c>
      <c r="C34" s="25">
        <v>5342</v>
      </c>
      <c r="D34" s="25">
        <v>452</v>
      </c>
      <c r="E34" s="25" t="s">
        <v>8</v>
      </c>
      <c r="F34" s="38" t="s">
        <v>58</v>
      </c>
      <c r="G34" s="34" t="s">
        <v>10</v>
      </c>
      <c r="H34" s="35"/>
      <c r="I34" s="35"/>
      <c r="J34" s="35"/>
      <c r="K34" s="35"/>
      <c r="L34" s="35"/>
      <c r="M34" s="35"/>
      <c r="N34" s="7">
        <f t="shared" si="0"/>
        <v>0</v>
      </c>
    </row>
    <row r="35" spans="1:14" x14ac:dyDescent="0.25">
      <c r="A35" s="15">
        <v>27</v>
      </c>
      <c r="B35" s="11" t="s">
        <v>38</v>
      </c>
      <c r="C35" s="25">
        <v>1235</v>
      </c>
      <c r="D35" s="25">
        <v>282</v>
      </c>
      <c r="E35" s="25" t="s">
        <v>20</v>
      </c>
      <c r="F35" s="38" t="s">
        <v>58</v>
      </c>
      <c r="G35" s="34" t="s">
        <v>10</v>
      </c>
      <c r="H35" s="35"/>
      <c r="I35" s="35"/>
      <c r="J35" s="35"/>
      <c r="K35" s="35"/>
      <c r="L35" s="35"/>
      <c r="M35" s="35"/>
      <c r="N35" s="7">
        <f t="shared" si="0"/>
        <v>0</v>
      </c>
    </row>
    <row r="36" spans="1:14" x14ac:dyDescent="0.25">
      <c r="A36" s="15">
        <v>28</v>
      </c>
      <c r="B36" s="11" t="s">
        <v>39</v>
      </c>
      <c r="C36" s="25">
        <v>2615</v>
      </c>
      <c r="D36" s="25">
        <v>9</v>
      </c>
      <c r="E36" s="25" t="s">
        <v>8</v>
      </c>
      <c r="F36" s="38" t="s">
        <v>58</v>
      </c>
      <c r="G36" s="34" t="s">
        <v>10</v>
      </c>
      <c r="H36" s="35"/>
      <c r="I36" s="35"/>
      <c r="J36" s="35"/>
      <c r="K36" s="35"/>
      <c r="L36" s="35"/>
      <c r="M36" s="35"/>
      <c r="N36" s="7">
        <f t="shared" si="0"/>
        <v>0</v>
      </c>
    </row>
    <row r="37" spans="1:14" x14ac:dyDescent="0.25">
      <c r="A37" s="15">
        <v>29</v>
      </c>
      <c r="B37" s="11" t="s">
        <v>40</v>
      </c>
      <c r="C37" s="25">
        <v>2555</v>
      </c>
      <c r="D37" s="25">
        <v>150</v>
      </c>
      <c r="E37" s="25" t="s">
        <v>20</v>
      </c>
      <c r="F37" s="38" t="s">
        <v>58</v>
      </c>
      <c r="G37" s="34" t="s">
        <v>10</v>
      </c>
      <c r="H37" s="35"/>
      <c r="I37" s="35"/>
      <c r="J37" s="35"/>
      <c r="K37" s="35"/>
      <c r="L37" s="35"/>
      <c r="M37" s="35"/>
      <c r="N37" s="7">
        <f t="shared" si="0"/>
        <v>0</v>
      </c>
    </row>
    <row r="38" spans="1:14" x14ac:dyDescent="0.25">
      <c r="A38" s="15">
        <v>30</v>
      </c>
      <c r="B38" s="11" t="s">
        <v>41</v>
      </c>
      <c r="C38" s="25">
        <v>1190</v>
      </c>
      <c r="D38" s="25">
        <v>21</v>
      </c>
      <c r="E38" s="25" t="s">
        <v>20</v>
      </c>
      <c r="F38" s="38" t="s">
        <v>58</v>
      </c>
      <c r="G38" s="34" t="s">
        <v>10</v>
      </c>
      <c r="H38" s="35"/>
      <c r="I38" s="35"/>
      <c r="J38" s="35"/>
      <c r="K38" s="35"/>
      <c r="L38" s="35"/>
      <c r="M38" s="35"/>
      <c r="N38" s="7">
        <f t="shared" si="0"/>
        <v>0</v>
      </c>
    </row>
    <row r="39" spans="1:14" x14ac:dyDescent="0.25">
      <c r="A39" s="15">
        <v>31</v>
      </c>
      <c r="B39" s="11" t="s">
        <v>42</v>
      </c>
      <c r="C39" s="25">
        <v>1495</v>
      </c>
      <c r="D39" s="25">
        <v>77</v>
      </c>
      <c r="E39" s="25" t="s">
        <v>20</v>
      </c>
      <c r="F39" s="38" t="s">
        <v>58</v>
      </c>
      <c r="G39" s="34" t="s">
        <v>10</v>
      </c>
      <c r="H39" s="35"/>
      <c r="I39" s="35"/>
      <c r="J39" s="35"/>
      <c r="K39" s="35"/>
      <c r="L39" s="35"/>
      <c r="M39" s="35"/>
      <c r="N39" s="7">
        <f t="shared" si="0"/>
        <v>0</v>
      </c>
    </row>
    <row r="40" spans="1:14" x14ac:dyDescent="0.25">
      <c r="A40" s="15">
        <v>32</v>
      </c>
      <c r="B40" s="11" t="s">
        <v>43</v>
      </c>
      <c r="C40" s="25">
        <v>2364</v>
      </c>
      <c r="D40" s="25">
        <v>324</v>
      </c>
      <c r="E40" s="25" t="s">
        <v>8</v>
      </c>
      <c r="F40" s="38" t="s">
        <v>58</v>
      </c>
      <c r="G40" s="34" t="s">
        <v>10</v>
      </c>
      <c r="H40" s="35"/>
      <c r="I40" s="35"/>
      <c r="J40" s="35"/>
      <c r="K40" s="35"/>
      <c r="L40" s="35"/>
      <c r="M40" s="35"/>
      <c r="N40" s="7">
        <f t="shared" si="0"/>
        <v>0</v>
      </c>
    </row>
    <row r="41" spans="1:14" x14ac:dyDescent="0.25">
      <c r="A41" s="15">
        <v>36</v>
      </c>
      <c r="B41" s="11" t="s">
        <v>63</v>
      </c>
      <c r="C41" s="25">
        <v>1984</v>
      </c>
      <c r="D41" s="25">
        <v>414</v>
      </c>
      <c r="E41" s="25" t="s">
        <v>8</v>
      </c>
      <c r="F41" s="38" t="s">
        <v>72</v>
      </c>
      <c r="G41" s="6" t="s">
        <v>10</v>
      </c>
      <c r="H41" s="35"/>
      <c r="I41" s="35"/>
      <c r="J41" s="35"/>
      <c r="K41" s="35"/>
      <c r="L41" s="35"/>
      <c r="M41" s="35"/>
      <c r="N41" s="7">
        <f t="shared" si="0"/>
        <v>0</v>
      </c>
    </row>
    <row r="42" spans="1:14" x14ac:dyDescent="0.25">
      <c r="A42" s="15">
        <v>37</v>
      </c>
      <c r="B42" s="11" t="s">
        <v>64</v>
      </c>
      <c r="C42" s="25">
        <v>2370</v>
      </c>
      <c r="D42" s="25">
        <v>401</v>
      </c>
      <c r="E42" s="25" t="s">
        <v>20</v>
      </c>
      <c r="F42" s="38" t="s">
        <v>72</v>
      </c>
      <c r="G42" s="6" t="s">
        <v>10</v>
      </c>
      <c r="H42" s="35"/>
      <c r="I42" s="35"/>
      <c r="J42" s="35"/>
      <c r="K42" s="35"/>
      <c r="L42" s="35"/>
      <c r="M42" s="35"/>
      <c r="N42" s="7">
        <f t="shared" si="0"/>
        <v>0</v>
      </c>
    </row>
    <row r="43" spans="1:14" x14ac:dyDescent="0.25">
      <c r="A43" s="15">
        <v>38</v>
      </c>
      <c r="B43" s="11" t="s">
        <v>65</v>
      </c>
      <c r="C43" s="25">
        <v>1065</v>
      </c>
      <c r="D43" s="25">
        <v>718</v>
      </c>
      <c r="E43" s="25" t="s">
        <v>22</v>
      </c>
      <c r="F43" s="38" t="s">
        <v>72</v>
      </c>
      <c r="G43" s="6" t="s">
        <v>10</v>
      </c>
      <c r="H43" s="35"/>
      <c r="I43" s="35"/>
      <c r="J43" s="35"/>
      <c r="K43" s="35"/>
      <c r="L43" s="35"/>
      <c r="M43" s="35"/>
      <c r="N43" s="7">
        <f t="shared" si="0"/>
        <v>0</v>
      </c>
    </row>
    <row r="44" spans="1:14" x14ac:dyDescent="0.25">
      <c r="A44" s="15">
        <v>39</v>
      </c>
      <c r="B44" s="11" t="s">
        <v>66</v>
      </c>
      <c r="C44" s="25">
        <v>3707</v>
      </c>
      <c r="D44" s="25">
        <v>16</v>
      </c>
      <c r="E44" s="25" t="s">
        <v>67</v>
      </c>
      <c r="F44" s="38" t="s">
        <v>72</v>
      </c>
      <c r="G44" s="6" t="s">
        <v>10</v>
      </c>
      <c r="H44" s="35"/>
      <c r="I44" s="35"/>
      <c r="J44" s="35"/>
      <c r="K44" s="35"/>
      <c r="L44" s="35"/>
      <c r="M44" s="35"/>
      <c r="N44" s="7">
        <f t="shared" si="0"/>
        <v>0</v>
      </c>
    </row>
    <row r="45" spans="1:14" x14ac:dyDescent="0.25">
      <c r="A45" s="15">
        <v>40</v>
      </c>
      <c r="B45" s="11" t="s">
        <v>68</v>
      </c>
      <c r="C45" s="25">
        <v>5654</v>
      </c>
      <c r="D45" s="25">
        <v>289</v>
      </c>
      <c r="E45" s="25" t="s">
        <v>8</v>
      </c>
      <c r="F45" s="38" t="s">
        <v>72</v>
      </c>
      <c r="G45" s="6" t="s">
        <v>10</v>
      </c>
      <c r="H45" s="35"/>
      <c r="I45" s="35"/>
      <c r="J45" s="35"/>
      <c r="K45" s="35"/>
      <c r="L45" s="35"/>
      <c r="M45" s="35"/>
      <c r="N45" s="7">
        <f t="shared" si="0"/>
        <v>0</v>
      </c>
    </row>
    <row r="46" spans="1:14" x14ac:dyDescent="0.25">
      <c r="A46" s="15">
        <v>41</v>
      </c>
      <c r="B46" s="11" t="s">
        <v>69</v>
      </c>
      <c r="C46" s="25">
        <v>3781</v>
      </c>
      <c r="D46" s="25" t="s">
        <v>70</v>
      </c>
      <c r="E46" s="25" t="s">
        <v>8</v>
      </c>
      <c r="F46" s="38" t="s">
        <v>72</v>
      </c>
      <c r="G46" s="6" t="s">
        <v>10</v>
      </c>
      <c r="H46" s="35"/>
      <c r="I46" s="35"/>
      <c r="J46" s="35"/>
      <c r="K46" s="35"/>
      <c r="L46" s="35"/>
      <c r="M46" s="35"/>
      <c r="N46" s="7">
        <f t="shared" si="0"/>
        <v>0</v>
      </c>
    </row>
    <row r="47" spans="1:14" ht="15.75" thickBot="1" x14ac:dyDescent="0.3">
      <c r="A47" s="16">
        <v>42</v>
      </c>
      <c r="B47" s="12"/>
      <c r="C47" s="26"/>
      <c r="D47" s="26"/>
      <c r="E47" s="26"/>
      <c r="F47" s="39"/>
      <c r="G47" s="30"/>
      <c r="H47" s="30"/>
      <c r="I47" s="30"/>
      <c r="J47" s="30"/>
      <c r="K47" s="30"/>
      <c r="L47" s="30"/>
      <c r="M47" s="30"/>
      <c r="N47" s="8">
        <f>SUM(G47:M47)</f>
        <v>0</v>
      </c>
    </row>
    <row r="48" spans="1:14" s="3" customFormat="1" x14ac:dyDescent="0.25">
      <c r="C48" s="27"/>
      <c r="D48" s="27"/>
      <c r="E48" s="27"/>
      <c r="F48" s="27"/>
      <c r="G48" s="20">
        <v>41</v>
      </c>
      <c r="H48" s="60"/>
      <c r="I48" s="60"/>
      <c r="J48" s="60"/>
      <c r="K48" s="60"/>
      <c r="L48" s="20"/>
      <c r="M48" s="20"/>
      <c r="N48" s="4">
        <f>AVERAGE(G48:M48)</f>
        <v>41</v>
      </c>
    </row>
    <row r="49" spans="2:13" x14ac:dyDescent="0.25">
      <c r="B49" s="51" t="s">
        <v>2</v>
      </c>
      <c r="C49" s="51"/>
      <c r="D49" s="51"/>
      <c r="E49" s="51"/>
      <c r="F49" s="51"/>
      <c r="G49" s="51"/>
      <c r="H49" s="21"/>
      <c r="I49" s="21"/>
      <c r="J49" s="21"/>
      <c r="K49" s="21"/>
      <c r="L49" s="21"/>
      <c r="M49" s="21"/>
    </row>
    <row r="50" spans="2:13" x14ac:dyDescent="0.25">
      <c r="B50" s="51"/>
      <c r="C50" s="51"/>
      <c r="D50" s="51"/>
      <c r="E50" s="51"/>
      <c r="F50" s="51"/>
      <c r="G50" s="51"/>
      <c r="H50" s="21"/>
      <c r="I50" s="21"/>
      <c r="J50" s="21"/>
      <c r="K50" s="21"/>
      <c r="L50" s="21"/>
      <c r="M50" s="21"/>
    </row>
  </sheetData>
  <sortState ref="B6:N46">
    <sortCondition descending="1" ref="N6:N46"/>
  </sortState>
  <mergeCells count="4">
    <mergeCell ref="B49:G50"/>
    <mergeCell ref="A1:N2"/>
    <mergeCell ref="N3:N5"/>
    <mergeCell ref="H48:K4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30" customWidth="1"/>
    <col min="3" max="3" width="12.7109375" style="22" bestFit="1" customWidth="1"/>
    <col min="4" max="4" width="9.140625" style="22" customWidth="1"/>
    <col min="5" max="5" width="8.42578125" style="22" customWidth="1"/>
    <col min="6" max="8" width="10.7109375" style="1" customWidth="1"/>
    <col min="9" max="9" width="14" style="1" bestFit="1" customWidth="1"/>
    <col min="10" max="10" width="10.7109375" style="1" customWidth="1"/>
    <col min="11" max="11" width="13.42578125" style="1" bestFit="1" customWidth="1"/>
    <col min="12" max="12" width="10.7109375" style="1" customWidth="1"/>
    <col min="13" max="13" width="10.7109375" customWidth="1"/>
  </cols>
  <sheetData>
    <row r="1" spans="1:15" ht="27" customHeight="1" x14ac:dyDescent="0.25">
      <c r="A1" s="52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"/>
      <c r="O1" s="5"/>
    </row>
    <row r="2" spans="1:15" ht="20.25" customHeight="1" thickBot="1" x14ac:dyDescent="0.3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"/>
      <c r="O2" s="5"/>
    </row>
    <row r="3" spans="1:15" x14ac:dyDescent="0.25">
      <c r="A3" s="31"/>
      <c r="B3" s="32"/>
      <c r="C3" s="33"/>
      <c r="D3" s="33"/>
      <c r="E3" s="33"/>
      <c r="F3" s="47" t="s">
        <v>74</v>
      </c>
      <c r="G3" s="47" t="s">
        <v>74</v>
      </c>
      <c r="H3" s="47" t="s">
        <v>74</v>
      </c>
      <c r="I3" s="47" t="s">
        <v>149</v>
      </c>
      <c r="J3" s="47" t="s">
        <v>74</v>
      </c>
      <c r="K3" s="47" t="s">
        <v>74</v>
      </c>
      <c r="L3" s="47" t="s">
        <v>74</v>
      </c>
      <c r="M3" s="58" t="s">
        <v>1</v>
      </c>
    </row>
    <row r="4" spans="1:15" ht="15.75" thickBot="1" x14ac:dyDescent="0.3">
      <c r="A4" s="31"/>
      <c r="B4" s="32"/>
      <c r="C4" s="33"/>
      <c r="D4" s="33"/>
      <c r="E4" s="33"/>
      <c r="F4" s="48" t="s">
        <v>73</v>
      </c>
      <c r="G4" s="48" t="s">
        <v>75</v>
      </c>
      <c r="H4" s="48" t="s">
        <v>144</v>
      </c>
      <c r="I4" s="48" t="s">
        <v>150</v>
      </c>
      <c r="J4" s="48" t="s">
        <v>157</v>
      </c>
      <c r="K4" s="48" t="s">
        <v>162</v>
      </c>
      <c r="L4" s="48" t="s">
        <v>163</v>
      </c>
      <c r="M4" s="59"/>
    </row>
    <row r="5" spans="1:15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>
        <v>42770</v>
      </c>
      <c r="G5" s="9">
        <v>42798</v>
      </c>
      <c r="H5" s="9">
        <v>42847</v>
      </c>
      <c r="I5" s="9">
        <v>42896</v>
      </c>
      <c r="J5" s="9">
        <v>42931</v>
      </c>
      <c r="K5" s="9">
        <v>42987</v>
      </c>
      <c r="L5" s="9">
        <v>43015</v>
      </c>
      <c r="M5" s="59"/>
    </row>
    <row r="6" spans="1:15" x14ac:dyDescent="0.25">
      <c r="A6" s="15">
        <v>1</v>
      </c>
      <c r="B6" s="10" t="s">
        <v>77</v>
      </c>
      <c r="C6" s="24">
        <v>3724</v>
      </c>
      <c r="D6" s="24" t="s">
        <v>81</v>
      </c>
      <c r="E6" s="24" t="s">
        <v>8</v>
      </c>
      <c r="F6" s="28">
        <v>400</v>
      </c>
      <c r="G6" s="28">
        <v>360</v>
      </c>
      <c r="H6" s="28">
        <v>400</v>
      </c>
      <c r="I6" s="28">
        <v>400</v>
      </c>
      <c r="J6" s="28">
        <v>400</v>
      </c>
      <c r="K6" s="28">
        <v>400</v>
      </c>
      <c r="L6" s="28">
        <v>400</v>
      </c>
      <c r="M6" s="17">
        <f t="shared" ref="M6:M19" si="0">SUM(F6:L6)</f>
        <v>2760</v>
      </c>
    </row>
    <row r="7" spans="1:15" x14ac:dyDescent="0.25">
      <c r="A7" s="15">
        <v>2</v>
      </c>
      <c r="B7" s="11" t="s">
        <v>80</v>
      </c>
      <c r="C7" s="25">
        <v>1281</v>
      </c>
      <c r="D7" s="25" t="s">
        <v>84</v>
      </c>
      <c r="E7" s="25" t="s">
        <v>8</v>
      </c>
      <c r="F7" s="29">
        <v>300</v>
      </c>
      <c r="G7" s="29">
        <v>330</v>
      </c>
      <c r="H7" s="29">
        <v>360</v>
      </c>
      <c r="I7" s="29">
        <v>300</v>
      </c>
      <c r="J7" s="29">
        <v>360</v>
      </c>
      <c r="K7" s="29">
        <v>250</v>
      </c>
      <c r="L7" s="29">
        <v>360</v>
      </c>
      <c r="M7" s="7">
        <f t="shared" si="0"/>
        <v>2260</v>
      </c>
    </row>
    <row r="8" spans="1:15" x14ac:dyDescent="0.25">
      <c r="A8" s="15">
        <v>3</v>
      </c>
      <c r="B8" s="11" t="s">
        <v>89</v>
      </c>
      <c r="C8" s="25">
        <v>3347</v>
      </c>
      <c r="D8" s="25" t="s">
        <v>90</v>
      </c>
      <c r="E8" s="25" t="s">
        <v>8</v>
      </c>
      <c r="F8" s="29">
        <v>230</v>
      </c>
      <c r="G8" s="29">
        <v>230</v>
      </c>
      <c r="H8" s="29">
        <v>210</v>
      </c>
      <c r="I8" s="29">
        <v>250</v>
      </c>
      <c r="J8" s="29">
        <v>270</v>
      </c>
      <c r="K8" s="29">
        <v>300</v>
      </c>
      <c r="L8" s="29">
        <v>300</v>
      </c>
      <c r="M8" s="7">
        <f t="shared" si="0"/>
        <v>1790</v>
      </c>
    </row>
    <row r="9" spans="1:15" x14ac:dyDescent="0.25">
      <c r="A9" s="15">
        <v>4</v>
      </c>
      <c r="B9" s="11" t="s">
        <v>78</v>
      </c>
      <c r="C9" s="25">
        <v>3324</v>
      </c>
      <c r="D9" s="25" t="s">
        <v>82</v>
      </c>
      <c r="E9" s="25" t="s">
        <v>8</v>
      </c>
      <c r="F9" s="29">
        <v>360</v>
      </c>
      <c r="G9" s="29">
        <v>400</v>
      </c>
      <c r="H9" s="29">
        <v>250</v>
      </c>
      <c r="I9" s="29">
        <v>360</v>
      </c>
      <c r="J9" s="29"/>
      <c r="K9" s="29">
        <v>360</v>
      </c>
      <c r="L9" s="29"/>
      <c r="M9" s="7">
        <f t="shared" si="0"/>
        <v>1730</v>
      </c>
    </row>
    <row r="10" spans="1:15" x14ac:dyDescent="0.25">
      <c r="A10" s="15">
        <v>5</v>
      </c>
      <c r="B10" s="11" t="s">
        <v>139</v>
      </c>
      <c r="C10" s="25">
        <v>5713</v>
      </c>
      <c r="D10" s="25" t="s">
        <v>140</v>
      </c>
      <c r="E10" s="25" t="s">
        <v>8</v>
      </c>
      <c r="F10" s="29"/>
      <c r="G10" s="29">
        <v>270</v>
      </c>
      <c r="H10" s="29">
        <v>190</v>
      </c>
      <c r="I10" s="29">
        <v>270</v>
      </c>
      <c r="J10" s="29">
        <v>300</v>
      </c>
      <c r="K10" s="29">
        <v>330</v>
      </c>
      <c r="L10" s="29">
        <v>330</v>
      </c>
      <c r="M10" s="7">
        <f t="shared" si="0"/>
        <v>1690</v>
      </c>
    </row>
    <row r="11" spans="1:15" x14ac:dyDescent="0.25">
      <c r="A11" s="15">
        <v>6</v>
      </c>
      <c r="B11" s="11" t="s">
        <v>87</v>
      </c>
      <c r="C11" s="25">
        <v>5112</v>
      </c>
      <c r="D11" s="25" t="s">
        <v>88</v>
      </c>
      <c r="E11" s="25" t="s">
        <v>8</v>
      </c>
      <c r="F11" s="29">
        <v>250</v>
      </c>
      <c r="G11" s="29">
        <v>190</v>
      </c>
      <c r="H11" s="29"/>
      <c r="I11" s="29">
        <v>330</v>
      </c>
      <c r="J11" s="29">
        <v>330</v>
      </c>
      <c r="K11" s="29"/>
      <c r="L11" s="29"/>
      <c r="M11" s="7">
        <f t="shared" si="0"/>
        <v>1100</v>
      </c>
    </row>
    <row r="12" spans="1:15" x14ac:dyDescent="0.25">
      <c r="A12" s="15">
        <v>7</v>
      </c>
      <c r="B12" s="11" t="s">
        <v>85</v>
      </c>
      <c r="C12" s="25">
        <v>3902</v>
      </c>
      <c r="D12" s="25" t="s">
        <v>86</v>
      </c>
      <c r="E12" s="25" t="s">
        <v>8</v>
      </c>
      <c r="F12" s="29">
        <v>270</v>
      </c>
      <c r="G12" s="29">
        <v>250</v>
      </c>
      <c r="H12" s="29">
        <v>270</v>
      </c>
      <c r="I12" s="29"/>
      <c r="J12" s="29"/>
      <c r="K12" s="29">
        <v>270</v>
      </c>
      <c r="L12" s="29"/>
      <c r="M12" s="7">
        <f t="shared" si="0"/>
        <v>1060</v>
      </c>
    </row>
    <row r="13" spans="1:15" x14ac:dyDescent="0.25">
      <c r="A13" s="15">
        <v>8</v>
      </c>
      <c r="B13" s="11" t="s">
        <v>93</v>
      </c>
      <c r="C13" s="25">
        <v>3824</v>
      </c>
      <c r="D13" s="25" t="s">
        <v>94</v>
      </c>
      <c r="E13" s="25" t="s">
        <v>8</v>
      </c>
      <c r="F13" s="29">
        <v>190</v>
      </c>
      <c r="G13" s="29">
        <v>210</v>
      </c>
      <c r="H13" s="29">
        <v>330</v>
      </c>
      <c r="I13" s="29">
        <v>230</v>
      </c>
      <c r="J13" s="29"/>
      <c r="K13" s="29"/>
      <c r="L13" s="29"/>
      <c r="M13" s="7">
        <f t="shared" si="0"/>
        <v>960</v>
      </c>
    </row>
    <row r="14" spans="1:15" x14ac:dyDescent="0.25">
      <c r="A14" s="15">
        <v>9</v>
      </c>
      <c r="B14" s="11" t="s">
        <v>91</v>
      </c>
      <c r="C14" s="25">
        <v>5075</v>
      </c>
      <c r="D14" s="25" t="s">
        <v>92</v>
      </c>
      <c r="E14" s="25" t="s">
        <v>8</v>
      </c>
      <c r="F14" s="29">
        <v>210</v>
      </c>
      <c r="G14" s="6" t="s">
        <v>10</v>
      </c>
      <c r="H14" s="29">
        <v>230</v>
      </c>
      <c r="I14" s="29">
        <v>210</v>
      </c>
      <c r="J14" s="29"/>
      <c r="K14" s="29"/>
      <c r="L14" s="29"/>
      <c r="M14" s="7">
        <f t="shared" si="0"/>
        <v>650</v>
      </c>
    </row>
    <row r="15" spans="1:15" x14ac:dyDescent="0.25">
      <c r="A15" s="15">
        <v>10</v>
      </c>
      <c r="B15" s="11" t="s">
        <v>137</v>
      </c>
      <c r="C15" s="25">
        <v>7248</v>
      </c>
      <c r="D15" s="25" t="s">
        <v>138</v>
      </c>
      <c r="E15" s="25" t="s">
        <v>8</v>
      </c>
      <c r="F15" s="29"/>
      <c r="G15" s="29">
        <v>300</v>
      </c>
      <c r="H15" s="6" t="s">
        <v>10</v>
      </c>
      <c r="I15" s="29"/>
      <c r="J15" s="29">
        <v>250</v>
      </c>
      <c r="K15" s="29"/>
      <c r="L15" s="29"/>
      <c r="M15" s="7">
        <f t="shared" si="0"/>
        <v>550</v>
      </c>
    </row>
    <row r="16" spans="1:15" x14ac:dyDescent="0.25">
      <c r="A16" s="15">
        <v>11</v>
      </c>
      <c r="B16" s="11" t="s">
        <v>79</v>
      </c>
      <c r="C16" s="25">
        <v>2911</v>
      </c>
      <c r="D16" s="25" t="s">
        <v>83</v>
      </c>
      <c r="E16" s="25" t="s">
        <v>8</v>
      </c>
      <c r="F16" s="29">
        <v>330</v>
      </c>
      <c r="G16" s="29"/>
      <c r="H16" s="29"/>
      <c r="I16" s="29"/>
      <c r="J16" s="29"/>
      <c r="K16" s="29"/>
      <c r="L16" s="29"/>
      <c r="M16" s="7">
        <f t="shared" si="0"/>
        <v>330</v>
      </c>
    </row>
    <row r="17" spans="1:13" x14ac:dyDescent="0.25">
      <c r="A17" s="15">
        <v>12</v>
      </c>
      <c r="B17" s="11" t="s">
        <v>145</v>
      </c>
      <c r="C17" s="25">
        <v>1929</v>
      </c>
      <c r="D17" s="25" t="s">
        <v>146</v>
      </c>
      <c r="E17" s="25" t="s">
        <v>20</v>
      </c>
      <c r="F17" s="29"/>
      <c r="G17" s="6"/>
      <c r="H17" s="29">
        <v>300</v>
      </c>
      <c r="I17" s="29"/>
      <c r="J17" s="29"/>
      <c r="K17" s="29"/>
      <c r="L17" s="29"/>
      <c r="M17" s="7">
        <f t="shared" si="0"/>
        <v>300</v>
      </c>
    </row>
    <row r="18" spans="1:13" x14ac:dyDescent="0.25">
      <c r="A18" s="15">
        <v>13</v>
      </c>
      <c r="B18" s="11" t="s">
        <v>95</v>
      </c>
      <c r="C18" s="25">
        <v>3755</v>
      </c>
      <c r="D18" s="25" t="s">
        <v>96</v>
      </c>
      <c r="E18" s="25" t="s">
        <v>8</v>
      </c>
      <c r="F18" s="29">
        <v>180</v>
      </c>
      <c r="G18" s="29"/>
      <c r="H18" s="29"/>
      <c r="I18" s="29"/>
      <c r="J18" s="29"/>
      <c r="K18" s="29"/>
      <c r="L18" s="29"/>
      <c r="M18" s="7">
        <f t="shared" si="0"/>
        <v>180</v>
      </c>
    </row>
    <row r="19" spans="1:13" x14ac:dyDescent="0.25">
      <c r="A19" s="15">
        <v>14</v>
      </c>
      <c r="B19" s="11" t="s">
        <v>158</v>
      </c>
      <c r="C19" s="25">
        <v>100274</v>
      </c>
      <c r="D19" s="25" t="s">
        <v>159</v>
      </c>
      <c r="E19" s="25" t="s">
        <v>8</v>
      </c>
      <c r="F19" s="29"/>
      <c r="G19" s="6"/>
      <c r="H19" s="29"/>
      <c r="I19" s="29"/>
      <c r="J19" s="6" t="s">
        <v>10</v>
      </c>
      <c r="K19" s="29"/>
      <c r="L19" s="29"/>
      <c r="M19" s="7">
        <f t="shared" si="0"/>
        <v>0</v>
      </c>
    </row>
    <row r="20" spans="1:13" ht="15.75" thickBot="1" x14ac:dyDescent="0.3">
      <c r="A20" s="16">
        <v>15</v>
      </c>
      <c r="B20" s="12"/>
      <c r="C20" s="26"/>
      <c r="D20" s="26"/>
      <c r="E20" s="26"/>
      <c r="F20" s="30"/>
      <c r="G20" s="30"/>
      <c r="H20" s="30"/>
      <c r="I20" s="30"/>
      <c r="J20" s="30"/>
      <c r="K20" s="30"/>
      <c r="L20" s="30"/>
      <c r="M20" s="8">
        <f t="shared" ref="M20" si="1">SUM(F20:L20)</f>
        <v>0</v>
      </c>
    </row>
    <row r="21" spans="1:13" s="3" customFormat="1" x14ac:dyDescent="0.25">
      <c r="C21" s="27"/>
      <c r="D21" s="27"/>
      <c r="E21" s="27"/>
      <c r="F21" s="49">
        <v>10</v>
      </c>
      <c r="G21" s="49">
        <v>10</v>
      </c>
      <c r="H21" s="49">
        <v>10</v>
      </c>
      <c r="I21" s="49">
        <v>8</v>
      </c>
      <c r="J21" s="49">
        <v>7</v>
      </c>
      <c r="K21" s="49">
        <v>6</v>
      </c>
      <c r="L21" s="49">
        <v>4</v>
      </c>
      <c r="M21" s="4">
        <f>AVERAGE(F21:L21)</f>
        <v>7.8571428571428568</v>
      </c>
    </row>
    <row r="22" spans="1:13" x14ac:dyDescent="0.25">
      <c r="B22" s="61" t="s">
        <v>164</v>
      </c>
      <c r="C22" s="61"/>
      <c r="D22" s="61"/>
      <c r="E22" s="61"/>
      <c r="F22" s="61"/>
      <c r="G22" s="46"/>
      <c r="H22" s="46"/>
      <c r="I22" s="46"/>
      <c r="J22" s="46"/>
      <c r="K22" s="50"/>
      <c r="L22" s="46"/>
    </row>
    <row r="23" spans="1:13" x14ac:dyDescent="0.25">
      <c r="B23" s="61"/>
      <c r="C23" s="61"/>
      <c r="D23" s="61"/>
      <c r="E23" s="61"/>
      <c r="F23" s="61"/>
      <c r="G23" s="46"/>
      <c r="H23" s="46"/>
      <c r="I23" s="46"/>
      <c r="J23" s="46"/>
      <c r="K23" s="50"/>
      <c r="L23" s="46"/>
    </row>
  </sheetData>
  <sortState ref="B6:M19">
    <sortCondition descending="1" ref="M6:M19"/>
  </sortState>
  <mergeCells count="3">
    <mergeCell ref="A1:M2"/>
    <mergeCell ref="M3:M5"/>
    <mergeCell ref="B22:F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30" customWidth="1"/>
    <col min="3" max="3" width="12.7109375" style="22" bestFit="1" customWidth="1"/>
    <col min="4" max="4" width="9.140625" style="22" customWidth="1"/>
    <col min="5" max="5" width="8.42578125" style="22" customWidth="1"/>
    <col min="6" max="8" width="10.7109375" style="1" customWidth="1"/>
    <col min="9" max="9" width="14" style="1" bestFit="1" customWidth="1"/>
    <col min="10" max="10" width="10.7109375" style="1" customWidth="1"/>
    <col min="11" max="11" width="13.42578125" style="1" bestFit="1" customWidth="1"/>
    <col min="12" max="12" width="10.7109375" style="1" customWidth="1"/>
    <col min="13" max="13" width="10.7109375" customWidth="1"/>
  </cols>
  <sheetData>
    <row r="1" spans="1:15" ht="27" customHeight="1" x14ac:dyDescent="0.25">
      <c r="A1" s="52" t="s">
        <v>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"/>
      <c r="O1" s="5"/>
    </row>
    <row r="2" spans="1:15" ht="20.25" customHeight="1" thickBot="1" x14ac:dyDescent="0.3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"/>
      <c r="O2" s="5"/>
    </row>
    <row r="3" spans="1:15" x14ac:dyDescent="0.25">
      <c r="A3" s="31"/>
      <c r="B3" s="32"/>
      <c r="C3" s="33"/>
      <c r="D3" s="33"/>
      <c r="E3" s="33"/>
      <c r="F3" s="47" t="s">
        <v>74</v>
      </c>
      <c r="G3" s="47" t="s">
        <v>74</v>
      </c>
      <c r="H3" s="47" t="s">
        <v>74</v>
      </c>
      <c r="I3" s="47" t="s">
        <v>149</v>
      </c>
      <c r="J3" s="47" t="s">
        <v>74</v>
      </c>
      <c r="K3" s="47" t="s">
        <v>74</v>
      </c>
      <c r="L3" s="47" t="s">
        <v>74</v>
      </c>
      <c r="M3" s="58" t="s">
        <v>1</v>
      </c>
    </row>
    <row r="4" spans="1:15" ht="15.75" thickBot="1" x14ac:dyDescent="0.3">
      <c r="A4" s="31"/>
      <c r="B4" s="32"/>
      <c r="C4" s="33"/>
      <c r="D4" s="33"/>
      <c r="E4" s="33"/>
      <c r="F4" s="48" t="s">
        <v>73</v>
      </c>
      <c r="G4" s="48" t="s">
        <v>75</v>
      </c>
      <c r="H4" s="48" t="s">
        <v>144</v>
      </c>
      <c r="I4" s="48" t="s">
        <v>150</v>
      </c>
      <c r="J4" s="48" t="s">
        <v>157</v>
      </c>
      <c r="K4" s="48" t="s">
        <v>162</v>
      </c>
      <c r="L4" s="48" t="s">
        <v>163</v>
      </c>
      <c r="M4" s="59"/>
    </row>
    <row r="5" spans="1:15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>
        <v>42770</v>
      </c>
      <c r="G5" s="9">
        <v>42798</v>
      </c>
      <c r="H5" s="9">
        <v>42847</v>
      </c>
      <c r="I5" s="9">
        <v>42896</v>
      </c>
      <c r="J5" s="9">
        <v>42931</v>
      </c>
      <c r="K5" s="9">
        <v>42987</v>
      </c>
      <c r="L5" s="9">
        <v>43015</v>
      </c>
      <c r="M5" s="59"/>
    </row>
    <row r="6" spans="1:15" x14ac:dyDescent="0.25">
      <c r="A6" s="15">
        <v>1</v>
      </c>
      <c r="B6" s="10" t="s">
        <v>100</v>
      </c>
      <c r="C6" s="24">
        <v>1732</v>
      </c>
      <c r="D6" s="24" t="s">
        <v>108</v>
      </c>
      <c r="E6" s="24" t="s">
        <v>8</v>
      </c>
      <c r="F6" s="28">
        <v>300</v>
      </c>
      <c r="G6" s="28">
        <v>210</v>
      </c>
      <c r="H6" s="28">
        <v>230</v>
      </c>
      <c r="I6" s="28">
        <v>330</v>
      </c>
      <c r="J6" s="29">
        <v>360</v>
      </c>
      <c r="K6" s="28">
        <v>300</v>
      </c>
      <c r="L6" s="28">
        <v>360</v>
      </c>
      <c r="M6" s="17">
        <f t="shared" ref="M6:M20" si="0">SUM(F6:L6)</f>
        <v>2090</v>
      </c>
    </row>
    <row r="7" spans="1:15" x14ac:dyDescent="0.25">
      <c r="A7" s="15">
        <v>2</v>
      </c>
      <c r="B7" s="11" t="s">
        <v>98</v>
      </c>
      <c r="C7" s="25">
        <v>3638</v>
      </c>
      <c r="D7" s="25" t="s">
        <v>105</v>
      </c>
      <c r="E7" s="25" t="s">
        <v>8</v>
      </c>
      <c r="F7" s="29">
        <v>400</v>
      </c>
      <c r="G7" s="29">
        <v>400</v>
      </c>
      <c r="H7" s="6" t="s">
        <v>10</v>
      </c>
      <c r="I7" s="29">
        <v>400</v>
      </c>
      <c r="J7" s="6" t="s">
        <v>10</v>
      </c>
      <c r="K7" s="29">
        <v>400</v>
      </c>
      <c r="L7" s="29">
        <v>400</v>
      </c>
      <c r="M7" s="7">
        <f t="shared" si="0"/>
        <v>2000</v>
      </c>
    </row>
    <row r="8" spans="1:15" x14ac:dyDescent="0.25">
      <c r="A8" s="15">
        <v>3</v>
      </c>
      <c r="B8" s="11" t="s">
        <v>141</v>
      </c>
      <c r="C8" s="25">
        <v>1353</v>
      </c>
      <c r="D8" s="25" t="s">
        <v>70</v>
      </c>
      <c r="E8" s="25" t="s">
        <v>8</v>
      </c>
      <c r="F8" s="29"/>
      <c r="G8" s="29">
        <v>360</v>
      </c>
      <c r="H8" s="29">
        <v>330</v>
      </c>
      <c r="I8" s="29">
        <v>360</v>
      </c>
      <c r="J8" s="6" t="s">
        <v>10</v>
      </c>
      <c r="K8" s="29">
        <v>270</v>
      </c>
      <c r="L8" s="29">
        <v>250</v>
      </c>
      <c r="M8" s="7">
        <f t="shared" si="0"/>
        <v>1570</v>
      </c>
    </row>
    <row r="9" spans="1:15" x14ac:dyDescent="0.25">
      <c r="A9" s="15">
        <v>4</v>
      </c>
      <c r="B9" s="11" t="s">
        <v>113</v>
      </c>
      <c r="C9" s="25">
        <v>4465</v>
      </c>
      <c r="D9" s="25" t="s">
        <v>112</v>
      </c>
      <c r="E9" s="25" t="s">
        <v>8</v>
      </c>
      <c r="F9" s="6" t="s">
        <v>10</v>
      </c>
      <c r="G9" s="29">
        <v>250</v>
      </c>
      <c r="H9" s="29">
        <v>300</v>
      </c>
      <c r="I9" s="29">
        <v>270</v>
      </c>
      <c r="J9" s="29">
        <v>210</v>
      </c>
      <c r="K9" s="29"/>
      <c r="L9" s="29">
        <v>300</v>
      </c>
      <c r="M9" s="7">
        <f t="shared" si="0"/>
        <v>1330</v>
      </c>
    </row>
    <row r="10" spans="1:15" x14ac:dyDescent="0.25">
      <c r="A10" s="15">
        <v>5</v>
      </c>
      <c r="B10" s="11" t="s">
        <v>79</v>
      </c>
      <c r="C10" s="25">
        <v>2911</v>
      </c>
      <c r="D10" s="25" t="s">
        <v>83</v>
      </c>
      <c r="E10" s="25" t="s">
        <v>8</v>
      </c>
      <c r="F10" s="29"/>
      <c r="G10" s="29">
        <v>300</v>
      </c>
      <c r="H10" s="29">
        <v>400</v>
      </c>
      <c r="I10" s="29"/>
      <c r="J10" s="29">
        <v>230</v>
      </c>
      <c r="K10" s="29">
        <v>330</v>
      </c>
      <c r="L10" s="29"/>
      <c r="M10" s="7">
        <f t="shared" si="0"/>
        <v>1260</v>
      </c>
    </row>
    <row r="11" spans="1:15" x14ac:dyDescent="0.25">
      <c r="A11" s="15">
        <v>6</v>
      </c>
      <c r="B11" s="11" t="s">
        <v>130</v>
      </c>
      <c r="C11" s="25">
        <v>3128</v>
      </c>
      <c r="D11" s="25" t="s">
        <v>107</v>
      </c>
      <c r="E11" s="25" t="s">
        <v>8</v>
      </c>
      <c r="F11" s="29">
        <v>360</v>
      </c>
      <c r="G11" s="29"/>
      <c r="H11" s="29"/>
      <c r="I11" s="29">
        <v>300</v>
      </c>
      <c r="J11" s="29">
        <v>400</v>
      </c>
      <c r="K11" s="29"/>
      <c r="L11" s="29"/>
      <c r="M11" s="7">
        <f t="shared" si="0"/>
        <v>1060</v>
      </c>
    </row>
    <row r="12" spans="1:15" x14ac:dyDescent="0.25">
      <c r="A12" s="15">
        <v>7</v>
      </c>
      <c r="B12" s="11" t="s">
        <v>99</v>
      </c>
      <c r="C12" s="25">
        <v>3792</v>
      </c>
      <c r="D12" s="25" t="s">
        <v>106</v>
      </c>
      <c r="E12" s="25" t="s">
        <v>8</v>
      </c>
      <c r="F12" s="29">
        <v>330</v>
      </c>
      <c r="G12" s="29">
        <v>330</v>
      </c>
      <c r="H12" s="29">
        <v>360</v>
      </c>
      <c r="I12" s="29"/>
      <c r="J12" s="29"/>
      <c r="K12" s="29"/>
      <c r="L12" s="29"/>
      <c r="M12" s="7">
        <f t="shared" si="0"/>
        <v>1020</v>
      </c>
    </row>
    <row r="13" spans="1:15" x14ac:dyDescent="0.25">
      <c r="A13" s="15">
        <v>8</v>
      </c>
      <c r="B13" s="11" t="s">
        <v>160</v>
      </c>
      <c r="C13" s="25">
        <v>2470</v>
      </c>
      <c r="D13" s="25" t="s">
        <v>161</v>
      </c>
      <c r="E13" s="25" t="s">
        <v>8</v>
      </c>
      <c r="F13" s="29"/>
      <c r="G13" s="6"/>
      <c r="H13" s="29"/>
      <c r="I13" s="29"/>
      <c r="J13" s="29">
        <v>330</v>
      </c>
      <c r="K13" s="29">
        <v>360</v>
      </c>
      <c r="L13" s="29">
        <v>330</v>
      </c>
      <c r="M13" s="7">
        <f t="shared" si="0"/>
        <v>1020</v>
      </c>
    </row>
    <row r="14" spans="1:15" x14ac:dyDescent="0.25">
      <c r="A14" s="15">
        <v>9</v>
      </c>
      <c r="B14" s="11" t="s">
        <v>101</v>
      </c>
      <c r="C14" s="25">
        <v>2460</v>
      </c>
      <c r="D14" s="25" t="s">
        <v>109</v>
      </c>
      <c r="E14" s="25" t="s">
        <v>8</v>
      </c>
      <c r="F14" s="29">
        <v>270</v>
      </c>
      <c r="G14" s="29">
        <v>270</v>
      </c>
      <c r="H14" s="29"/>
      <c r="I14" s="29"/>
      <c r="J14" s="29">
        <v>270</v>
      </c>
      <c r="K14" s="29"/>
      <c r="L14" s="29"/>
      <c r="M14" s="7">
        <f t="shared" si="0"/>
        <v>810</v>
      </c>
    </row>
    <row r="15" spans="1:15" x14ac:dyDescent="0.25">
      <c r="A15" s="15">
        <v>10</v>
      </c>
      <c r="B15" s="11" t="s">
        <v>103</v>
      </c>
      <c r="C15" s="25">
        <v>4562</v>
      </c>
      <c r="D15" s="25" t="s">
        <v>111</v>
      </c>
      <c r="E15" s="25" t="s">
        <v>8</v>
      </c>
      <c r="F15" s="29">
        <v>230</v>
      </c>
      <c r="G15" s="29">
        <v>230</v>
      </c>
      <c r="H15" s="29">
        <v>250</v>
      </c>
      <c r="I15" s="29"/>
      <c r="J15" s="29"/>
      <c r="K15" s="29"/>
      <c r="L15" s="29"/>
      <c r="M15" s="7">
        <f t="shared" si="0"/>
        <v>710</v>
      </c>
    </row>
    <row r="16" spans="1:15" x14ac:dyDescent="0.25">
      <c r="A16" s="15">
        <v>11</v>
      </c>
      <c r="B16" s="11" t="s">
        <v>142</v>
      </c>
      <c r="C16" s="25">
        <v>3793</v>
      </c>
      <c r="D16" s="25" t="s">
        <v>143</v>
      </c>
      <c r="E16" s="25" t="s">
        <v>8</v>
      </c>
      <c r="F16" s="29"/>
      <c r="G16" s="29">
        <v>190</v>
      </c>
      <c r="H16" s="29">
        <v>270</v>
      </c>
      <c r="I16" s="29"/>
      <c r="J16" s="29"/>
      <c r="K16" s="29">
        <v>250</v>
      </c>
      <c r="L16" s="29"/>
      <c r="M16" s="7">
        <f t="shared" si="0"/>
        <v>710</v>
      </c>
    </row>
    <row r="17" spans="1:13" x14ac:dyDescent="0.25">
      <c r="A17" s="15">
        <v>12</v>
      </c>
      <c r="B17" s="11" t="s">
        <v>102</v>
      </c>
      <c r="C17" s="25">
        <v>1942</v>
      </c>
      <c r="D17" s="25" t="s">
        <v>110</v>
      </c>
      <c r="E17" s="25" t="s">
        <v>8</v>
      </c>
      <c r="F17" s="29">
        <v>250</v>
      </c>
      <c r="G17" s="6" t="s">
        <v>10</v>
      </c>
      <c r="H17" s="29"/>
      <c r="I17" s="29"/>
      <c r="J17" s="29">
        <v>300</v>
      </c>
      <c r="K17" s="29"/>
      <c r="L17" s="29"/>
      <c r="M17" s="7">
        <f t="shared" si="0"/>
        <v>550</v>
      </c>
    </row>
    <row r="18" spans="1:13" x14ac:dyDescent="0.25">
      <c r="A18" s="15">
        <v>13</v>
      </c>
      <c r="B18" s="11" t="s">
        <v>91</v>
      </c>
      <c r="C18" s="25">
        <v>5075</v>
      </c>
      <c r="D18" s="25" t="s">
        <v>92</v>
      </c>
      <c r="E18" s="25" t="s">
        <v>8</v>
      </c>
      <c r="F18" s="29"/>
      <c r="G18" s="6"/>
      <c r="H18" s="29"/>
      <c r="I18" s="29"/>
      <c r="J18" s="29">
        <v>250</v>
      </c>
      <c r="K18" s="29"/>
      <c r="L18" s="29">
        <v>270</v>
      </c>
      <c r="M18" s="7">
        <f t="shared" si="0"/>
        <v>520</v>
      </c>
    </row>
    <row r="19" spans="1:13" x14ac:dyDescent="0.25">
      <c r="A19" s="15">
        <v>14</v>
      </c>
      <c r="B19" s="11" t="s">
        <v>104</v>
      </c>
      <c r="C19" s="25">
        <v>4465</v>
      </c>
      <c r="D19" s="25" t="s">
        <v>112</v>
      </c>
      <c r="E19" s="25" t="s">
        <v>8</v>
      </c>
      <c r="F19" s="29">
        <v>210</v>
      </c>
      <c r="G19" s="6" t="s">
        <v>10</v>
      </c>
      <c r="H19" s="29"/>
      <c r="I19" s="29"/>
      <c r="J19" s="29"/>
      <c r="K19" s="29"/>
      <c r="L19" s="29"/>
      <c r="M19" s="7">
        <f t="shared" si="0"/>
        <v>210</v>
      </c>
    </row>
    <row r="20" spans="1:13" x14ac:dyDescent="0.25">
      <c r="A20" s="15">
        <v>15</v>
      </c>
      <c r="B20" s="11" t="s">
        <v>151</v>
      </c>
      <c r="C20" s="25">
        <v>10602</v>
      </c>
      <c r="D20" s="25" t="s">
        <v>152</v>
      </c>
      <c r="E20" s="25" t="s">
        <v>8</v>
      </c>
      <c r="F20" s="29"/>
      <c r="G20" s="6"/>
      <c r="H20" s="29"/>
      <c r="I20" s="6" t="s">
        <v>10</v>
      </c>
      <c r="J20" s="29"/>
      <c r="K20" s="29"/>
      <c r="L20" s="29"/>
      <c r="M20" s="7">
        <f t="shared" si="0"/>
        <v>0</v>
      </c>
    </row>
    <row r="21" spans="1:13" ht="15.75" thickBot="1" x14ac:dyDescent="0.3">
      <c r="A21" s="16">
        <v>16</v>
      </c>
      <c r="B21" s="12"/>
      <c r="C21" s="26"/>
      <c r="D21" s="26"/>
      <c r="E21" s="26"/>
      <c r="F21" s="30"/>
      <c r="G21" s="30"/>
      <c r="H21" s="30"/>
      <c r="I21" s="30"/>
      <c r="J21" s="30"/>
      <c r="K21" s="30"/>
      <c r="L21" s="30"/>
      <c r="M21" s="8">
        <f t="shared" ref="M21" si="1">SUM(F21:L21)</f>
        <v>0</v>
      </c>
    </row>
    <row r="22" spans="1:13" s="3" customFormat="1" x14ac:dyDescent="0.25">
      <c r="C22" s="27"/>
      <c r="D22" s="27"/>
      <c r="E22" s="27"/>
      <c r="F22" s="49">
        <v>9</v>
      </c>
      <c r="G22" s="49">
        <v>11</v>
      </c>
      <c r="H22" s="49">
        <v>8</v>
      </c>
      <c r="I22" s="49">
        <v>6</v>
      </c>
      <c r="J22" s="49">
        <v>10</v>
      </c>
      <c r="K22" s="49">
        <v>6</v>
      </c>
      <c r="L22" s="49">
        <v>6</v>
      </c>
      <c r="M22" s="4">
        <f>AVERAGE(F22:L22)</f>
        <v>8</v>
      </c>
    </row>
    <row r="23" spans="1:13" ht="15" customHeight="1" x14ac:dyDescent="0.25">
      <c r="B23" s="61" t="s">
        <v>164</v>
      </c>
      <c r="C23" s="61"/>
      <c r="D23" s="61"/>
      <c r="E23" s="61"/>
      <c r="F23" s="61"/>
      <c r="G23" s="46"/>
      <c r="H23" s="46"/>
      <c r="I23" s="46"/>
      <c r="J23" s="46"/>
      <c r="K23" s="50"/>
      <c r="L23" s="46"/>
    </row>
    <row r="24" spans="1:13" x14ac:dyDescent="0.25">
      <c r="B24" s="61"/>
      <c r="C24" s="61"/>
      <c r="D24" s="61"/>
      <c r="E24" s="61"/>
      <c r="F24" s="61"/>
      <c r="G24" s="46"/>
      <c r="H24" s="46"/>
      <c r="I24" s="46"/>
      <c r="J24" s="46"/>
      <c r="K24" s="50"/>
      <c r="L24" s="46"/>
    </row>
  </sheetData>
  <sortState ref="B6:M20">
    <sortCondition descending="1" ref="M6:M20"/>
  </sortState>
  <mergeCells count="3">
    <mergeCell ref="B23:F24"/>
    <mergeCell ref="A1:M2"/>
    <mergeCell ref="M3:M5"/>
  </mergeCells>
  <pageMargins left="0.7" right="0.7" top="0.75" bottom="0.75" header="0.3" footer="0.3"/>
  <pageSetup paperSize="9" scale="77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30" customWidth="1"/>
    <col min="3" max="3" width="12.7109375" style="22" bestFit="1" customWidth="1"/>
    <col min="4" max="4" width="9.140625" style="22" customWidth="1"/>
    <col min="5" max="5" width="8.42578125" style="22" customWidth="1"/>
    <col min="6" max="8" width="10.7109375" style="1" customWidth="1"/>
    <col min="9" max="9" width="14" style="1" bestFit="1" customWidth="1"/>
    <col min="10" max="10" width="10.7109375" style="1" customWidth="1"/>
    <col min="11" max="11" width="13.42578125" style="1" bestFit="1" customWidth="1"/>
    <col min="12" max="12" width="10.7109375" style="1" customWidth="1"/>
    <col min="13" max="13" width="10.7109375" customWidth="1"/>
  </cols>
  <sheetData>
    <row r="1" spans="1:15" ht="27" customHeight="1" x14ac:dyDescent="0.25">
      <c r="A1" s="52" t="s">
        <v>114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"/>
      <c r="O1" s="5"/>
    </row>
    <row r="2" spans="1:15" ht="20.25" customHeight="1" thickBot="1" x14ac:dyDescent="0.3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"/>
      <c r="O2" s="5"/>
    </row>
    <row r="3" spans="1:15" x14ac:dyDescent="0.25">
      <c r="A3" s="31"/>
      <c r="B3" s="32"/>
      <c r="C3" s="33"/>
      <c r="D3" s="33"/>
      <c r="E3" s="33"/>
      <c r="F3" s="45" t="s">
        <v>74</v>
      </c>
      <c r="G3" s="45" t="s">
        <v>74</v>
      </c>
      <c r="H3" s="47" t="s">
        <v>74</v>
      </c>
      <c r="I3" s="47" t="s">
        <v>149</v>
      </c>
      <c r="J3" s="47" t="s">
        <v>74</v>
      </c>
      <c r="K3" s="47" t="s">
        <v>74</v>
      </c>
      <c r="L3" s="47" t="s">
        <v>74</v>
      </c>
      <c r="M3" s="58" t="s">
        <v>1</v>
      </c>
    </row>
    <row r="4" spans="1:15" ht="15.75" thickBot="1" x14ac:dyDescent="0.3">
      <c r="A4" s="31"/>
      <c r="B4" s="32"/>
      <c r="C4" s="33"/>
      <c r="D4" s="33"/>
      <c r="E4" s="33"/>
      <c r="F4" s="43" t="s">
        <v>73</v>
      </c>
      <c r="G4" s="43" t="s">
        <v>75</v>
      </c>
      <c r="H4" s="48" t="s">
        <v>144</v>
      </c>
      <c r="I4" s="48" t="s">
        <v>150</v>
      </c>
      <c r="J4" s="48" t="s">
        <v>157</v>
      </c>
      <c r="K4" s="48" t="s">
        <v>162</v>
      </c>
      <c r="L4" s="48" t="s">
        <v>163</v>
      </c>
      <c r="M4" s="59"/>
    </row>
    <row r="5" spans="1:15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>
        <v>42770</v>
      </c>
      <c r="G5" s="9">
        <v>42798</v>
      </c>
      <c r="H5" s="9">
        <v>42847</v>
      </c>
      <c r="I5" s="9">
        <v>42896</v>
      </c>
      <c r="J5" s="9">
        <v>42931</v>
      </c>
      <c r="K5" s="9">
        <v>42987</v>
      </c>
      <c r="L5" s="9">
        <v>43015</v>
      </c>
      <c r="M5" s="59"/>
    </row>
    <row r="6" spans="1:15" x14ac:dyDescent="0.25">
      <c r="A6" s="15">
        <v>1</v>
      </c>
      <c r="B6" s="10" t="s">
        <v>115</v>
      </c>
      <c r="C6" s="24">
        <v>2936</v>
      </c>
      <c r="D6" s="24" t="s">
        <v>116</v>
      </c>
      <c r="E6" s="24" t="s">
        <v>8</v>
      </c>
      <c r="F6" s="28">
        <v>400</v>
      </c>
      <c r="G6" s="28">
        <v>360</v>
      </c>
      <c r="H6" s="28">
        <v>400</v>
      </c>
      <c r="I6" s="28"/>
      <c r="J6" s="28">
        <v>400</v>
      </c>
      <c r="K6" s="28">
        <v>400</v>
      </c>
      <c r="L6" s="28"/>
      <c r="M6" s="17">
        <f t="shared" ref="M6:M11" si="0">SUM(F6:L6)</f>
        <v>1960</v>
      </c>
    </row>
    <row r="7" spans="1:15" x14ac:dyDescent="0.25">
      <c r="A7" s="15">
        <v>2</v>
      </c>
      <c r="B7" s="11" t="s">
        <v>123</v>
      </c>
      <c r="C7" s="25">
        <v>1179</v>
      </c>
      <c r="D7" s="25" t="s">
        <v>124</v>
      </c>
      <c r="E7" s="25" t="s">
        <v>8</v>
      </c>
      <c r="F7" s="29">
        <v>270</v>
      </c>
      <c r="G7" s="29">
        <v>330</v>
      </c>
      <c r="H7" s="29"/>
      <c r="I7" s="29"/>
      <c r="J7" s="29">
        <v>360</v>
      </c>
      <c r="K7" s="29">
        <v>360</v>
      </c>
      <c r="L7" s="29">
        <v>400</v>
      </c>
      <c r="M7" s="7">
        <f t="shared" si="0"/>
        <v>1720</v>
      </c>
    </row>
    <row r="8" spans="1:15" x14ac:dyDescent="0.25">
      <c r="A8" s="15">
        <v>3</v>
      </c>
      <c r="B8" s="11" t="s">
        <v>125</v>
      </c>
      <c r="C8" s="25">
        <v>3725</v>
      </c>
      <c r="D8" s="25" t="s">
        <v>126</v>
      </c>
      <c r="E8" s="25" t="s">
        <v>8</v>
      </c>
      <c r="F8" s="6" t="s">
        <v>10</v>
      </c>
      <c r="G8" s="29">
        <v>400</v>
      </c>
      <c r="H8" s="29">
        <v>360</v>
      </c>
      <c r="I8" s="29">
        <v>400</v>
      </c>
      <c r="J8" s="29">
        <v>330</v>
      </c>
      <c r="K8" s="29"/>
      <c r="L8" s="29"/>
      <c r="M8" s="7">
        <f t="shared" si="0"/>
        <v>1490</v>
      </c>
    </row>
    <row r="9" spans="1:15" x14ac:dyDescent="0.25">
      <c r="A9" s="15">
        <v>4</v>
      </c>
      <c r="B9" s="11" t="s">
        <v>121</v>
      </c>
      <c r="C9" s="25">
        <v>2476</v>
      </c>
      <c r="D9" s="25" t="s">
        <v>122</v>
      </c>
      <c r="E9" s="25" t="s">
        <v>8</v>
      </c>
      <c r="F9" s="29">
        <v>300</v>
      </c>
      <c r="G9" s="29"/>
      <c r="H9" s="29"/>
      <c r="I9" s="29">
        <v>360</v>
      </c>
      <c r="J9" s="29"/>
      <c r="K9" s="29"/>
      <c r="L9" s="29"/>
      <c r="M9" s="7">
        <f t="shared" si="0"/>
        <v>660</v>
      </c>
    </row>
    <row r="10" spans="1:15" x14ac:dyDescent="0.25">
      <c r="A10" s="15">
        <v>5</v>
      </c>
      <c r="B10" s="11" t="s">
        <v>117</v>
      </c>
      <c r="C10" s="25">
        <v>4900</v>
      </c>
      <c r="D10" s="25" t="s">
        <v>118</v>
      </c>
      <c r="E10" s="25" t="s">
        <v>8</v>
      </c>
      <c r="F10" s="29">
        <v>360</v>
      </c>
      <c r="G10" s="29"/>
      <c r="H10" s="29"/>
      <c r="I10" s="29"/>
      <c r="J10" s="29"/>
      <c r="K10" s="29"/>
      <c r="L10" s="29"/>
      <c r="M10" s="7">
        <f t="shared" si="0"/>
        <v>360</v>
      </c>
    </row>
    <row r="11" spans="1:15" x14ac:dyDescent="0.25">
      <c r="A11" s="15">
        <v>6</v>
      </c>
      <c r="B11" s="11" t="s">
        <v>119</v>
      </c>
      <c r="C11" s="25">
        <v>4895</v>
      </c>
      <c r="D11" s="25" t="s">
        <v>120</v>
      </c>
      <c r="E11" s="25" t="s">
        <v>8</v>
      </c>
      <c r="F11" s="29">
        <v>330</v>
      </c>
      <c r="G11" s="29"/>
      <c r="H11" s="29"/>
      <c r="I11" s="29"/>
      <c r="J11" s="29"/>
      <c r="K11" s="29"/>
      <c r="L11" s="29"/>
      <c r="M11" s="7">
        <f t="shared" si="0"/>
        <v>330</v>
      </c>
    </row>
    <row r="12" spans="1:15" ht="15.75" thickBot="1" x14ac:dyDescent="0.3">
      <c r="A12" s="16">
        <v>7</v>
      </c>
      <c r="B12" s="12"/>
      <c r="C12" s="26"/>
      <c r="D12" s="26"/>
      <c r="E12" s="26"/>
      <c r="F12" s="30"/>
      <c r="G12" s="30"/>
      <c r="H12" s="30"/>
      <c r="I12" s="30"/>
      <c r="J12" s="30"/>
      <c r="K12" s="30"/>
      <c r="L12" s="30"/>
      <c r="M12" s="8">
        <f t="shared" ref="M12" si="1">SUM(F12:L12)</f>
        <v>0</v>
      </c>
    </row>
    <row r="13" spans="1:15" s="3" customFormat="1" x14ac:dyDescent="0.25">
      <c r="C13" s="27"/>
      <c r="D13" s="27"/>
      <c r="E13" s="27"/>
      <c r="F13" s="44">
        <v>6</v>
      </c>
      <c r="G13" s="44">
        <v>3</v>
      </c>
      <c r="H13" s="44">
        <v>2</v>
      </c>
      <c r="I13" s="44">
        <v>2</v>
      </c>
      <c r="J13" s="44">
        <v>3</v>
      </c>
      <c r="K13" s="49">
        <v>2</v>
      </c>
      <c r="L13" s="44">
        <v>1</v>
      </c>
      <c r="M13" s="4">
        <f>AVERAGE(F13:L13)</f>
        <v>2.7142857142857144</v>
      </c>
    </row>
    <row r="14" spans="1:15" x14ac:dyDescent="0.25">
      <c r="B14" s="61" t="s">
        <v>165</v>
      </c>
      <c r="C14" s="61"/>
      <c r="D14" s="61"/>
      <c r="E14" s="61"/>
      <c r="F14" s="61"/>
      <c r="G14" s="42"/>
      <c r="H14" s="42"/>
      <c r="I14" s="42"/>
      <c r="J14" s="42"/>
      <c r="K14" s="50"/>
      <c r="L14" s="42"/>
    </row>
    <row r="15" spans="1:15" x14ac:dyDescent="0.25">
      <c r="B15" s="61"/>
      <c r="C15" s="61"/>
      <c r="D15" s="61"/>
      <c r="E15" s="61"/>
      <c r="F15" s="61"/>
      <c r="G15" s="42"/>
      <c r="H15" s="42"/>
      <c r="I15" s="42"/>
      <c r="J15" s="42"/>
      <c r="K15" s="50"/>
      <c r="L15" s="42"/>
    </row>
  </sheetData>
  <sortState ref="B6:M11">
    <sortCondition descending="1" ref="M6:M11"/>
  </sortState>
  <mergeCells count="3">
    <mergeCell ref="B14:F15"/>
    <mergeCell ref="M3:M5"/>
    <mergeCell ref="A1:M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30" customWidth="1"/>
    <col min="3" max="3" width="12.7109375" style="22" bestFit="1" customWidth="1"/>
    <col min="4" max="4" width="9.140625" style="22" customWidth="1"/>
    <col min="5" max="5" width="8.42578125" style="22" customWidth="1"/>
    <col min="6" max="8" width="10.7109375" style="1" customWidth="1"/>
    <col min="9" max="9" width="14" style="1" bestFit="1" customWidth="1"/>
    <col min="10" max="10" width="10.7109375" style="1" customWidth="1"/>
    <col min="11" max="11" width="13.42578125" style="1" bestFit="1" customWidth="1"/>
    <col min="12" max="12" width="10.7109375" style="1" customWidth="1"/>
    <col min="13" max="13" width="10.7109375" customWidth="1"/>
  </cols>
  <sheetData>
    <row r="1" spans="1:15" ht="27" customHeight="1" x14ac:dyDescent="0.25">
      <c r="A1" s="52" t="s">
        <v>127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"/>
      <c r="O1" s="5"/>
    </row>
    <row r="2" spans="1:15" ht="20.25" customHeight="1" thickBot="1" x14ac:dyDescent="0.3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"/>
      <c r="O2" s="5"/>
    </row>
    <row r="3" spans="1:15" x14ac:dyDescent="0.25">
      <c r="A3" s="31"/>
      <c r="B3" s="32"/>
      <c r="C3" s="33"/>
      <c r="D3" s="33"/>
      <c r="E3" s="33"/>
      <c r="F3" s="47" t="s">
        <v>74</v>
      </c>
      <c r="G3" s="47" t="s">
        <v>74</v>
      </c>
      <c r="H3" s="47" t="s">
        <v>74</v>
      </c>
      <c r="I3" s="47" t="s">
        <v>149</v>
      </c>
      <c r="J3" s="47" t="s">
        <v>74</v>
      </c>
      <c r="K3" s="47" t="s">
        <v>74</v>
      </c>
      <c r="L3" s="47" t="s">
        <v>74</v>
      </c>
      <c r="M3" s="58" t="s">
        <v>1</v>
      </c>
    </row>
    <row r="4" spans="1:15" ht="15.75" thickBot="1" x14ac:dyDescent="0.3">
      <c r="A4" s="31"/>
      <c r="B4" s="32"/>
      <c r="C4" s="33"/>
      <c r="D4" s="33"/>
      <c r="E4" s="33"/>
      <c r="F4" s="48" t="s">
        <v>73</v>
      </c>
      <c r="G4" s="48" t="s">
        <v>75</v>
      </c>
      <c r="H4" s="48" t="s">
        <v>144</v>
      </c>
      <c r="I4" s="48" t="s">
        <v>150</v>
      </c>
      <c r="J4" s="48" t="s">
        <v>157</v>
      </c>
      <c r="K4" s="48" t="s">
        <v>162</v>
      </c>
      <c r="L4" s="48" t="s">
        <v>163</v>
      </c>
      <c r="M4" s="59"/>
    </row>
    <row r="5" spans="1:15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>
        <v>42770</v>
      </c>
      <c r="G5" s="9">
        <v>42798</v>
      </c>
      <c r="H5" s="9">
        <v>42847</v>
      </c>
      <c r="I5" s="9">
        <v>42896</v>
      </c>
      <c r="J5" s="9">
        <v>42931</v>
      </c>
      <c r="K5" s="9">
        <v>42987</v>
      </c>
      <c r="L5" s="9">
        <v>43015</v>
      </c>
      <c r="M5" s="59"/>
    </row>
    <row r="6" spans="1:15" x14ac:dyDescent="0.25">
      <c r="A6" s="15">
        <v>1</v>
      </c>
      <c r="B6" s="10" t="s">
        <v>131</v>
      </c>
      <c r="C6" s="24">
        <v>1365</v>
      </c>
      <c r="D6" s="24" t="s">
        <v>132</v>
      </c>
      <c r="E6" s="24" t="s">
        <v>8</v>
      </c>
      <c r="F6" s="28">
        <v>360</v>
      </c>
      <c r="G6" s="28">
        <v>360</v>
      </c>
      <c r="H6" s="28">
        <v>360</v>
      </c>
      <c r="I6" s="28">
        <v>360</v>
      </c>
      <c r="J6" s="28">
        <v>360</v>
      </c>
      <c r="K6" s="28">
        <v>360</v>
      </c>
      <c r="L6" s="28">
        <v>330</v>
      </c>
      <c r="M6" s="17">
        <f t="shared" ref="M6:M12" si="0">SUM(F6:L6)</f>
        <v>2490</v>
      </c>
    </row>
    <row r="7" spans="1:15" x14ac:dyDescent="0.25">
      <c r="A7" s="15">
        <v>2</v>
      </c>
      <c r="B7" s="11" t="s">
        <v>133</v>
      </c>
      <c r="C7" s="25">
        <v>1502</v>
      </c>
      <c r="D7" s="25" t="s">
        <v>134</v>
      </c>
      <c r="E7" s="25" t="s">
        <v>8</v>
      </c>
      <c r="F7" s="29">
        <v>330</v>
      </c>
      <c r="G7" s="29">
        <v>330</v>
      </c>
      <c r="H7" s="29">
        <v>400</v>
      </c>
      <c r="I7" s="29">
        <v>330</v>
      </c>
      <c r="J7" s="29">
        <v>330</v>
      </c>
      <c r="K7" s="29">
        <v>330</v>
      </c>
      <c r="L7" s="29">
        <v>360</v>
      </c>
      <c r="M7" s="7">
        <f t="shared" si="0"/>
        <v>2410</v>
      </c>
    </row>
    <row r="8" spans="1:15" x14ac:dyDescent="0.25">
      <c r="A8" s="15">
        <v>3</v>
      </c>
      <c r="B8" s="11" t="s">
        <v>128</v>
      </c>
      <c r="C8" s="25">
        <v>3115</v>
      </c>
      <c r="D8" s="25" t="s">
        <v>129</v>
      </c>
      <c r="E8" s="25" t="s">
        <v>8</v>
      </c>
      <c r="F8" s="29">
        <v>400</v>
      </c>
      <c r="G8" s="29">
        <v>400</v>
      </c>
      <c r="H8" s="29"/>
      <c r="I8" s="29">
        <v>400</v>
      </c>
      <c r="J8" s="29">
        <v>400</v>
      </c>
      <c r="K8" s="29">
        <v>400</v>
      </c>
      <c r="L8" s="29">
        <v>400</v>
      </c>
      <c r="M8" s="7">
        <f t="shared" si="0"/>
        <v>2400</v>
      </c>
    </row>
    <row r="9" spans="1:15" x14ac:dyDescent="0.25">
      <c r="A9" s="15">
        <v>4</v>
      </c>
      <c r="B9" s="11" t="s">
        <v>135</v>
      </c>
      <c r="C9" s="25">
        <v>14948</v>
      </c>
      <c r="D9" s="25" t="s">
        <v>136</v>
      </c>
      <c r="E9" s="25" t="s">
        <v>8</v>
      </c>
      <c r="F9" s="29">
        <v>300</v>
      </c>
      <c r="G9" s="29">
        <v>300</v>
      </c>
      <c r="H9" s="29">
        <v>330</v>
      </c>
      <c r="I9" s="29"/>
      <c r="J9" s="29"/>
      <c r="K9" s="29"/>
      <c r="L9" s="29"/>
      <c r="M9" s="7">
        <f t="shared" si="0"/>
        <v>930</v>
      </c>
    </row>
    <row r="10" spans="1:15" x14ac:dyDescent="0.25">
      <c r="A10" s="15">
        <v>5</v>
      </c>
      <c r="B10" s="11" t="s">
        <v>153</v>
      </c>
      <c r="C10" s="25">
        <v>9735</v>
      </c>
      <c r="D10" s="25" t="s">
        <v>154</v>
      </c>
      <c r="E10" s="25" t="s">
        <v>8</v>
      </c>
      <c r="F10" s="29"/>
      <c r="G10" s="29"/>
      <c r="H10" s="29"/>
      <c r="I10" s="29">
        <v>300</v>
      </c>
      <c r="J10" s="29"/>
      <c r="K10" s="29"/>
      <c r="L10" s="29"/>
      <c r="M10" s="7">
        <f t="shared" si="0"/>
        <v>300</v>
      </c>
    </row>
    <row r="11" spans="1:15" x14ac:dyDescent="0.25">
      <c r="A11" s="15">
        <v>6</v>
      </c>
      <c r="B11" s="11" t="s">
        <v>147</v>
      </c>
      <c r="C11" s="25">
        <v>9041</v>
      </c>
      <c r="D11" s="25" t="s">
        <v>148</v>
      </c>
      <c r="E11" s="25" t="s">
        <v>8</v>
      </c>
      <c r="F11" s="29"/>
      <c r="G11" s="29"/>
      <c r="H11" s="29">
        <v>300</v>
      </c>
      <c r="I11" s="29"/>
      <c r="J11" s="6" t="s">
        <v>10</v>
      </c>
      <c r="K11" s="29"/>
      <c r="L11" s="29"/>
      <c r="M11" s="7">
        <f t="shared" si="0"/>
        <v>300</v>
      </c>
    </row>
    <row r="12" spans="1:15" x14ac:dyDescent="0.25">
      <c r="A12" s="15">
        <v>7</v>
      </c>
      <c r="B12" s="11" t="s">
        <v>155</v>
      </c>
      <c r="C12" s="25">
        <v>9783</v>
      </c>
      <c r="D12" s="25" t="s">
        <v>156</v>
      </c>
      <c r="E12" s="25" t="s">
        <v>8</v>
      </c>
      <c r="F12" s="29"/>
      <c r="G12" s="29"/>
      <c r="H12" s="29"/>
      <c r="I12" s="29">
        <v>270</v>
      </c>
      <c r="J12" s="29"/>
      <c r="K12" s="29"/>
      <c r="L12" s="29"/>
      <c r="M12" s="7">
        <f t="shared" si="0"/>
        <v>270</v>
      </c>
    </row>
    <row r="13" spans="1:15" ht="15.75" thickBot="1" x14ac:dyDescent="0.3">
      <c r="A13" s="16">
        <v>8</v>
      </c>
      <c r="B13" s="12"/>
      <c r="C13" s="26"/>
      <c r="D13" s="26"/>
      <c r="E13" s="26"/>
      <c r="F13" s="30"/>
      <c r="G13" s="30"/>
      <c r="H13" s="30"/>
      <c r="I13" s="30"/>
      <c r="J13" s="30"/>
      <c r="K13" s="30"/>
      <c r="L13" s="30"/>
      <c r="M13" s="8">
        <f t="shared" ref="M13" si="1">SUM(F13:L13)</f>
        <v>0</v>
      </c>
    </row>
    <row r="14" spans="1:15" s="3" customFormat="1" x14ac:dyDescent="0.25">
      <c r="C14" s="27"/>
      <c r="D14" s="27"/>
      <c r="E14" s="27"/>
      <c r="F14" s="49">
        <v>4</v>
      </c>
      <c r="G14" s="49">
        <v>4</v>
      </c>
      <c r="H14" s="49">
        <v>4</v>
      </c>
      <c r="I14" s="49">
        <v>5</v>
      </c>
      <c r="J14" s="49">
        <v>4</v>
      </c>
      <c r="K14" s="49">
        <v>3</v>
      </c>
      <c r="L14" s="49">
        <v>3</v>
      </c>
      <c r="M14" s="4">
        <f>AVERAGE(F14:L14)</f>
        <v>3.8571428571428572</v>
      </c>
    </row>
    <row r="15" spans="1:15" ht="15" customHeight="1" x14ac:dyDescent="0.25">
      <c r="B15" s="61" t="s">
        <v>165</v>
      </c>
      <c r="C15" s="61"/>
      <c r="D15" s="61"/>
      <c r="E15" s="61"/>
      <c r="F15" s="61"/>
      <c r="G15" s="46"/>
      <c r="H15" s="46"/>
      <c r="I15" s="46"/>
      <c r="J15" s="46"/>
      <c r="K15" s="50"/>
      <c r="L15" s="46"/>
    </row>
    <row r="16" spans="1:15" x14ac:dyDescent="0.25">
      <c r="B16" s="61"/>
      <c r="C16" s="61"/>
      <c r="D16" s="61"/>
      <c r="E16" s="61"/>
      <c r="F16" s="61"/>
      <c r="G16" s="46"/>
      <c r="H16" s="46"/>
      <c r="I16" s="46"/>
      <c r="J16" s="46"/>
      <c r="K16" s="50"/>
      <c r="L16" s="46"/>
    </row>
  </sheetData>
  <sortState ref="B6:M12">
    <sortCondition descending="1" ref="M6:M12"/>
  </sortState>
  <mergeCells count="3">
    <mergeCell ref="A1:M2"/>
    <mergeCell ref="M3:M5"/>
    <mergeCell ref="B15:F1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</vt:lpstr>
      <vt:lpstr>Q1</vt:lpstr>
      <vt:lpstr>Q2</vt:lpstr>
      <vt:lpstr>Ladies</vt:lpstr>
      <vt:lpstr>Masters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Carmen Hill</cp:lastModifiedBy>
  <cp:lastPrinted>2017-02-16T08:11:00Z</cp:lastPrinted>
  <dcterms:created xsi:type="dcterms:W3CDTF">2012-03-03T08:29:38Z</dcterms:created>
  <dcterms:modified xsi:type="dcterms:W3CDTF">2017-11-08T12:42:00Z</dcterms:modified>
</cp:coreProperties>
</file>