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tabRatio="920" activeTab="0"/>
  </bookViews>
  <sheets>
    <sheet name="50cc Cadet" sheetId="1" r:id="rId1"/>
    <sheet name="DD2-DD2 Masters" sheetId="2" r:id="rId2"/>
    <sheet name="Jnr Max" sheetId="3" r:id="rId3"/>
    <sheet name="Maxterino" sheetId="4" r:id="rId4"/>
    <sheet name="Max 180" sheetId="5" r:id="rId5"/>
    <sheet name="Senior Max" sheetId="6" r:id="rId6"/>
    <sheet name="125GP" sheetId="7" r:id="rId7"/>
    <sheet name="Mini Rok" sheetId="8" r:id="rId8"/>
    <sheet name=" 125 Clubmans" sheetId="9" r:id="rId9"/>
  </sheets>
  <definedNames>
    <definedName name="_xlnm.Print_Area" localSheetId="8">' 125 Clubmans'!$A$1:$AG$29</definedName>
    <definedName name="_xlnm.Print_Area" localSheetId="7">'Mini Rok'!$A$1:$AF$54</definedName>
  </definedNames>
  <calcPr fullCalcOnLoad="1"/>
</workbook>
</file>

<file path=xl/sharedStrings.xml><?xml version="1.0" encoding="utf-8"?>
<sst xmlns="http://schemas.openxmlformats.org/spreadsheetml/2006/main" count="547" uniqueCount="137">
  <si>
    <t>Competitor</t>
  </si>
  <si>
    <t>H1</t>
  </si>
  <si>
    <t>H2</t>
  </si>
  <si>
    <t>H3</t>
  </si>
  <si>
    <t>Kart No.</t>
  </si>
  <si>
    <t>D1</t>
  </si>
  <si>
    <t>D2</t>
  </si>
  <si>
    <t>Sub Total</t>
  </si>
  <si>
    <t>Total Drop Points</t>
  </si>
  <si>
    <t>Final After Drop Points</t>
  </si>
  <si>
    <t>Provisional Results subject to change</t>
  </si>
  <si>
    <t>MSA                    Licence                Number</t>
  </si>
  <si>
    <t>MSA                        Licence                      Number</t>
  </si>
  <si>
    <t>MSA             Licence                       No</t>
  </si>
  <si>
    <t>MSA                        Licence                         No</t>
  </si>
  <si>
    <t>MSA       Licence      No</t>
  </si>
  <si>
    <t>MSA      Licence    No</t>
  </si>
  <si>
    <t>MSA       Licence        No</t>
  </si>
  <si>
    <t>MSA     Licence    No</t>
  </si>
  <si>
    <t>DQ</t>
  </si>
  <si>
    <t>Jonathan Pieterse</t>
  </si>
  <si>
    <t>Tristan Losch</t>
  </si>
  <si>
    <t>Shrien Naidoo</t>
  </si>
  <si>
    <t>2016 KWAZULU NATAL KARTING CHAMPIONSHIP - 125 GP (NON-CHAMPIONSHIP CLASS)</t>
  </si>
  <si>
    <t xml:space="preserve">         2016 KWAZULU NATAL KARTING CHAMPIONSHIP - 50cc CADET CLASS (NON-CHAMPIONSHIP CLASS)</t>
  </si>
  <si>
    <t xml:space="preserve">              2016 KWAZULU NATAL REGIONAL KARTING CHAMPIONSHIP - JUNIOR MAX</t>
  </si>
  <si>
    <t xml:space="preserve">       2016 KWAZULU NATAL REGIONAL KARTING CHAMPIONSHIP - MAXTERINO</t>
  </si>
  <si>
    <t>2016 KWAZULU NATAL KARTING CHAMPIONSHIP - MINI ROK (NON-CHAMPIONSHIP CLASS</t>
  </si>
  <si>
    <t xml:space="preserve">               2016 KWAZULU NATAL KARTING CHAMPIONSHIP - CLUBMANS (NON-CHAMPIONSHIP CLASS)</t>
  </si>
  <si>
    <t>2016 KWAZULU NATAL REGIONAL KARTING CHAMPIONSHIP - MAX 180</t>
  </si>
  <si>
    <t xml:space="preserve">         2016 KWAZULU NATAL KARTING CHAMPIONSHIP - SENIOR MAX</t>
  </si>
  <si>
    <t>Uzair Khan</t>
  </si>
  <si>
    <t>Holly Pieterse</t>
  </si>
  <si>
    <t>Idube</t>
  </si>
  <si>
    <t>Benjamin Habig</t>
  </si>
  <si>
    <t>Robert Whiting</t>
  </si>
  <si>
    <t>Richard van Heerde</t>
  </si>
  <si>
    <t>Dane Temlett</t>
  </si>
  <si>
    <t>Shivy Bisson</t>
  </si>
  <si>
    <t>Leighton Swartz</t>
  </si>
  <si>
    <t>Ricky Cason</t>
  </si>
  <si>
    <t>Mohamed Bhabha</t>
  </si>
  <si>
    <t>Dom Lincoln</t>
  </si>
  <si>
    <t>Liam De Beer</t>
  </si>
  <si>
    <t>Dhiven Naidoo</t>
  </si>
  <si>
    <t>Troy Snyman</t>
  </si>
  <si>
    <t>Nicole Upton</t>
  </si>
  <si>
    <t>Nadine Trotter</t>
  </si>
  <si>
    <t>Mohammed Bhabha</t>
  </si>
  <si>
    <t>Andre Hoareau</t>
  </si>
  <si>
    <t>James Stewart</t>
  </si>
  <si>
    <t>Rashid Essa</t>
  </si>
  <si>
    <t>Allan John Rice</t>
  </si>
  <si>
    <t>Peter-John Garbutt</t>
  </si>
  <si>
    <t>Alan Johnston</t>
  </si>
  <si>
    <t>Richard Horner</t>
  </si>
  <si>
    <t>Stan Whiting</t>
  </si>
  <si>
    <t>Riaz Bhabha</t>
  </si>
  <si>
    <t>Lara Upton</t>
  </si>
  <si>
    <t>Riley Horner</t>
  </si>
  <si>
    <t>Alivia Trotter</t>
  </si>
  <si>
    <t>Keira Naidoo</t>
  </si>
  <si>
    <t>DNR</t>
  </si>
  <si>
    <t>Cody Sherratt</t>
  </si>
  <si>
    <t>Dane van Heerde</t>
  </si>
  <si>
    <t>Ebrahim Joosab</t>
  </si>
  <si>
    <t>Francois Robert</t>
  </si>
  <si>
    <t>2016 KWAZULU NATAL REGIONAL KARTING CHAMPIONSHIP - DD2 / DD2 MASTERS</t>
  </si>
  <si>
    <t>Michael Buchholz</t>
  </si>
  <si>
    <t>Chad Bartrum</t>
  </si>
  <si>
    <t>Sebastian Binedell</t>
  </si>
  <si>
    <t>35237</t>
  </si>
  <si>
    <t>319618</t>
  </si>
  <si>
    <t>tba</t>
  </si>
  <si>
    <t>319424</t>
  </si>
  <si>
    <t>3865</t>
  </si>
  <si>
    <t>32783</t>
  </si>
  <si>
    <t>2309</t>
  </si>
  <si>
    <t>13362</t>
  </si>
  <si>
    <t>24815</t>
  </si>
  <si>
    <t>3109</t>
  </si>
  <si>
    <t>319713</t>
  </si>
  <si>
    <t>2876</t>
  </si>
  <si>
    <t>36450</t>
  </si>
  <si>
    <t>8058</t>
  </si>
  <si>
    <t>319617</t>
  </si>
  <si>
    <t>23372</t>
  </si>
  <si>
    <t>31984</t>
  </si>
  <si>
    <t>3834</t>
  </si>
  <si>
    <t>24715</t>
  </si>
  <si>
    <t>318898</t>
  </si>
  <si>
    <t>35200</t>
  </si>
  <si>
    <t>318944</t>
  </si>
  <si>
    <t>319597</t>
  </si>
  <si>
    <t>3185</t>
  </si>
  <si>
    <t>29315</t>
  </si>
  <si>
    <t>17569</t>
  </si>
  <si>
    <t>14871</t>
  </si>
  <si>
    <t>3183</t>
  </si>
  <si>
    <t>319661</t>
  </si>
  <si>
    <t>145449</t>
  </si>
  <si>
    <t>22310</t>
  </si>
  <si>
    <t>2642</t>
  </si>
  <si>
    <t>319660</t>
  </si>
  <si>
    <t>2879</t>
  </si>
  <si>
    <t>3107</t>
  </si>
  <si>
    <t>o/e</t>
  </si>
  <si>
    <t>Karl Pitzer</t>
  </si>
  <si>
    <t>Naomi Pitzer</t>
  </si>
  <si>
    <t>Simon Wilde</t>
  </si>
  <si>
    <t>319578</t>
  </si>
  <si>
    <t>Justin Wilde</t>
  </si>
  <si>
    <t>319579</t>
  </si>
  <si>
    <t>Caleb Bukus</t>
  </si>
  <si>
    <t>5043</t>
  </si>
  <si>
    <t>Christian Bouche</t>
  </si>
  <si>
    <t>?</t>
  </si>
  <si>
    <t>Dean Rice</t>
  </si>
  <si>
    <t>37301</t>
  </si>
  <si>
    <t>Raymond McCallum</t>
  </si>
  <si>
    <t>37133</t>
  </si>
  <si>
    <t>Shahin Kikia</t>
  </si>
  <si>
    <t>2835</t>
  </si>
  <si>
    <t>Daniel Duminy</t>
  </si>
  <si>
    <t>20493</t>
  </si>
  <si>
    <t>Jordan Sherratt</t>
  </si>
  <si>
    <t>3375</t>
  </si>
  <si>
    <t>Kaylyn Venkatiah</t>
  </si>
  <si>
    <t>320057</t>
  </si>
  <si>
    <t>Rodney Trotter</t>
  </si>
  <si>
    <t>Mitchell Robert</t>
  </si>
  <si>
    <t>36758</t>
  </si>
  <si>
    <t>Club Licence</t>
  </si>
  <si>
    <t>Devon Clark</t>
  </si>
  <si>
    <t>Ryan Wilde</t>
  </si>
  <si>
    <t>320131</t>
  </si>
  <si>
    <t>Alister Mingay</t>
  </si>
</sst>
</file>

<file path=xl/styles.xml><?xml version="1.0" encoding="utf-8"?>
<styleSheet xmlns="http://schemas.openxmlformats.org/spreadsheetml/2006/main">
  <numFmts count="4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&quot;\ #,##0_);\(&quot;R&quot;\ #,##0\)"/>
    <numFmt numFmtId="187" formatCode="&quot;R&quot;\ #,##0_);[Red]\(&quot;R&quot;\ #,##0\)"/>
    <numFmt numFmtId="188" formatCode="&quot;R&quot;\ #,##0.00_);\(&quot;R&quot;\ #,##0.00\)"/>
    <numFmt numFmtId="189" formatCode="&quot;R&quot;\ #,##0.00_);[Red]\(&quot;R&quot;\ #,##0.00\)"/>
    <numFmt numFmtId="190" formatCode="_(&quot;R&quot;\ * #,##0_);_(&quot;R&quot;\ * \(#,##0\);_(&quot;R&quot;\ * &quot;-&quot;_);_(@_)"/>
    <numFmt numFmtId="191" formatCode="_(&quot;R&quot;\ * #,##0.00_);_(&quot;R&quot;\ * \(#,##0.00\);_(&quot;R&quot;\ * &quot;-&quot;??_);_(@_)"/>
    <numFmt numFmtId="192" formatCode="[$-409]dddd\,\ mmmm\ dd\,\ yyyy"/>
    <numFmt numFmtId="193" formatCode="[$-409]d\-mmm;@"/>
    <numFmt numFmtId="194" formatCode="0.0"/>
    <numFmt numFmtId="195" formatCode="_ * #,##0.0_ ;_ * \-#,##0.0_ ;_ * &quot;-&quot;??_ ;_ @_ "/>
    <numFmt numFmtId="196" formatCode="[$-409]hh:mm:ss\ AM/PM"/>
    <numFmt numFmtId="197" formatCode="0.000"/>
  </numFmts>
  <fonts count="5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color indexed="10"/>
      <name val="Calibri"/>
      <family val="2"/>
    </font>
    <font>
      <b/>
      <u val="single"/>
      <sz val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4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10"/>
      </right>
      <top style="thin"/>
      <bottom style="thin"/>
    </border>
    <border>
      <left style="hair">
        <color indexed="10"/>
      </left>
      <right style="hair">
        <color indexed="10"/>
      </right>
      <top style="thin"/>
      <bottom style="thin"/>
    </border>
    <border>
      <left style="hair">
        <color indexed="10"/>
      </left>
      <right style="thin"/>
      <top style="thin"/>
      <bottom style="thin"/>
    </border>
    <border>
      <left style="dotted">
        <color indexed="10"/>
      </left>
      <right style="dotted">
        <color indexed="10"/>
      </right>
      <top style="thin"/>
      <bottom style="thin"/>
    </border>
    <border>
      <left style="thin"/>
      <right style="dotted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>
        <color rgb="FFFF0000"/>
      </right>
      <top style="thin"/>
      <bottom style="thin"/>
    </border>
    <border>
      <left style="dotted">
        <color rgb="FFFF0000"/>
      </left>
      <right style="dotted">
        <color rgb="FFFF0000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>
        <color rgb="FFFF0000"/>
      </left>
      <right style="dotted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thin"/>
      <top style="thin"/>
      <bottom style="thin"/>
    </border>
    <border>
      <left style="hair">
        <color rgb="FFFF0000"/>
      </left>
      <right style="hair">
        <color rgb="FFFF0000"/>
      </right>
      <top style="thin"/>
      <bottom style="thin"/>
    </border>
    <border>
      <left style="hair">
        <color rgb="FFFF0000"/>
      </left>
      <right style="hair">
        <color rgb="FFFF0000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>
        <color indexed="10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>
        <color rgb="FFFF0000"/>
      </right>
      <top style="thin"/>
      <bottom style="thin"/>
    </border>
    <border>
      <left>
        <color indexed="63"/>
      </left>
      <right style="hair">
        <color rgb="FFFF0000"/>
      </right>
      <top style="thin"/>
      <bottom style="thin"/>
    </border>
    <border>
      <left style="hair">
        <color indexed="10"/>
      </left>
      <right style="hair">
        <color rgb="FFFF0000"/>
      </right>
      <top style="thin"/>
      <bottom style="thin"/>
    </border>
    <border>
      <left style="thin"/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tted">
        <color indexed="10"/>
      </left>
      <right style="dotted">
        <color indexed="1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>
        <color rgb="FFFF0000"/>
      </left>
      <right style="hair">
        <color indexed="10"/>
      </right>
      <top style="thin"/>
      <bottom style="thin"/>
    </border>
    <border>
      <left style="hair">
        <color indexed="10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1" fontId="1" fillId="0" borderId="9" applyFont="0">
      <alignment horizontal="center"/>
      <protection/>
    </xf>
    <xf numFmtId="1" fontId="1" fillId="0" borderId="10" applyBorder="0">
      <alignment horizontal="center"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" fontId="6" fillId="0" borderId="0" xfId="0" applyNumberFormat="1" applyFont="1" applyAlignment="1">
      <alignment/>
    </xf>
    <xf numFmtId="16" fontId="9" fillId="0" borderId="0" xfId="0" applyNumberFormat="1" applyFont="1" applyAlignment="1">
      <alignment/>
    </xf>
    <xf numFmtId="49" fontId="9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33" borderId="9" xfId="62" applyFont="1" applyFill="1" applyBorder="1" applyAlignment="1">
      <alignment/>
      <protection/>
    </xf>
    <xf numFmtId="0" fontId="10" fillId="33" borderId="9" xfId="62" applyFont="1" applyFill="1" applyBorder="1" applyAlignment="1">
      <alignment horizontal="center"/>
      <protection/>
    </xf>
    <xf numFmtId="1" fontId="11" fillId="0" borderId="15" xfId="60" applyNumberFormat="1" applyFont="1" applyFill="1" applyBorder="1" applyAlignment="1">
      <alignment horizontal="center"/>
      <protection/>
    </xf>
    <xf numFmtId="1" fontId="11" fillId="0" borderId="16" xfId="60" applyNumberFormat="1" applyFont="1" applyFill="1" applyBorder="1" applyAlignment="1" quotePrefix="1">
      <alignment horizontal="center"/>
      <protection/>
    </xf>
    <xf numFmtId="1" fontId="11" fillId="0" borderId="17" xfId="60" applyNumberFormat="1" applyFont="1" applyFill="1" applyBorder="1" applyAlignment="1" quotePrefix="1">
      <alignment horizontal="center"/>
      <protection/>
    </xf>
    <xf numFmtId="1" fontId="11" fillId="33" borderId="17" xfId="60" applyNumberFormat="1" applyFont="1" applyFill="1" applyBorder="1" applyAlignment="1" quotePrefix="1">
      <alignment horizontal="center"/>
      <protection/>
    </xf>
    <xf numFmtId="1" fontId="11" fillId="34" borderId="9" xfId="60" applyNumberFormat="1" applyFont="1" applyFill="1" applyBorder="1" applyAlignment="1" quotePrefix="1">
      <alignment horizontal="center"/>
      <protection/>
    </xf>
    <xf numFmtId="1" fontId="10" fillId="35" borderId="17" xfId="6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1" fillId="33" borderId="9" xfId="62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1" fillId="0" borderId="18" xfId="60" applyNumberFormat="1" applyFont="1" applyFill="1" applyBorder="1" applyAlignment="1">
      <alignment horizontal="center"/>
      <protection/>
    </xf>
    <xf numFmtId="1" fontId="11" fillId="0" borderId="19" xfId="60" applyNumberFormat="1" applyFont="1" applyFill="1" applyBorder="1" applyAlignment="1" quotePrefix="1">
      <alignment horizontal="center"/>
      <protection/>
    </xf>
    <xf numFmtId="1" fontId="11" fillId="0" borderId="20" xfId="60" applyNumberFormat="1" applyFont="1" applyFill="1" applyBorder="1" applyAlignment="1" quotePrefix="1">
      <alignment horizontal="center"/>
      <protection/>
    </xf>
    <xf numFmtId="1" fontId="11" fillId="0" borderId="19" xfId="60" applyNumberFormat="1" applyFont="1" applyFill="1" applyBorder="1" applyAlignment="1">
      <alignment horizontal="center"/>
      <protection/>
    </xf>
    <xf numFmtId="49" fontId="9" fillId="33" borderId="18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1" fontId="11" fillId="0" borderId="20" xfId="60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1" fillId="0" borderId="21" xfId="60" applyNumberFormat="1" applyFont="1" applyFill="1" applyBorder="1" applyAlignment="1" quotePrefix="1">
      <alignment horizontal="center"/>
      <protection/>
    </xf>
    <xf numFmtId="1" fontId="11" fillId="0" borderId="22" xfId="60" applyNumberFormat="1" applyFont="1" applyFill="1" applyBorder="1" applyAlignment="1">
      <alignment horizontal="center"/>
      <protection/>
    </xf>
    <xf numFmtId="49" fontId="9" fillId="33" borderId="23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49" fontId="9" fillId="33" borderId="25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49" fontId="10" fillId="33" borderId="9" xfId="62" applyNumberFormat="1" applyFont="1" applyFill="1" applyBorder="1" applyAlignment="1">
      <alignment/>
      <protection/>
    </xf>
    <xf numFmtId="49" fontId="10" fillId="33" borderId="9" xfId="62" applyNumberFormat="1" applyFont="1" applyFill="1" applyBorder="1" applyAlignment="1">
      <alignment horizontal="center"/>
      <protection/>
    </xf>
    <xf numFmtId="1" fontId="11" fillId="0" borderId="17" xfId="60" applyNumberFormat="1" applyFont="1" applyFill="1" applyBorder="1" applyAlignment="1">
      <alignment horizontal="center"/>
      <protection/>
    </xf>
    <xf numFmtId="1" fontId="11" fillId="0" borderId="9" xfId="60" applyNumberFormat="1" applyFont="1" applyFill="1" applyBorder="1" applyAlignment="1">
      <alignment horizontal="center"/>
      <protection/>
    </xf>
    <xf numFmtId="1" fontId="11" fillId="0" borderId="9" xfId="60" applyNumberFormat="1" applyFont="1" applyFill="1" applyBorder="1" applyAlignment="1" quotePrefix="1">
      <alignment horizontal="center"/>
      <protection/>
    </xf>
    <xf numFmtId="1" fontId="11" fillId="0" borderId="15" xfId="60" applyNumberFormat="1" applyFont="1" applyFill="1" applyBorder="1" applyAlignment="1" quotePrefix="1">
      <alignment horizontal="center"/>
      <protection/>
    </xf>
    <xf numFmtId="49" fontId="9" fillId="33" borderId="9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" fontId="11" fillId="0" borderId="18" xfId="60" applyNumberFormat="1" applyFont="1" applyFill="1" applyBorder="1" applyAlignment="1" quotePrefix="1">
      <alignment horizontal="center"/>
      <protection/>
    </xf>
    <xf numFmtId="49" fontId="9" fillId="33" borderId="16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1" fontId="11" fillId="0" borderId="26" xfId="60" applyNumberFormat="1" applyFont="1" applyFill="1" applyBorder="1" applyAlignment="1" quotePrefix="1">
      <alignment horizontal="center"/>
      <protection/>
    </xf>
    <xf numFmtId="49" fontId="9" fillId="33" borderId="27" xfId="0" applyNumberFormat="1" applyFont="1" applyFill="1" applyBorder="1" applyAlignment="1">
      <alignment horizontal="center"/>
    </xf>
    <xf numFmtId="1" fontId="11" fillId="0" borderId="27" xfId="60" applyNumberFormat="1" applyFont="1" applyFill="1" applyBorder="1" applyAlignment="1" quotePrefix="1">
      <alignment horizontal="center"/>
      <protection/>
    </xf>
    <xf numFmtId="1" fontId="11" fillId="0" borderId="13" xfId="60" applyNumberFormat="1" applyFont="1" applyFill="1" applyBorder="1" applyAlignment="1" quotePrefix="1">
      <alignment horizontal="center"/>
      <protection/>
    </xf>
    <xf numFmtId="49" fontId="9" fillId="33" borderId="28" xfId="0" applyNumberFormat="1" applyFont="1" applyFill="1" applyBorder="1" applyAlignment="1">
      <alignment horizontal="center"/>
    </xf>
    <xf numFmtId="1" fontId="11" fillId="0" borderId="16" xfId="60" applyNumberFormat="1" applyFont="1" applyFill="1" applyBorder="1" applyAlignment="1">
      <alignment horizontal="center"/>
      <protection/>
    </xf>
    <xf numFmtId="1" fontId="11" fillId="0" borderId="25" xfId="60" applyNumberFormat="1" applyFont="1" applyFill="1" applyBorder="1" applyAlignment="1" quotePrefix="1">
      <alignment horizontal="center"/>
      <protection/>
    </xf>
    <xf numFmtId="0" fontId="54" fillId="0" borderId="0" xfId="0" applyFont="1" applyAlignment="1">
      <alignment/>
    </xf>
    <xf numFmtId="1" fontId="11" fillId="0" borderId="26" xfId="60" applyNumberFormat="1" applyFont="1" applyFill="1" applyBorder="1" applyAlignment="1">
      <alignment horizontal="center"/>
      <protection/>
    </xf>
    <xf numFmtId="49" fontId="9" fillId="33" borderId="29" xfId="0" applyNumberFormat="1" applyFont="1" applyFill="1" applyBorder="1" applyAlignment="1">
      <alignment horizontal="center"/>
    </xf>
    <xf numFmtId="1" fontId="11" fillId="0" borderId="24" xfId="60" applyNumberFormat="1" applyFont="1" applyFill="1" applyBorder="1" applyAlignment="1" quotePrefix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1" fontId="11" fillId="0" borderId="30" xfId="60" applyNumberFormat="1" applyFont="1" applyFill="1" applyBorder="1" applyAlignment="1" quotePrefix="1">
      <alignment horizont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" fontId="11" fillId="0" borderId="31" xfId="60" applyNumberFormat="1" applyFont="1" applyFill="1" applyBorder="1" applyAlignment="1" quotePrefix="1">
      <alignment horizontal="center"/>
      <protection/>
    </xf>
    <xf numFmtId="1" fontId="11" fillId="0" borderId="32" xfId="60" applyNumberFormat="1" applyFont="1" applyFill="1" applyBorder="1" applyAlignment="1" quotePrefix="1">
      <alignment horizontal="center"/>
      <protection/>
    </xf>
    <xf numFmtId="1" fontId="11" fillId="0" borderId="32" xfId="60" applyNumberFormat="1" applyFont="1" applyFill="1" applyBorder="1" applyAlignment="1">
      <alignment horizontal="center"/>
      <protection/>
    </xf>
    <xf numFmtId="49" fontId="9" fillId="33" borderId="33" xfId="0" applyNumberFormat="1" applyFont="1" applyFill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10" fillId="33" borderId="9" xfId="62" applyFont="1" applyFill="1" applyBorder="1" applyAlignment="1" applyProtection="1">
      <alignment/>
      <protection locked="0"/>
    </xf>
    <xf numFmtId="49" fontId="10" fillId="33" borderId="9" xfId="62" applyNumberFormat="1" applyFont="1" applyFill="1" applyBorder="1" applyAlignment="1" applyProtection="1">
      <alignment/>
      <protection locked="0"/>
    </xf>
    <xf numFmtId="0" fontId="10" fillId="33" borderId="9" xfId="62" applyFont="1" applyFill="1" applyBorder="1" applyAlignment="1" applyProtection="1">
      <alignment horizontal="center"/>
      <protection locked="0"/>
    </xf>
    <xf numFmtId="1" fontId="11" fillId="0" borderId="18" xfId="60" applyNumberFormat="1" applyFont="1" applyFill="1" applyBorder="1" applyAlignment="1" applyProtection="1">
      <alignment horizontal="center"/>
      <protection locked="0"/>
    </xf>
    <xf numFmtId="1" fontId="11" fillId="0" borderId="19" xfId="60" applyNumberFormat="1" applyFont="1" applyFill="1" applyBorder="1" applyAlignment="1" applyProtection="1" quotePrefix="1">
      <alignment horizontal="center"/>
      <protection locked="0"/>
    </xf>
    <xf numFmtId="1" fontId="11" fillId="0" borderId="20" xfId="60" applyNumberFormat="1" applyFont="1" applyFill="1" applyBorder="1" applyAlignment="1" applyProtection="1" quotePrefix="1">
      <alignment horizontal="center"/>
      <protection locked="0"/>
    </xf>
    <xf numFmtId="1" fontId="11" fillId="0" borderId="16" xfId="60" applyNumberFormat="1" applyFont="1" applyFill="1" applyBorder="1" applyAlignment="1" applyProtection="1" quotePrefix="1">
      <alignment horizontal="center"/>
      <protection locked="0"/>
    </xf>
    <xf numFmtId="1" fontId="11" fillId="0" borderId="17" xfId="60" applyNumberFormat="1" applyFont="1" applyFill="1" applyBorder="1" applyAlignment="1" applyProtection="1" quotePrefix="1">
      <alignment horizontal="center"/>
      <protection locked="0"/>
    </xf>
    <xf numFmtId="1" fontId="11" fillId="33" borderId="17" xfId="60" applyNumberFormat="1" applyFont="1" applyFill="1" applyBorder="1" applyAlignment="1" applyProtection="1" quotePrefix="1">
      <alignment horizontal="center"/>
      <protection locked="0"/>
    </xf>
    <xf numFmtId="1" fontId="11" fillId="34" borderId="9" xfId="60" applyNumberFormat="1" applyFont="1" applyFill="1" applyBorder="1" applyAlignment="1" applyProtection="1" quotePrefix="1">
      <alignment horizontal="center"/>
      <protection locked="0"/>
    </xf>
    <xf numFmtId="1" fontId="10" fillId="35" borderId="17" xfId="6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0" fillId="33" borderId="15" xfId="62" applyFont="1" applyFill="1" applyBorder="1" applyAlignment="1">
      <alignment horizontal="center"/>
      <protection/>
    </xf>
    <xf numFmtId="0" fontId="10" fillId="33" borderId="34" xfId="62" applyFont="1" applyFill="1" applyBorder="1" applyAlignment="1">
      <alignment/>
      <protection/>
    </xf>
    <xf numFmtId="1" fontId="10" fillId="35" borderId="35" xfId="61" applyFont="1" applyFill="1" applyBorder="1" applyAlignment="1">
      <alignment horizontal="center"/>
      <protection/>
    </xf>
    <xf numFmtId="0" fontId="10" fillId="33" borderId="36" xfId="62" applyFont="1" applyFill="1" applyBorder="1" applyAlignment="1">
      <alignment/>
      <protection/>
    </xf>
    <xf numFmtId="49" fontId="10" fillId="33" borderId="37" xfId="62" applyNumberFormat="1" applyFont="1" applyFill="1" applyBorder="1" applyAlignment="1">
      <alignment/>
      <protection/>
    </xf>
    <xf numFmtId="0" fontId="10" fillId="33" borderId="23" xfId="62" applyFont="1" applyFill="1" applyBorder="1" applyAlignment="1">
      <alignment horizontal="center"/>
      <protection/>
    </xf>
    <xf numFmtId="1" fontId="11" fillId="33" borderId="25" xfId="60" applyNumberFormat="1" applyFont="1" applyFill="1" applyBorder="1" applyAlignment="1" quotePrefix="1">
      <alignment horizontal="center"/>
      <protection/>
    </xf>
    <xf numFmtId="1" fontId="11" fillId="34" borderId="37" xfId="60" applyNumberFormat="1" applyFont="1" applyFill="1" applyBorder="1" applyAlignment="1" quotePrefix="1">
      <alignment horizontal="center"/>
      <protection/>
    </xf>
    <xf numFmtId="1" fontId="10" fillId="35" borderId="38" xfId="61" applyFont="1" applyFill="1" applyBorder="1" applyAlignment="1">
      <alignment horizontal="center"/>
      <protection/>
    </xf>
    <xf numFmtId="49" fontId="9" fillId="33" borderId="39" xfId="0" applyNumberFormat="1" applyFont="1" applyFill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/>
    </xf>
    <xf numFmtId="49" fontId="9" fillId="33" borderId="41" xfId="0" applyNumberFormat="1" applyFont="1" applyFill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49" fontId="9" fillId="33" borderId="43" xfId="0" applyNumberFormat="1" applyFont="1" applyFill="1" applyBorder="1" applyAlignment="1">
      <alignment horizontal="center"/>
    </xf>
    <xf numFmtId="1" fontId="11" fillId="0" borderId="44" xfId="60" applyNumberFormat="1" applyFont="1" applyFill="1" applyBorder="1" applyAlignment="1" quotePrefix="1">
      <alignment horizontal="center"/>
      <protection/>
    </xf>
    <xf numFmtId="1" fontId="11" fillId="0" borderId="45" xfId="60" applyNumberFormat="1" applyFont="1" applyFill="1" applyBorder="1" applyAlignment="1" quotePrefix="1">
      <alignment horizontal="center"/>
      <protection/>
    </xf>
    <xf numFmtId="1" fontId="11" fillId="0" borderId="46" xfId="60" applyNumberFormat="1" applyFont="1" applyFill="1" applyBorder="1" applyAlignment="1" quotePrefix="1">
      <alignment horizontal="center"/>
      <protection/>
    </xf>
    <xf numFmtId="1" fontId="11" fillId="0" borderId="47" xfId="60" applyNumberFormat="1" applyFont="1" applyFill="1" applyBorder="1" applyAlignment="1">
      <alignment horizontal="center"/>
      <protection/>
    </xf>
    <xf numFmtId="1" fontId="11" fillId="0" borderId="47" xfId="60" applyNumberFormat="1" applyFont="1" applyFill="1" applyBorder="1" applyAlignment="1" quotePrefix="1">
      <alignment horizontal="center"/>
      <protection/>
    </xf>
    <xf numFmtId="1" fontId="11" fillId="0" borderId="47" xfId="60" applyNumberFormat="1" applyFont="1" applyFill="1" applyBorder="1" applyAlignment="1" applyProtection="1" quotePrefix="1">
      <alignment horizontal="center"/>
      <protection locked="0"/>
    </xf>
    <xf numFmtId="1" fontId="11" fillId="0" borderId="32" xfId="60" applyNumberFormat="1" applyFont="1" applyFill="1" applyBorder="1" applyAlignment="1" applyProtection="1" quotePrefix="1">
      <alignment horizontal="center"/>
      <protection locked="0"/>
    </xf>
    <xf numFmtId="1" fontId="11" fillId="0" borderId="47" xfId="60" applyNumberFormat="1" applyFont="1" applyFill="1" applyBorder="1" applyAlignment="1" applyProtection="1">
      <alignment horizontal="center"/>
      <protection locked="0"/>
    </xf>
    <xf numFmtId="1" fontId="11" fillId="0" borderId="48" xfId="60" applyNumberFormat="1" applyFont="1" applyFill="1" applyBorder="1" applyAlignment="1" quotePrefix="1">
      <alignment horizontal="center"/>
      <protection/>
    </xf>
    <xf numFmtId="1" fontId="11" fillId="0" borderId="12" xfId="60" applyNumberFormat="1" applyFont="1" applyFill="1" applyBorder="1" applyAlignment="1">
      <alignment horizontal="center"/>
      <protection/>
    </xf>
    <xf numFmtId="1" fontId="11" fillId="0" borderId="14" xfId="60" applyNumberFormat="1" applyFont="1" applyFill="1" applyBorder="1" applyAlignment="1" quotePrefix="1">
      <alignment horizontal="center"/>
      <protection/>
    </xf>
    <xf numFmtId="1" fontId="13" fillId="0" borderId="13" xfId="0" applyNumberFormat="1" applyFont="1" applyFill="1" applyBorder="1" applyAlignment="1">
      <alignment horizontal="center"/>
    </xf>
    <xf numFmtId="1" fontId="11" fillId="36" borderId="17" xfId="60" applyNumberFormat="1" applyFont="1" applyFill="1" applyBorder="1" applyAlignment="1" quotePrefix="1">
      <alignment horizontal="center"/>
      <protection/>
    </xf>
    <xf numFmtId="0" fontId="8" fillId="0" borderId="0" xfId="0" applyFont="1" applyFill="1" applyAlignment="1">
      <alignment/>
    </xf>
    <xf numFmtId="1" fontId="11" fillId="0" borderId="45" xfId="60" applyNumberFormat="1" applyFont="1" applyFill="1" applyBorder="1" applyAlignment="1">
      <alignment horizontal="center"/>
      <protection/>
    </xf>
    <xf numFmtId="1" fontId="11" fillId="0" borderId="46" xfId="60" applyNumberFormat="1" applyFont="1" applyFill="1" applyBorder="1" applyAlignment="1">
      <alignment horizontal="center"/>
      <protection/>
    </xf>
    <xf numFmtId="1" fontId="11" fillId="0" borderId="48" xfId="60" applyNumberFormat="1" applyFont="1" applyFill="1" applyBorder="1" applyAlignment="1">
      <alignment horizontal="center"/>
      <protection/>
    </xf>
    <xf numFmtId="1" fontId="11" fillId="0" borderId="49" xfId="60" applyNumberFormat="1" applyFont="1" applyFill="1" applyBorder="1" applyAlignment="1" quotePrefix="1">
      <alignment horizontal="center"/>
      <protection/>
    </xf>
    <xf numFmtId="1" fontId="11" fillId="19" borderId="17" xfId="60" applyNumberFormat="1" applyFont="1" applyFill="1" applyBorder="1" applyAlignment="1" quotePrefix="1">
      <alignment horizontal="center"/>
      <protection/>
    </xf>
    <xf numFmtId="1" fontId="11" fillId="19" borderId="20" xfId="60" applyNumberFormat="1" applyFont="1" applyFill="1" applyBorder="1" applyAlignment="1" quotePrefix="1">
      <alignment horizontal="center"/>
      <protection/>
    </xf>
    <xf numFmtId="1" fontId="8" fillId="0" borderId="0" xfId="0" applyNumberFormat="1" applyFont="1" applyBorder="1" applyAlignment="1">
      <alignment horizontal="center"/>
    </xf>
    <xf numFmtId="1" fontId="11" fillId="0" borderId="50" xfId="60" applyNumberFormat="1" applyFont="1" applyFill="1" applyBorder="1" applyAlignment="1" quotePrefix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" fontId="17" fillId="0" borderId="51" xfId="60" applyNumberFormat="1" applyFont="1" applyFill="1" applyBorder="1" applyAlignment="1">
      <alignment horizontal="center"/>
      <protection/>
    </xf>
    <xf numFmtId="1" fontId="11" fillId="33" borderId="9" xfId="60" applyNumberFormat="1" applyFont="1" applyFill="1" applyBorder="1" applyAlignment="1" quotePrefix="1">
      <alignment horizontal="center"/>
      <protection/>
    </xf>
    <xf numFmtId="0" fontId="10" fillId="33" borderId="17" xfId="62" applyFont="1" applyFill="1" applyBorder="1" applyAlignment="1">
      <alignment/>
      <protection/>
    </xf>
    <xf numFmtId="1" fontId="11" fillId="37" borderId="18" xfId="60" applyNumberFormat="1" applyFont="1" applyFill="1" applyBorder="1" applyAlignment="1">
      <alignment horizontal="center"/>
      <protection/>
    </xf>
    <xf numFmtId="1" fontId="11" fillId="37" borderId="19" xfId="60" applyNumberFormat="1" applyFont="1" applyFill="1" applyBorder="1" applyAlignment="1" quotePrefix="1">
      <alignment horizontal="center"/>
      <protection/>
    </xf>
    <xf numFmtId="1" fontId="11" fillId="37" borderId="20" xfId="60" applyNumberFormat="1" applyFont="1" applyFill="1" applyBorder="1" applyAlignment="1" quotePrefix="1">
      <alignment horizontal="center"/>
      <protection/>
    </xf>
    <xf numFmtId="1" fontId="11" fillId="37" borderId="15" xfId="60" applyNumberFormat="1" applyFont="1" applyFill="1" applyBorder="1" applyAlignment="1">
      <alignment horizontal="center"/>
      <protection/>
    </xf>
    <xf numFmtId="1" fontId="11" fillId="37" borderId="32" xfId="60" applyNumberFormat="1" applyFont="1" applyFill="1" applyBorder="1" applyAlignment="1" quotePrefix="1">
      <alignment horizontal="center"/>
      <protection/>
    </xf>
    <xf numFmtId="1" fontId="11" fillId="37" borderId="17" xfId="60" applyNumberFormat="1" applyFont="1" applyFill="1" applyBorder="1" applyAlignment="1" quotePrefix="1">
      <alignment horizontal="center"/>
      <protection/>
    </xf>
    <xf numFmtId="1" fontId="11" fillId="37" borderId="15" xfId="60" applyNumberFormat="1" applyFont="1" applyFill="1" applyBorder="1" applyAlignment="1" quotePrefix="1">
      <alignment horizontal="center"/>
      <protection/>
    </xf>
    <xf numFmtId="1" fontId="11" fillId="37" borderId="18" xfId="60" applyNumberFormat="1" applyFont="1" applyFill="1" applyBorder="1" applyAlignment="1" quotePrefix="1">
      <alignment horizontal="center"/>
      <protection/>
    </xf>
    <xf numFmtId="1" fontId="11" fillId="37" borderId="16" xfId="60" applyNumberFormat="1" applyFont="1" applyFill="1" applyBorder="1" applyAlignment="1" quotePrefix="1">
      <alignment horizontal="center"/>
      <protection/>
    </xf>
    <xf numFmtId="1" fontId="11" fillId="37" borderId="16" xfId="60" applyNumberFormat="1" applyFont="1" applyFill="1" applyBorder="1" applyAlignment="1">
      <alignment horizontal="center"/>
      <protection/>
    </xf>
    <xf numFmtId="1" fontId="11" fillId="37" borderId="20" xfId="60" applyNumberFormat="1" applyFont="1" applyFill="1" applyBorder="1" applyAlignment="1">
      <alignment horizontal="center"/>
      <protection/>
    </xf>
    <xf numFmtId="1" fontId="55" fillId="37" borderId="15" xfId="60" applyNumberFormat="1" applyFont="1" applyFill="1" applyBorder="1" applyAlignment="1">
      <alignment horizontal="center"/>
      <protection/>
    </xf>
    <xf numFmtId="1" fontId="55" fillId="37" borderId="32" xfId="60" applyNumberFormat="1" applyFont="1" applyFill="1" applyBorder="1" applyAlignment="1" quotePrefix="1">
      <alignment horizontal="center"/>
      <protection/>
    </xf>
    <xf numFmtId="1" fontId="55" fillId="37" borderId="17" xfId="60" applyNumberFormat="1" applyFont="1" applyFill="1" applyBorder="1" applyAlignment="1" quotePrefix="1">
      <alignment horizontal="center"/>
      <protection/>
    </xf>
    <xf numFmtId="1" fontId="11" fillId="37" borderId="26" xfId="60" applyNumberFormat="1" applyFont="1" applyFill="1" applyBorder="1" applyAlignment="1" quotePrefix="1">
      <alignment horizontal="center"/>
      <protection/>
    </xf>
    <xf numFmtId="1" fontId="11" fillId="37" borderId="27" xfId="60" applyNumberFormat="1" applyFont="1" applyFill="1" applyBorder="1" applyAlignment="1" quotePrefix="1">
      <alignment horizontal="center"/>
      <protection/>
    </xf>
    <xf numFmtId="1" fontId="11" fillId="37" borderId="19" xfId="60" applyNumberFormat="1" applyFont="1" applyFill="1" applyBorder="1" applyAlignment="1">
      <alignment horizontal="center"/>
      <protection/>
    </xf>
    <xf numFmtId="1" fontId="11" fillId="37" borderId="26" xfId="60" applyNumberFormat="1" applyFont="1" applyFill="1" applyBorder="1" applyAlignment="1">
      <alignment horizontal="center"/>
      <protection/>
    </xf>
    <xf numFmtId="1" fontId="11" fillId="37" borderId="36" xfId="60" applyNumberFormat="1" applyFont="1" applyFill="1" applyBorder="1" applyAlignment="1">
      <alignment horizontal="center"/>
      <protection/>
    </xf>
    <xf numFmtId="1" fontId="11" fillId="37" borderId="37" xfId="60" applyNumberFormat="1" applyFont="1" applyFill="1" applyBorder="1" applyAlignment="1" quotePrefix="1">
      <alignment horizontal="center"/>
      <protection/>
    </xf>
    <xf numFmtId="1" fontId="11" fillId="37" borderId="38" xfId="60" applyNumberFormat="1" applyFont="1" applyFill="1" applyBorder="1" applyAlignment="1" quotePrefix="1">
      <alignment horizontal="center"/>
      <protection/>
    </xf>
    <xf numFmtId="1" fontId="11" fillId="37" borderId="36" xfId="60" applyNumberFormat="1" applyFont="1" applyFill="1" applyBorder="1" applyAlignment="1" quotePrefix="1">
      <alignment horizontal="center"/>
      <protection/>
    </xf>
    <xf numFmtId="1" fontId="11" fillId="37" borderId="52" xfId="60" applyNumberFormat="1" applyFont="1" applyFill="1" applyBorder="1" applyAlignment="1" quotePrefix="1">
      <alignment horizontal="center"/>
      <protection/>
    </xf>
    <xf numFmtId="1" fontId="11" fillId="37" borderId="35" xfId="60" applyNumberFormat="1" applyFont="1" applyFill="1" applyBorder="1" applyAlignment="1" quotePrefix="1">
      <alignment horizontal="center"/>
      <protection/>
    </xf>
    <xf numFmtId="1" fontId="11" fillId="37" borderId="34" xfId="60" applyNumberFormat="1" applyFont="1" applyFill="1" applyBorder="1" applyAlignment="1">
      <alignment horizontal="center"/>
      <protection/>
    </xf>
    <xf numFmtId="1" fontId="11" fillId="37" borderId="9" xfId="60" applyNumberFormat="1" applyFont="1" applyFill="1" applyBorder="1" applyAlignment="1" quotePrefix="1">
      <alignment horizontal="center"/>
      <protection/>
    </xf>
    <xf numFmtId="1" fontId="11" fillId="37" borderId="34" xfId="60" applyNumberFormat="1" applyFont="1" applyFill="1" applyBorder="1" applyAlignment="1" quotePrefix="1">
      <alignment horizontal="center"/>
      <protection/>
    </xf>
    <xf numFmtId="1" fontId="11" fillId="37" borderId="52" xfId="60" applyNumberFormat="1" applyFont="1" applyFill="1" applyBorder="1" applyAlignment="1">
      <alignment horizontal="center"/>
      <protection/>
    </xf>
    <xf numFmtId="1" fontId="11" fillId="37" borderId="22" xfId="60" applyNumberFormat="1" applyFont="1" applyFill="1" applyBorder="1" applyAlignment="1">
      <alignment horizontal="center"/>
      <protection/>
    </xf>
    <xf numFmtId="1" fontId="11" fillId="37" borderId="21" xfId="60" applyNumberFormat="1" applyFont="1" applyFill="1" applyBorder="1" applyAlignment="1" quotePrefix="1">
      <alignment horizontal="center"/>
      <protection/>
    </xf>
    <xf numFmtId="1" fontId="11" fillId="37" borderId="53" xfId="60" applyNumberFormat="1" applyFont="1" applyFill="1" applyBorder="1" applyAlignment="1" quotePrefix="1">
      <alignment horizontal="center"/>
      <protection/>
    </xf>
    <xf numFmtId="1" fontId="11" fillId="37" borderId="47" xfId="60" applyNumberFormat="1" applyFont="1" applyFill="1" applyBorder="1" applyAlignment="1">
      <alignment horizontal="center"/>
      <protection/>
    </xf>
    <xf numFmtId="1" fontId="11" fillId="37" borderId="47" xfId="60" applyNumberFormat="1" applyFont="1" applyFill="1" applyBorder="1" applyAlignment="1" quotePrefix="1">
      <alignment horizontal="center"/>
      <protection/>
    </xf>
    <xf numFmtId="1" fontId="11" fillId="37" borderId="48" xfId="60" applyNumberFormat="1" applyFont="1" applyFill="1" applyBorder="1" applyAlignment="1" quotePrefix="1">
      <alignment horizontal="center"/>
      <protection/>
    </xf>
    <xf numFmtId="1" fontId="55" fillId="37" borderId="18" xfId="60" applyNumberFormat="1" applyFont="1" applyFill="1" applyBorder="1" applyAlignment="1">
      <alignment horizontal="center"/>
      <protection/>
    </xf>
    <xf numFmtId="1" fontId="55" fillId="37" borderId="19" xfId="60" applyNumberFormat="1" applyFont="1" applyFill="1" applyBorder="1" applyAlignment="1" quotePrefix="1">
      <alignment horizontal="center"/>
      <protection/>
    </xf>
    <xf numFmtId="1" fontId="55" fillId="37" borderId="20" xfId="60" applyNumberFormat="1" applyFont="1" applyFill="1" applyBorder="1" applyAlignment="1" quotePrefix="1">
      <alignment horizontal="center"/>
      <protection/>
    </xf>
    <xf numFmtId="1" fontId="11" fillId="38" borderId="18" xfId="60" applyNumberFormat="1" applyFont="1" applyFill="1" applyBorder="1" applyAlignment="1">
      <alignment horizontal="center"/>
      <protection/>
    </xf>
    <xf numFmtId="1" fontId="11" fillId="38" borderId="19" xfId="60" applyNumberFormat="1" applyFont="1" applyFill="1" applyBorder="1" applyAlignment="1" quotePrefix="1">
      <alignment horizontal="center"/>
      <protection/>
    </xf>
    <xf numFmtId="1" fontId="11" fillId="38" borderId="20" xfId="60" applyNumberFormat="1" applyFont="1" applyFill="1" applyBorder="1" applyAlignment="1" quotePrefix="1">
      <alignment horizontal="center"/>
      <protection/>
    </xf>
    <xf numFmtId="1" fontId="11" fillId="38" borderId="18" xfId="60" applyNumberFormat="1" applyFont="1" applyFill="1" applyBorder="1" applyAlignment="1" quotePrefix="1">
      <alignment horizontal="center"/>
      <protection/>
    </xf>
    <xf numFmtId="1" fontId="11" fillId="38" borderId="34" xfId="60" applyNumberFormat="1" applyFont="1" applyFill="1" applyBorder="1" applyAlignment="1" quotePrefix="1">
      <alignment horizontal="center"/>
      <protection/>
    </xf>
    <xf numFmtId="1" fontId="11" fillId="38" borderId="9" xfId="60" applyNumberFormat="1" applyFont="1" applyFill="1" applyBorder="1" applyAlignment="1" quotePrefix="1">
      <alignment horizontal="center"/>
      <protection/>
    </xf>
    <xf numFmtId="1" fontId="11" fillId="38" borderId="35" xfId="60" applyNumberFormat="1" applyFont="1" applyFill="1" applyBorder="1" applyAlignment="1" quotePrefix="1">
      <alignment horizontal="center"/>
      <protection/>
    </xf>
    <xf numFmtId="0" fontId="18" fillId="0" borderId="0" xfId="0" applyFont="1" applyAlignment="1">
      <alignment horizontal="center"/>
    </xf>
    <xf numFmtId="1" fontId="11" fillId="38" borderId="19" xfId="60" applyNumberFormat="1" applyFont="1" applyFill="1" applyBorder="1" applyAlignment="1">
      <alignment horizontal="center"/>
      <protection/>
    </xf>
    <xf numFmtId="1" fontId="11" fillId="38" borderId="20" xfId="60" applyNumberFormat="1" applyFont="1" applyFill="1" applyBorder="1" applyAlignment="1">
      <alignment horizontal="center"/>
      <protection/>
    </xf>
    <xf numFmtId="1" fontId="11" fillId="38" borderId="26" xfId="60" applyNumberFormat="1" applyFont="1" applyFill="1" applyBorder="1" applyAlignment="1">
      <alignment horizontal="center"/>
      <protection/>
    </xf>
    <xf numFmtId="1" fontId="11" fillId="38" borderId="27" xfId="60" applyNumberFormat="1" applyFont="1" applyFill="1" applyBorder="1" applyAlignment="1" quotePrefix="1">
      <alignment horizontal="center"/>
      <protection/>
    </xf>
    <xf numFmtId="1" fontId="11" fillId="38" borderId="16" xfId="60" applyNumberFormat="1" applyFont="1" applyFill="1" applyBorder="1" applyAlignment="1" quotePrefix="1">
      <alignment horizontal="center"/>
      <protection/>
    </xf>
    <xf numFmtId="1" fontId="11" fillId="38" borderId="34" xfId="60" applyNumberFormat="1" applyFont="1" applyFill="1" applyBorder="1" applyAlignment="1">
      <alignment horizontal="center"/>
      <protection/>
    </xf>
    <xf numFmtId="0" fontId="10" fillId="39" borderId="9" xfId="62" applyFont="1" applyFill="1" applyBorder="1" applyAlignment="1">
      <alignment/>
      <protection/>
    </xf>
    <xf numFmtId="49" fontId="10" fillId="39" borderId="9" xfId="62" applyNumberFormat="1" applyFont="1" applyFill="1" applyBorder="1" applyAlignment="1">
      <alignment/>
      <protection/>
    </xf>
    <xf numFmtId="0" fontId="10" fillId="39" borderId="9" xfId="62" applyFont="1" applyFill="1" applyBorder="1" applyAlignment="1">
      <alignment horizontal="center"/>
      <protection/>
    </xf>
    <xf numFmtId="1" fontId="11" fillId="39" borderId="18" xfId="60" applyNumberFormat="1" applyFont="1" applyFill="1" applyBorder="1" applyAlignment="1">
      <alignment horizontal="center"/>
      <protection/>
    </xf>
    <xf numFmtId="1" fontId="11" fillId="39" borderId="19" xfId="60" applyNumberFormat="1" applyFont="1" applyFill="1" applyBorder="1" applyAlignment="1" quotePrefix="1">
      <alignment horizontal="center"/>
      <protection/>
    </xf>
    <xf numFmtId="1" fontId="11" fillId="39" borderId="20" xfId="60" applyNumberFormat="1" applyFont="1" applyFill="1" applyBorder="1" applyAlignment="1" quotePrefix="1">
      <alignment horizontal="center"/>
      <protection/>
    </xf>
    <xf numFmtId="1" fontId="11" fillId="39" borderId="17" xfId="60" applyNumberFormat="1" applyFont="1" applyFill="1" applyBorder="1" applyAlignment="1" quotePrefix="1">
      <alignment horizontal="center"/>
      <protection/>
    </xf>
    <xf numFmtId="1" fontId="11" fillId="39" borderId="9" xfId="60" applyNumberFormat="1" applyFont="1" applyFill="1" applyBorder="1" applyAlignment="1" quotePrefix="1">
      <alignment horizontal="center"/>
      <protection/>
    </xf>
    <xf numFmtId="1" fontId="10" fillId="39" borderId="17" xfId="61" applyFont="1" applyFill="1" applyBorder="1" applyAlignment="1">
      <alignment horizontal="center"/>
      <protection/>
    </xf>
    <xf numFmtId="0" fontId="8" fillId="39" borderId="0" xfId="0" applyFont="1" applyFill="1" applyAlignment="1">
      <alignment/>
    </xf>
    <xf numFmtId="0" fontId="9" fillId="33" borderId="54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/>
    </xf>
    <xf numFmtId="16" fontId="9" fillId="33" borderId="23" xfId="0" applyNumberFormat="1" applyFont="1" applyFill="1" applyBorder="1" applyAlignment="1">
      <alignment horizontal="center"/>
    </xf>
    <xf numFmtId="16" fontId="9" fillId="33" borderId="24" xfId="0" applyNumberFormat="1" applyFont="1" applyFill="1" applyBorder="1" applyAlignment="1">
      <alignment horizontal="center"/>
    </xf>
    <xf numFmtId="16" fontId="9" fillId="33" borderId="25" xfId="0" applyNumberFormat="1" applyFont="1" applyFill="1" applyBorder="1" applyAlignment="1">
      <alignment horizontal="center"/>
    </xf>
    <xf numFmtId="1" fontId="9" fillId="34" borderId="54" xfId="0" applyNumberFormat="1" applyFont="1" applyFill="1" applyBorder="1" applyAlignment="1">
      <alignment horizontal="center" vertical="center" wrapText="1" shrinkToFit="1"/>
    </xf>
    <xf numFmtId="0" fontId="8" fillId="34" borderId="29" xfId="0" applyFont="1" applyFill="1" applyBorder="1" applyAlignment="1">
      <alignment horizontal="center" vertical="center" wrapText="1" shrinkToFit="1"/>
    </xf>
    <xf numFmtId="0" fontId="8" fillId="34" borderId="37" xfId="0" applyFont="1" applyFill="1" applyBorder="1" applyAlignment="1">
      <alignment horizontal="center" vertical="center" wrapText="1" shrinkToFit="1"/>
    </xf>
    <xf numFmtId="49" fontId="9" fillId="34" borderId="54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49" fontId="9" fillId="34" borderId="37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6" fontId="9" fillId="35" borderId="54" xfId="0" applyNumberFormat="1" applyFont="1" applyFill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33" borderId="29" xfId="0" applyFont="1" applyFill="1" applyBorder="1" applyAlignment="1">
      <alignment horizontal="center" vertical="center" wrapText="1"/>
    </xf>
    <xf numFmtId="16" fontId="9" fillId="33" borderId="54" xfId="0" applyNumberFormat="1" applyFont="1" applyFill="1" applyBorder="1" applyAlignment="1">
      <alignment horizontal="center" vertical="center" wrapText="1"/>
    </xf>
    <xf numFmtId="16" fontId="9" fillId="33" borderId="55" xfId="0" applyNumberFormat="1" applyFont="1" applyFill="1" applyBorder="1" applyAlignment="1">
      <alignment horizontal="center"/>
    </xf>
    <xf numFmtId="1" fontId="9" fillId="33" borderId="56" xfId="0" applyNumberFormat="1" applyFont="1" applyFill="1" applyBorder="1" applyAlignment="1">
      <alignment horizontal="center"/>
    </xf>
    <xf numFmtId="1" fontId="9" fillId="33" borderId="57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 vertical="center" wrapText="1" shrinkToFit="1"/>
    </xf>
    <xf numFmtId="49" fontId="9" fillId="33" borderId="17" xfId="0" applyNumberFormat="1" applyFont="1" applyFill="1" applyBorder="1" applyAlignment="1">
      <alignment horizontal="center" vertical="center" wrapText="1" shrinkToFit="1"/>
    </xf>
    <xf numFmtId="49" fontId="9" fillId="33" borderId="59" xfId="0" applyNumberFormat="1" applyFont="1" applyFill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/>
    </xf>
    <xf numFmtId="16" fontId="9" fillId="35" borderId="60" xfId="0" applyNumberFormat="1" applyFont="1" applyFill="1" applyBorder="1" applyAlignment="1">
      <alignment horizontal="center" vertical="center" wrapText="1" shrinkToFit="1"/>
    </xf>
    <xf numFmtId="16" fontId="9" fillId="35" borderId="35" xfId="0" applyNumberFormat="1" applyFont="1" applyFill="1" applyBorder="1" applyAlignment="1">
      <alignment horizontal="center" vertical="center" wrapText="1" shrinkToFit="1"/>
    </xf>
    <xf numFmtId="16" fontId="9" fillId="35" borderId="41" xfId="0" applyNumberFormat="1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16" fontId="9" fillId="33" borderId="63" xfId="0" applyNumberFormat="1" applyFont="1" applyFill="1" applyBorder="1" applyAlignment="1">
      <alignment horizontal="center" vertical="center" wrapText="1"/>
    </xf>
    <xf numFmtId="16" fontId="9" fillId="33" borderId="15" xfId="0" applyNumberFormat="1" applyFont="1" applyFill="1" applyBorder="1" applyAlignment="1">
      <alignment horizontal="center" vertical="center" wrapText="1"/>
    </xf>
    <xf numFmtId="16" fontId="9" fillId="33" borderId="43" xfId="0" applyNumberFormat="1" applyFont="1" applyFill="1" applyBorder="1" applyAlignment="1">
      <alignment horizontal="center" vertical="center" wrapText="1"/>
    </xf>
    <xf numFmtId="1" fontId="9" fillId="33" borderId="64" xfId="0" applyNumberFormat="1" applyFont="1" applyFill="1" applyBorder="1" applyAlignment="1">
      <alignment horizontal="center"/>
    </xf>
    <xf numFmtId="49" fontId="9" fillId="34" borderId="62" xfId="0" applyNumberFormat="1" applyFont="1" applyFill="1" applyBorder="1" applyAlignment="1">
      <alignment horizontal="center"/>
    </xf>
    <xf numFmtId="49" fontId="9" fillId="34" borderId="9" xfId="0" applyNumberFormat="1" applyFont="1" applyFill="1" applyBorder="1" applyAlignment="1">
      <alignment horizontal="center"/>
    </xf>
    <xf numFmtId="49" fontId="9" fillId="34" borderId="40" xfId="0" applyNumberFormat="1" applyFont="1" applyFill="1" applyBorder="1" applyAlignment="1">
      <alignment horizontal="center"/>
    </xf>
    <xf numFmtId="1" fontId="9" fillId="34" borderId="62" xfId="0" applyNumberFormat="1" applyFont="1" applyFill="1" applyBorder="1" applyAlignment="1">
      <alignment horizontal="center" vertical="center" wrapText="1" shrinkToFit="1"/>
    </xf>
    <xf numFmtId="1" fontId="9" fillId="34" borderId="9" xfId="0" applyNumberFormat="1" applyFont="1" applyFill="1" applyBorder="1" applyAlignment="1">
      <alignment horizontal="center" vertical="center" wrapText="1" shrinkToFit="1"/>
    </xf>
    <xf numFmtId="1" fontId="9" fillId="34" borderId="40" xfId="0" applyNumberFormat="1" applyFont="1" applyFill="1" applyBorder="1" applyAlignment="1">
      <alignment horizontal="center" vertical="center" wrapText="1" shrinkToFit="1"/>
    </xf>
    <xf numFmtId="1" fontId="9" fillId="33" borderId="65" xfId="0" applyNumberFormat="1" applyFont="1" applyFill="1" applyBorder="1" applyAlignment="1">
      <alignment horizontal="center"/>
    </xf>
    <xf numFmtId="1" fontId="9" fillId="33" borderId="66" xfId="0" applyNumberFormat="1" applyFont="1" applyFill="1" applyBorder="1" applyAlignment="1">
      <alignment horizontal="center"/>
    </xf>
    <xf numFmtId="1" fontId="17" fillId="0" borderId="13" xfId="60" applyNumberFormat="1" applyFont="1" applyFill="1" applyBorder="1" applyAlignment="1">
      <alignment horizontal="center"/>
      <protection/>
    </xf>
    <xf numFmtId="16" fontId="9" fillId="33" borderId="67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 vertical="center" wrapText="1" shrinkToFit="1"/>
    </xf>
    <xf numFmtId="0" fontId="8" fillId="33" borderId="28" xfId="0" applyFont="1" applyFill="1" applyBorder="1" applyAlignment="1">
      <alignment horizontal="center" vertical="center" wrapText="1" shrinkToFit="1"/>
    </xf>
    <xf numFmtId="0" fontId="8" fillId="33" borderId="25" xfId="0" applyFont="1" applyFill="1" applyBorder="1" applyAlignment="1">
      <alignment horizontal="center" vertical="center" wrapText="1" shrinkToFit="1"/>
    </xf>
    <xf numFmtId="16" fontId="9" fillId="33" borderId="0" xfId="0" applyNumberFormat="1" applyFont="1" applyFill="1" applyBorder="1" applyAlignment="1">
      <alignment horizontal="center"/>
    </xf>
    <xf numFmtId="49" fontId="9" fillId="33" borderId="54" xfId="0" applyNumberFormat="1" applyFont="1" applyFill="1" applyBorder="1" applyAlignment="1">
      <alignment horizontal="center" vertical="center" wrapText="1" shrinkToFit="1"/>
    </xf>
    <xf numFmtId="0" fontId="8" fillId="33" borderId="29" xfId="0" applyFont="1" applyFill="1" applyBorder="1" applyAlignment="1">
      <alignment horizontal="center" vertical="center" wrapText="1" shrinkToFit="1"/>
    </xf>
    <xf numFmtId="0" fontId="8" fillId="33" borderId="37" xfId="0" applyFont="1" applyFill="1" applyBorder="1" applyAlignment="1">
      <alignment horizontal="center" vertical="center" wrapText="1" shrinkToFit="1"/>
    </xf>
    <xf numFmtId="16" fontId="9" fillId="35" borderId="29" xfId="0" applyNumberFormat="1" applyFont="1" applyFill="1" applyBorder="1" applyAlignment="1">
      <alignment horizontal="center" vertical="center" wrapText="1" shrinkToFit="1"/>
    </xf>
    <xf numFmtId="16" fontId="9" fillId="35" borderId="37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Border="1" applyAlignment="1">
      <alignment horizontal="center"/>
    </xf>
    <xf numFmtId="1" fontId="9" fillId="34" borderId="29" xfId="0" applyNumberFormat="1" applyFont="1" applyFill="1" applyBorder="1" applyAlignment="1">
      <alignment horizontal="center" vertical="center" wrapText="1" shrinkToFit="1"/>
    </xf>
    <xf numFmtId="1" fontId="9" fillId="34" borderId="37" xfId="0" applyNumberFormat="1" applyFont="1" applyFill="1" applyBorder="1" applyAlignment="1">
      <alignment horizontal="center" vertical="center" wrapText="1" shrinkToFit="1"/>
    </xf>
    <xf numFmtId="1" fontId="11" fillId="37" borderId="68" xfId="60" applyNumberFormat="1" applyFont="1" applyFill="1" applyBorder="1" applyAlignment="1" quotePrefix="1">
      <alignment horizontal="center"/>
      <protection/>
    </xf>
    <xf numFmtId="1" fontId="11" fillId="37" borderId="46" xfId="60" applyNumberFormat="1" applyFont="1" applyFill="1" applyBorder="1" applyAlignment="1" quotePrefix="1">
      <alignment horizontal="center"/>
      <protection/>
    </xf>
    <xf numFmtId="1" fontId="11" fillId="37" borderId="69" xfId="60" applyNumberFormat="1" applyFont="1" applyFill="1" applyBorder="1" applyAlignment="1" quotePrefix="1">
      <alignment horizontal="center"/>
      <protection/>
    </xf>
    <xf numFmtId="1" fontId="11" fillId="37" borderId="70" xfId="60" applyNumberFormat="1" applyFont="1" applyFill="1" applyBorder="1" applyAlignment="1" quotePrefix="1">
      <alignment horizontal="center"/>
      <protection/>
    </xf>
    <xf numFmtId="49" fontId="9" fillId="33" borderId="71" xfId="0" applyNumberFormat="1" applyFont="1" applyFill="1" applyBorder="1" applyAlignment="1">
      <alignment horizontal="center"/>
    </xf>
    <xf numFmtId="49" fontId="9" fillId="36" borderId="54" xfId="0" applyNumberFormat="1" applyFont="1" applyFill="1" applyBorder="1" applyAlignment="1">
      <alignment horizontal="center" vertical="center" wrapText="1" shrinkToFit="1"/>
    </xf>
    <xf numFmtId="0" fontId="8" fillId="36" borderId="29" xfId="0" applyFont="1" applyFill="1" applyBorder="1" applyAlignment="1">
      <alignment horizontal="center" vertical="center" wrapText="1" shrinkToFit="1"/>
    </xf>
    <xf numFmtId="0" fontId="8" fillId="36" borderId="37" xfId="0" applyFont="1" applyFill="1" applyBorder="1" applyAlignment="1">
      <alignment horizontal="center" vertical="center" wrapText="1" shrinkToFit="1"/>
    </xf>
    <xf numFmtId="0" fontId="9" fillId="40" borderId="12" xfId="0" applyFont="1" applyFill="1" applyBorder="1" applyAlignment="1">
      <alignment horizontal="center"/>
    </xf>
    <xf numFmtId="0" fontId="9" fillId="40" borderId="13" xfId="0" applyFont="1" applyFill="1" applyBorder="1" applyAlignment="1">
      <alignment horizontal="center"/>
    </xf>
    <xf numFmtId="0" fontId="9" fillId="40" borderId="72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center"/>
    </xf>
    <xf numFmtId="1" fontId="11" fillId="38" borderId="26" xfId="60" applyNumberFormat="1" applyFont="1" applyFill="1" applyBorder="1" applyAlignment="1" quotePrefix="1">
      <alignment horizontal="center"/>
      <protection/>
    </xf>
    <xf numFmtId="1" fontId="11" fillId="38" borderId="52" xfId="60" applyNumberFormat="1" applyFont="1" applyFill="1" applyBorder="1" applyAlignment="1" quotePrefix="1">
      <alignment horizontal="center"/>
      <protection/>
    </xf>
    <xf numFmtId="1" fontId="11" fillId="38" borderId="17" xfId="60" applyNumberFormat="1" applyFont="1" applyFill="1" applyBorder="1" applyAlignment="1" quotePrefix="1">
      <alignment horizontal="center"/>
      <protection/>
    </xf>
    <xf numFmtId="1" fontId="11" fillId="38" borderId="21" xfId="60" applyNumberFormat="1" applyFont="1" applyFill="1" applyBorder="1" applyAlignment="1" quotePrefix="1">
      <alignment horizontal="center"/>
      <protection/>
    </xf>
    <xf numFmtId="1" fontId="11" fillId="38" borderId="15" xfId="60" applyNumberFormat="1" applyFont="1" applyFill="1" applyBorder="1" applyAlignment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TSNUM" xfId="60"/>
    <cellStyle name="PTSTOT" xfId="61"/>
    <cellStyle name="PTSTX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H41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:AC2"/>
    </sheetView>
  </sheetViews>
  <sheetFormatPr defaultColWidth="9.140625" defaultRowHeight="12.75"/>
  <cols>
    <col min="1" max="1" width="3.00390625" style="1" bestFit="1" customWidth="1"/>
    <col min="2" max="2" width="18.140625" style="3" customWidth="1"/>
    <col min="3" max="3" width="6.7109375" style="3" customWidth="1"/>
    <col min="4" max="4" width="5.8515625" style="23" customWidth="1"/>
    <col min="5" max="28" width="4.7109375" style="4" customWidth="1"/>
    <col min="29" max="29" width="5.8515625" style="4" customWidth="1"/>
    <col min="30" max="31" width="4.7109375" style="4" customWidth="1"/>
    <col min="32" max="32" width="5.8515625" style="4" customWidth="1"/>
    <col min="33" max="33" width="7.421875" style="4" customWidth="1"/>
    <col min="34" max="16384" width="9.140625" style="3" customWidth="1"/>
  </cols>
  <sheetData>
    <row r="1" spans="2:34" ht="6" customHeight="1">
      <c r="B1" s="208" t="s">
        <v>24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"/>
      <c r="AE1" s="2"/>
      <c r="AF1" s="2"/>
      <c r="AG1" s="2"/>
      <c r="AH1" s="2"/>
    </row>
    <row r="2" spans="2:29" ht="12.7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2:33" ht="12.75">
      <c r="B3" s="209" t="s">
        <v>10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10"/>
      <c r="U3" s="210"/>
      <c r="V3" s="210"/>
      <c r="W3" s="210"/>
      <c r="X3" s="210"/>
      <c r="Y3" s="210"/>
      <c r="Z3" s="209"/>
      <c r="AA3" s="209"/>
      <c r="AB3" s="209"/>
      <c r="AC3" s="209"/>
      <c r="AD3" s="209"/>
      <c r="AE3" s="209"/>
      <c r="AF3" s="209"/>
      <c r="AG3" s="209"/>
    </row>
    <row r="4" spans="1:33" s="6" customFormat="1" ht="12.75">
      <c r="A4" s="5"/>
      <c r="B4" s="189" t="s">
        <v>0</v>
      </c>
      <c r="C4" s="189" t="s">
        <v>17</v>
      </c>
      <c r="D4" s="212" t="s">
        <v>4</v>
      </c>
      <c r="E4" s="192" t="s">
        <v>33</v>
      </c>
      <c r="F4" s="193"/>
      <c r="G4" s="194"/>
      <c r="H4" s="192" t="s">
        <v>33</v>
      </c>
      <c r="I4" s="193"/>
      <c r="J4" s="194"/>
      <c r="K4" s="192" t="s">
        <v>33</v>
      </c>
      <c r="L4" s="193"/>
      <c r="M4" s="194"/>
      <c r="N4" s="192" t="s">
        <v>33</v>
      </c>
      <c r="O4" s="193"/>
      <c r="P4" s="194"/>
      <c r="Q4" s="192" t="s">
        <v>33</v>
      </c>
      <c r="R4" s="193"/>
      <c r="S4" s="194"/>
      <c r="T4" s="192" t="s">
        <v>33</v>
      </c>
      <c r="U4" s="193"/>
      <c r="V4" s="194"/>
      <c r="W4" s="192" t="s">
        <v>33</v>
      </c>
      <c r="X4" s="193"/>
      <c r="Y4" s="193"/>
      <c r="Z4" s="266"/>
      <c r="AA4" s="267"/>
      <c r="AB4" s="267"/>
      <c r="AC4" s="263" t="s">
        <v>7</v>
      </c>
      <c r="AD4" s="201" t="s">
        <v>5</v>
      </c>
      <c r="AE4" s="201" t="s">
        <v>6</v>
      </c>
      <c r="AF4" s="198" t="s">
        <v>8</v>
      </c>
      <c r="AG4" s="205" t="s">
        <v>9</v>
      </c>
    </row>
    <row r="5" spans="1:33" s="8" customFormat="1" ht="12.75">
      <c r="A5" s="7"/>
      <c r="B5" s="211"/>
      <c r="C5" s="190"/>
      <c r="D5" s="211"/>
      <c r="E5" s="195">
        <v>42407</v>
      </c>
      <c r="F5" s="196"/>
      <c r="G5" s="197"/>
      <c r="H5" s="195">
        <v>42442</v>
      </c>
      <c r="I5" s="196"/>
      <c r="J5" s="197"/>
      <c r="K5" s="195">
        <v>42484</v>
      </c>
      <c r="L5" s="196"/>
      <c r="M5" s="197"/>
      <c r="N5" s="195">
        <v>42512</v>
      </c>
      <c r="O5" s="196"/>
      <c r="P5" s="197"/>
      <c r="Q5" s="195">
        <v>42526</v>
      </c>
      <c r="R5" s="196"/>
      <c r="S5" s="197"/>
      <c r="T5" s="195">
        <v>42582</v>
      </c>
      <c r="U5" s="196"/>
      <c r="V5" s="197"/>
      <c r="W5" s="195">
        <v>42617</v>
      </c>
      <c r="X5" s="196"/>
      <c r="Y5" s="196"/>
      <c r="Z5" s="268"/>
      <c r="AA5" s="269"/>
      <c r="AB5" s="269"/>
      <c r="AC5" s="264"/>
      <c r="AD5" s="202"/>
      <c r="AE5" s="202"/>
      <c r="AF5" s="199"/>
      <c r="AG5" s="206"/>
    </row>
    <row r="6" spans="1:33" s="12" customFormat="1" ht="24" customHeight="1">
      <c r="A6" s="1"/>
      <c r="B6" s="211"/>
      <c r="C6" s="191"/>
      <c r="D6" s="211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29" t="s">
        <v>1</v>
      </c>
      <c r="O6" s="30" t="s">
        <v>2</v>
      </c>
      <c r="P6" s="31" t="s">
        <v>3</v>
      </c>
      <c r="Q6" s="29" t="s">
        <v>1</v>
      </c>
      <c r="R6" s="30" t="s">
        <v>2</v>
      </c>
      <c r="S6" s="31" t="s">
        <v>3</v>
      </c>
      <c r="T6" s="53" t="s">
        <v>1</v>
      </c>
      <c r="U6" s="55" t="s">
        <v>2</v>
      </c>
      <c r="V6" s="39" t="s">
        <v>3</v>
      </c>
      <c r="W6" s="29" t="s">
        <v>1</v>
      </c>
      <c r="X6" s="30" t="s">
        <v>2</v>
      </c>
      <c r="Y6" s="262" t="s">
        <v>3</v>
      </c>
      <c r="Z6" s="29" t="s">
        <v>1</v>
      </c>
      <c r="AA6" s="30" t="s">
        <v>2</v>
      </c>
      <c r="AB6" s="262" t="s">
        <v>3</v>
      </c>
      <c r="AC6" s="265"/>
      <c r="AD6" s="203"/>
      <c r="AE6" s="203"/>
      <c r="AF6" s="200"/>
      <c r="AG6" s="207"/>
    </row>
    <row r="7" spans="1:33" ht="12.75">
      <c r="A7" s="1">
        <v>1</v>
      </c>
      <c r="B7" s="13" t="s">
        <v>31</v>
      </c>
      <c r="C7" s="43" t="s">
        <v>74</v>
      </c>
      <c r="D7" s="14">
        <v>77</v>
      </c>
      <c r="E7" s="128">
        <v>15</v>
      </c>
      <c r="F7" s="129">
        <v>15</v>
      </c>
      <c r="G7" s="130">
        <v>12</v>
      </c>
      <c r="H7" s="165"/>
      <c r="I7" s="166"/>
      <c r="J7" s="167"/>
      <c r="K7" s="128">
        <v>15</v>
      </c>
      <c r="L7" s="129">
        <v>15</v>
      </c>
      <c r="M7" s="130">
        <v>15</v>
      </c>
      <c r="N7" s="128">
        <v>15</v>
      </c>
      <c r="O7" s="129">
        <v>15</v>
      </c>
      <c r="P7" s="130">
        <v>15</v>
      </c>
      <c r="Q7" s="128">
        <v>15</v>
      </c>
      <c r="R7" s="129">
        <v>12</v>
      </c>
      <c r="S7" s="130">
        <v>15</v>
      </c>
      <c r="T7" s="142">
        <v>9</v>
      </c>
      <c r="U7" s="143">
        <v>15</v>
      </c>
      <c r="V7" s="136">
        <v>15</v>
      </c>
      <c r="W7" s="135">
        <v>15</v>
      </c>
      <c r="X7" s="129">
        <v>15</v>
      </c>
      <c r="Y7" s="130">
        <v>15</v>
      </c>
      <c r="Z7" s="128"/>
      <c r="AA7" s="129"/>
      <c r="AB7" s="130"/>
      <c r="AC7" s="113">
        <f>SUM(E7:Y7)</f>
        <v>258</v>
      </c>
      <c r="AD7" s="19">
        <v>0</v>
      </c>
      <c r="AE7" s="19">
        <v>0</v>
      </c>
      <c r="AF7" s="19">
        <f>SUM(AD7:AE7)</f>
        <v>0</v>
      </c>
      <c r="AG7" s="20">
        <f>AC7-AF7</f>
        <v>258</v>
      </c>
    </row>
    <row r="8" spans="1:34" ht="12.75">
      <c r="A8" s="1">
        <v>2</v>
      </c>
      <c r="B8" s="13" t="s">
        <v>32</v>
      </c>
      <c r="C8" s="43" t="s">
        <v>71</v>
      </c>
      <c r="D8" s="14">
        <v>169</v>
      </c>
      <c r="E8" s="128">
        <v>12</v>
      </c>
      <c r="F8" s="144">
        <v>12</v>
      </c>
      <c r="G8" s="130">
        <v>15</v>
      </c>
      <c r="H8" s="128">
        <v>15</v>
      </c>
      <c r="I8" s="144">
        <v>15</v>
      </c>
      <c r="J8" s="130">
        <v>15</v>
      </c>
      <c r="K8" s="128">
        <v>12</v>
      </c>
      <c r="L8" s="129">
        <v>10</v>
      </c>
      <c r="M8" s="130">
        <v>10</v>
      </c>
      <c r="N8" s="128">
        <v>12</v>
      </c>
      <c r="O8" s="129">
        <v>12</v>
      </c>
      <c r="P8" s="130">
        <v>12</v>
      </c>
      <c r="Q8" s="128">
        <v>10</v>
      </c>
      <c r="R8" s="129">
        <v>15</v>
      </c>
      <c r="S8" s="130">
        <v>12</v>
      </c>
      <c r="T8" s="142">
        <v>10</v>
      </c>
      <c r="U8" s="143" t="s">
        <v>19</v>
      </c>
      <c r="V8" s="136">
        <v>10</v>
      </c>
      <c r="W8" s="128">
        <v>12</v>
      </c>
      <c r="X8" s="129">
        <v>12</v>
      </c>
      <c r="Y8" s="130">
        <v>12</v>
      </c>
      <c r="Z8" s="128"/>
      <c r="AA8" s="129"/>
      <c r="AB8" s="130"/>
      <c r="AC8" s="113">
        <f>SUM(E8:Y8)</f>
        <v>245</v>
      </c>
      <c r="AD8" s="19">
        <f>SMALL(E8:Y8,1)</f>
        <v>10</v>
      </c>
      <c r="AE8" s="19">
        <f>SMALL(E8:Y8,2)</f>
        <v>10</v>
      </c>
      <c r="AF8" s="19">
        <f>SUM(AD8:AE8)</f>
        <v>20</v>
      </c>
      <c r="AG8" s="20">
        <f>AC8-AF8</f>
        <v>225</v>
      </c>
      <c r="AH8" s="21"/>
    </row>
    <row r="9" spans="1:34" ht="12.75">
      <c r="A9" s="1">
        <v>3</v>
      </c>
      <c r="B9" s="13" t="s">
        <v>60</v>
      </c>
      <c r="C9" s="43" t="s">
        <v>73</v>
      </c>
      <c r="D9" s="14">
        <v>5</v>
      </c>
      <c r="E9" s="165"/>
      <c r="F9" s="166"/>
      <c r="G9" s="167"/>
      <c r="H9" s="128">
        <v>10</v>
      </c>
      <c r="I9" s="129">
        <v>10</v>
      </c>
      <c r="J9" s="130">
        <v>10</v>
      </c>
      <c r="K9" s="128">
        <v>9</v>
      </c>
      <c r="L9" s="144">
        <v>9</v>
      </c>
      <c r="M9" s="130">
        <v>9</v>
      </c>
      <c r="N9" s="128">
        <v>10</v>
      </c>
      <c r="O9" s="144">
        <v>10</v>
      </c>
      <c r="P9" s="130">
        <v>10</v>
      </c>
      <c r="Q9" s="128">
        <v>9</v>
      </c>
      <c r="R9" s="129">
        <v>9</v>
      </c>
      <c r="S9" s="130">
        <v>9</v>
      </c>
      <c r="T9" s="142">
        <v>12</v>
      </c>
      <c r="U9" s="143">
        <v>10</v>
      </c>
      <c r="V9" s="136">
        <v>9</v>
      </c>
      <c r="W9" s="128">
        <v>10</v>
      </c>
      <c r="X9" s="129">
        <v>10</v>
      </c>
      <c r="Y9" s="130">
        <v>10</v>
      </c>
      <c r="Z9" s="128"/>
      <c r="AA9" s="129"/>
      <c r="AB9" s="130"/>
      <c r="AC9" s="113">
        <f>SUM(E9:Y9)</f>
        <v>175</v>
      </c>
      <c r="AD9" s="19">
        <v>0</v>
      </c>
      <c r="AE9" s="19">
        <v>0</v>
      </c>
      <c r="AF9" s="19">
        <f>SUM(AD9:AE9)</f>
        <v>0</v>
      </c>
      <c r="AG9" s="20">
        <f>AC9-AF9</f>
        <v>175</v>
      </c>
      <c r="AH9" s="21"/>
    </row>
    <row r="10" spans="1:33" ht="12.75">
      <c r="A10" s="1">
        <v>4</v>
      </c>
      <c r="B10" s="13" t="s">
        <v>61</v>
      </c>
      <c r="C10" s="43" t="s">
        <v>72</v>
      </c>
      <c r="D10" s="14">
        <v>11</v>
      </c>
      <c r="E10" s="165"/>
      <c r="F10" s="166"/>
      <c r="G10" s="167"/>
      <c r="H10" s="135">
        <v>12</v>
      </c>
      <c r="I10" s="129">
        <v>12</v>
      </c>
      <c r="J10" s="130">
        <v>12</v>
      </c>
      <c r="K10" s="128">
        <v>10</v>
      </c>
      <c r="L10" s="144">
        <v>12</v>
      </c>
      <c r="M10" s="130">
        <v>12</v>
      </c>
      <c r="N10" s="168"/>
      <c r="O10" s="166"/>
      <c r="P10" s="167"/>
      <c r="Q10" s="135">
        <v>12</v>
      </c>
      <c r="R10" s="129">
        <v>10</v>
      </c>
      <c r="S10" s="130">
        <v>10</v>
      </c>
      <c r="T10" s="142">
        <v>15</v>
      </c>
      <c r="U10" s="143">
        <v>12</v>
      </c>
      <c r="V10" s="136">
        <v>12</v>
      </c>
      <c r="W10" s="168"/>
      <c r="X10" s="166"/>
      <c r="Y10" s="167"/>
      <c r="Z10" s="128"/>
      <c r="AA10" s="129"/>
      <c r="AB10" s="130"/>
      <c r="AC10" s="113">
        <f>SUM(E10:Y10)</f>
        <v>141</v>
      </c>
      <c r="AD10" s="19">
        <v>0</v>
      </c>
      <c r="AE10" s="19">
        <v>0</v>
      </c>
      <c r="AF10" s="19">
        <f>SUM(AD10:AE10)</f>
        <v>0</v>
      </c>
      <c r="AG10" s="20">
        <f>AC10-AF10</f>
        <v>141</v>
      </c>
    </row>
    <row r="11" spans="1:33" ht="12.75">
      <c r="A11" s="1">
        <v>5</v>
      </c>
      <c r="B11" s="13" t="s">
        <v>127</v>
      </c>
      <c r="C11" s="43" t="s">
        <v>128</v>
      </c>
      <c r="D11" s="14">
        <v>25</v>
      </c>
      <c r="E11" s="168"/>
      <c r="F11" s="166"/>
      <c r="G11" s="167"/>
      <c r="H11" s="168"/>
      <c r="I11" s="166"/>
      <c r="J11" s="167"/>
      <c r="K11" s="168"/>
      <c r="L11" s="166"/>
      <c r="M11" s="167"/>
      <c r="N11" s="165"/>
      <c r="O11" s="166"/>
      <c r="P11" s="167"/>
      <c r="Q11" s="128">
        <v>8</v>
      </c>
      <c r="R11" s="129">
        <v>8</v>
      </c>
      <c r="S11" s="130">
        <v>8</v>
      </c>
      <c r="T11" s="175"/>
      <c r="U11" s="176"/>
      <c r="V11" s="177"/>
      <c r="W11" s="165"/>
      <c r="X11" s="166"/>
      <c r="Y11" s="167"/>
      <c r="Z11" s="135"/>
      <c r="AA11" s="129"/>
      <c r="AB11" s="130"/>
      <c r="AC11" s="113">
        <f>SUM(E11:Y11)</f>
        <v>24</v>
      </c>
      <c r="AD11" s="19">
        <v>0</v>
      </c>
      <c r="AE11" s="19">
        <v>0</v>
      </c>
      <c r="AF11" s="19">
        <f>SUM(AD11:AE11)</f>
        <v>0</v>
      </c>
      <c r="AG11" s="20">
        <f>AC11-AF11</f>
        <v>24</v>
      </c>
    </row>
    <row r="12" spans="1:34" ht="12.75">
      <c r="A12" s="1">
        <v>6</v>
      </c>
      <c r="B12" s="13"/>
      <c r="C12" s="43"/>
      <c r="D12" s="14"/>
      <c r="E12" s="128"/>
      <c r="F12" s="144"/>
      <c r="G12" s="130"/>
      <c r="H12" s="128"/>
      <c r="I12" s="144"/>
      <c r="J12" s="130"/>
      <c r="K12" s="128"/>
      <c r="L12" s="144"/>
      <c r="M12" s="130"/>
      <c r="N12" s="128"/>
      <c r="O12" s="144"/>
      <c r="P12" s="130"/>
      <c r="Q12" s="128"/>
      <c r="R12" s="129"/>
      <c r="S12" s="130"/>
      <c r="T12" s="128"/>
      <c r="U12" s="129"/>
      <c r="V12" s="130"/>
      <c r="W12" s="128"/>
      <c r="X12" s="129"/>
      <c r="Y12" s="130"/>
      <c r="Z12" s="128"/>
      <c r="AA12" s="129"/>
      <c r="AB12" s="130"/>
      <c r="AC12" s="113">
        <f>SUM(E12:Y12)</f>
        <v>0</v>
      </c>
      <c r="AD12" s="19" t="e">
        <f>SMALL(E12:Y12,1)</f>
        <v>#NUM!</v>
      </c>
      <c r="AE12" s="19" t="e">
        <f>SMALL(E12:Y12,2)</f>
        <v>#NUM!</v>
      </c>
      <c r="AF12" s="19" t="e">
        <f aca="true" t="shared" si="0" ref="AF12:AF40">SUM(AD12:AE12)</f>
        <v>#NUM!</v>
      </c>
      <c r="AG12" s="20" t="e">
        <f aca="true" t="shared" si="1" ref="AG12:AG40">AC12-AF12</f>
        <v>#NUM!</v>
      </c>
      <c r="AH12" s="21"/>
    </row>
    <row r="13" spans="1:33" ht="12.75">
      <c r="A13" s="1">
        <v>7</v>
      </c>
      <c r="B13" s="13"/>
      <c r="C13" s="43"/>
      <c r="D13" s="14"/>
      <c r="E13" s="128"/>
      <c r="F13" s="144"/>
      <c r="G13" s="130"/>
      <c r="H13" s="128"/>
      <c r="I13" s="144"/>
      <c r="J13" s="130"/>
      <c r="K13" s="128"/>
      <c r="L13" s="144"/>
      <c r="M13" s="130"/>
      <c r="N13" s="128"/>
      <c r="O13" s="144"/>
      <c r="P13" s="130"/>
      <c r="Q13" s="128"/>
      <c r="R13" s="129"/>
      <c r="S13" s="130"/>
      <c r="T13" s="128"/>
      <c r="U13" s="129"/>
      <c r="V13" s="130"/>
      <c r="W13" s="128"/>
      <c r="X13" s="129"/>
      <c r="Y13" s="130"/>
      <c r="Z13" s="128"/>
      <c r="AA13" s="129"/>
      <c r="AB13" s="130"/>
      <c r="AC13" s="113">
        <f aca="true" t="shared" si="2" ref="AC12:AC40">SUM(E13:AB13)</f>
        <v>0</v>
      </c>
      <c r="AD13" s="19" t="e">
        <f aca="true" t="shared" si="3" ref="AD12:AD40">SMALL(E13:AB13,1)</f>
        <v>#NUM!</v>
      </c>
      <c r="AE13" s="19" t="e">
        <f aca="true" t="shared" si="4" ref="AE12:AE40">SMALL(E13:AB13,2)</f>
        <v>#NUM!</v>
      </c>
      <c r="AF13" s="19" t="e">
        <f t="shared" si="0"/>
        <v>#NUM!</v>
      </c>
      <c r="AG13" s="20" t="e">
        <f t="shared" si="1"/>
        <v>#NUM!</v>
      </c>
    </row>
    <row r="14" spans="1:33" ht="12.75">
      <c r="A14" s="1">
        <v>8</v>
      </c>
      <c r="B14" s="13"/>
      <c r="C14" s="43"/>
      <c r="D14" s="14"/>
      <c r="E14" s="128"/>
      <c r="F14" s="129"/>
      <c r="G14" s="130"/>
      <c r="H14" s="128"/>
      <c r="I14" s="129"/>
      <c r="J14" s="130"/>
      <c r="K14" s="128"/>
      <c r="L14" s="144"/>
      <c r="M14" s="130"/>
      <c r="N14" s="128"/>
      <c r="O14" s="144"/>
      <c r="P14" s="130"/>
      <c r="Q14" s="128"/>
      <c r="R14" s="129"/>
      <c r="S14" s="130"/>
      <c r="T14" s="128"/>
      <c r="U14" s="129"/>
      <c r="V14" s="130"/>
      <c r="W14" s="128"/>
      <c r="X14" s="129"/>
      <c r="Y14" s="130"/>
      <c r="Z14" s="128"/>
      <c r="AA14" s="129"/>
      <c r="AB14" s="130"/>
      <c r="AC14" s="113">
        <f t="shared" si="2"/>
        <v>0</v>
      </c>
      <c r="AD14" s="19" t="e">
        <f t="shared" si="3"/>
        <v>#NUM!</v>
      </c>
      <c r="AE14" s="19" t="e">
        <f t="shared" si="4"/>
        <v>#NUM!</v>
      </c>
      <c r="AF14" s="19" t="e">
        <f t="shared" si="0"/>
        <v>#NUM!</v>
      </c>
      <c r="AG14" s="20" t="e">
        <f t="shared" si="1"/>
        <v>#NUM!</v>
      </c>
    </row>
    <row r="15" spans="1:33" ht="12.75">
      <c r="A15" s="1">
        <v>9</v>
      </c>
      <c r="B15" s="13"/>
      <c r="C15" s="43"/>
      <c r="D15" s="14"/>
      <c r="E15" s="128"/>
      <c r="F15" s="129"/>
      <c r="G15" s="130"/>
      <c r="H15" s="128"/>
      <c r="I15" s="129"/>
      <c r="J15" s="130"/>
      <c r="K15" s="128"/>
      <c r="L15" s="144"/>
      <c r="M15" s="130"/>
      <c r="N15" s="128"/>
      <c r="O15" s="144"/>
      <c r="P15" s="130"/>
      <c r="Q15" s="128"/>
      <c r="R15" s="129"/>
      <c r="S15" s="130"/>
      <c r="T15" s="128"/>
      <c r="U15" s="129"/>
      <c r="V15" s="130"/>
      <c r="W15" s="135"/>
      <c r="X15" s="129"/>
      <c r="Y15" s="130"/>
      <c r="Z15" s="135"/>
      <c r="AA15" s="129"/>
      <c r="AB15" s="130"/>
      <c r="AC15" s="113">
        <f t="shared" si="2"/>
        <v>0</v>
      </c>
      <c r="AD15" s="19" t="e">
        <f t="shared" si="3"/>
        <v>#NUM!</v>
      </c>
      <c r="AE15" s="19" t="e">
        <f t="shared" si="4"/>
        <v>#NUM!</v>
      </c>
      <c r="AF15" s="19" t="e">
        <f t="shared" si="0"/>
        <v>#NUM!</v>
      </c>
      <c r="AG15" s="20" t="e">
        <f t="shared" si="1"/>
        <v>#NUM!</v>
      </c>
    </row>
    <row r="16" spans="1:33" ht="12.75">
      <c r="A16" s="1">
        <v>10</v>
      </c>
      <c r="B16" s="13"/>
      <c r="C16" s="43"/>
      <c r="D16" s="14"/>
      <c r="E16" s="128"/>
      <c r="F16" s="144"/>
      <c r="G16" s="130"/>
      <c r="H16" s="128"/>
      <c r="I16" s="144"/>
      <c r="J16" s="130"/>
      <c r="K16" s="128"/>
      <c r="L16" s="144"/>
      <c r="M16" s="130"/>
      <c r="N16" s="128"/>
      <c r="O16" s="144"/>
      <c r="P16" s="130"/>
      <c r="Q16" s="135"/>
      <c r="R16" s="129"/>
      <c r="S16" s="130"/>
      <c r="T16" s="135"/>
      <c r="U16" s="129"/>
      <c r="V16" s="130"/>
      <c r="W16" s="128"/>
      <c r="X16" s="129"/>
      <c r="Y16" s="130"/>
      <c r="Z16" s="128"/>
      <c r="AA16" s="129"/>
      <c r="AB16" s="130"/>
      <c r="AC16" s="113">
        <f t="shared" si="2"/>
        <v>0</v>
      </c>
      <c r="AD16" s="19" t="e">
        <f t="shared" si="3"/>
        <v>#NUM!</v>
      </c>
      <c r="AE16" s="19" t="e">
        <f t="shared" si="4"/>
        <v>#NUM!</v>
      </c>
      <c r="AF16" s="19" t="e">
        <f t="shared" si="0"/>
        <v>#NUM!</v>
      </c>
      <c r="AG16" s="20" t="e">
        <f t="shared" si="1"/>
        <v>#NUM!</v>
      </c>
    </row>
    <row r="17" spans="1:33" ht="12.75">
      <c r="A17" s="1">
        <v>11</v>
      </c>
      <c r="B17" s="13"/>
      <c r="C17" s="43"/>
      <c r="D17" s="14"/>
      <c r="E17" s="128"/>
      <c r="F17" s="144"/>
      <c r="G17" s="130"/>
      <c r="H17" s="128"/>
      <c r="I17" s="129"/>
      <c r="J17" s="130"/>
      <c r="K17" s="128"/>
      <c r="L17" s="129"/>
      <c r="M17" s="130"/>
      <c r="N17" s="128"/>
      <c r="O17" s="129"/>
      <c r="P17" s="130"/>
      <c r="Q17" s="128"/>
      <c r="R17" s="129"/>
      <c r="S17" s="130"/>
      <c r="T17" s="128"/>
      <c r="U17" s="129"/>
      <c r="V17" s="130"/>
      <c r="W17" s="128"/>
      <c r="X17" s="129"/>
      <c r="Y17" s="130"/>
      <c r="Z17" s="128"/>
      <c r="AA17" s="129"/>
      <c r="AB17" s="130"/>
      <c r="AC17" s="113">
        <f t="shared" si="2"/>
        <v>0</v>
      </c>
      <c r="AD17" s="19" t="e">
        <f t="shared" si="3"/>
        <v>#NUM!</v>
      </c>
      <c r="AE17" s="19" t="e">
        <f t="shared" si="4"/>
        <v>#NUM!</v>
      </c>
      <c r="AF17" s="19" t="e">
        <f t="shared" si="0"/>
        <v>#NUM!</v>
      </c>
      <c r="AG17" s="20" t="e">
        <f t="shared" si="1"/>
        <v>#NUM!</v>
      </c>
    </row>
    <row r="18" spans="1:33" ht="12.75">
      <c r="A18" s="1">
        <v>12</v>
      </c>
      <c r="B18" s="13"/>
      <c r="C18" s="43"/>
      <c r="D18" s="14"/>
      <c r="E18" s="128"/>
      <c r="F18" s="129"/>
      <c r="G18" s="130"/>
      <c r="H18" s="128"/>
      <c r="I18" s="129"/>
      <c r="J18" s="130"/>
      <c r="K18" s="128"/>
      <c r="L18" s="129"/>
      <c r="M18" s="130"/>
      <c r="N18" s="128"/>
      <c r="O18" s="129"/>
      <c r="P18" s="130"/>
      <c r="Q18" s="128"/>
      <c r="R18" s="129"/>
      <c r="S18" s="130"/>
      <c r="T18" s="128"/>
      <c r="U18" s="129"/>
      <c r="V18" s="130"/>
      <c r="W18" s="128"/>
      <c r="X18" s="129"/>
      <c r="Y18" s="130"/>
      <c r="Z18" s="128"/>
      <c r="AA18" s="129"/>
      <c r="AB18" s="130"/>
      <c r="AC18" s="113">
        <f t="shared" si="2"/>
        <v>0</v>
      </c>
      <c r="AD18" s="19" t="e">
        <f t="shared" si="3"/>
        <v>#NUM!</v>
      </c>
      <c r="AE18" s="19" t="e">
        <f t="shared" si="4"/>
        <v>#NUM!</v>
      </c>
      <c r="AF18" s="19" t="e">
        <f t="shared" si="0"/>
        <v>#NUM!</v>
      </c>
      <c r="AG18" s="20" t="e">
        <f t="shared" si="1"/>
        <v>#NUM!</v>
      </c>
    </row>
    <row r="19" spans="1:33" ht="12.75">
      <c r="A19" s="1">
        <v>13</v>
      </c>
      <c r="B19" s="13"/>
      <c r="C19" s="43"/>
      <c r="D19" s="14"/>
      <c r="E19" s="128"/>
      <c r="F19" s="144"/>
      <c r="G19" s="130"/>
      <c r="H19" s="128"/>
      <c r="I19" s="129"/>
      <c r="J19" s="130"/>
      <c r="K19" s="128"/>
      <c r="L19" s="129"/>
      <c r="M19" s="130"/>
      <c r="N19" s="128"/>
      <c r="O19" s="129"/>
      <c r="P19" s="130"/>
      <c r="Q19" s="128"/>
      <c r="R19" s="129"/>
      <c r="S19" s="130"/>
      <c r="T19" s="128"/>
      <c r="U19" s="129"/>
      <c r="V19" s="130"/>
      <c r="W19" s="128"/>
      <c r="X19" s="144"/>
      <c r="Y19" s="130"/>
      <c r="Z19" s="128"/>
      <c r="AA19" s="144"/>
      <c r="AB19" s="130"/>
      <c r="AC19" s="113">
        <f t="shared" si="2"/>
        <v>0</v>
      </c>
      <c r="AD19" s="19" t="e">
        <f t="shared" si="3"/>
        <v>#NUM!</v>
      </c>
      <c r="AE19" s="19" t="e">
        <f t="shared" si="4"/>
        <v>#NUM!</v>
      </c>
      <c r="AF19" s="19" t="e">
        <f t="shared" si="0"/>
        <v>#NUM!</v>
      </c>
      <c r="AG19" s="20" t="e">
        <f t="shared" si="1"/>
        <v>#NUM!</v>
      </c>
    </row>
    <row r="20" spans="1:33" ht="12.75">
      <c r="A20" s="1">
        <v>14</v>
      </c>
      <c r="B20" s="13"/>
      <c r="C20" s="43"/>
      <c r="D20" s="14"/>
      <c r="E20" s="135"/>
      <c r="F20" s="129"/>
      <c r="G20" s="130"/>
      <c r="H20" s="135"/>
      <c r="I20" s="129"/>
      <c r="J20" s="130"/>
      <c r="K20" s="128"/>
      <c r="L20" s="144"/>
      <c r="M20" s="130"/>
      <c r="N20" s="128"/>
      <c r="O20" s="144"/>
      <c r="P20" s="130"/>
      <c r="Q20" s="128"/>
      <c r="R20" s="144"/>
      <c r="S20" s="130"/>
      <c r="T20" s="128"/>
      <c r="U20" s="144"/>
      <c r="V20" s="130"/>
      <c r="W20" s="128"/>
      <c r="X20" s="129"/>
      <c r="Y20" s="130"/>
      <c r="Z20" s="128"/>
      <c r="AA20" s="129"/>
      <c r="AB20" s="130"/>
      <c r="AC20" s="113">
        <f t="shared" si="2"/>
        <v>0</v>
      </c>
      <c r="AD20" s="19" t="e">
        <f t="shared" si="3"/>
        <v>#NUM!</v>
      </c>
      <c r="AE20" s="19" t="e">
        <f t="shared" si="4"/>
        <v>#NUM!</v>
      </c>
      <c r="AF20" s="19" t="e">
        <f t="shared" si="0"/>
        <v>#NUM!</v>
      </c>
      <c r="AG20" s="20" t="e">
        <f t="shared" si="1"/>
        <v>#NUM!</v>
      </c>
    </row>
    <row r="21" spans="1:33" ht="12.75">
      <c r="A21" s="1">
        <v>15</v>
      </c>
      <c r="B21" s="13"/>
      <c r="C21" s="43"/>
      <c r="D21" s="14"/>
      <c r="E21" s="128"/>
      <c r="F21" s="129"/>
      <c r="G21" s="130"/>
      <c r="H21" s="128"/>
      <c r="I21" s="129"/>
      <c r="J21" s="130"/>
      <c r="K21" s="128"/>
      <c r="L21" s="129"/>
      <c r="M21" s="130"/>
      <c r="N21" s="128"/>
      <c r="O21" s="144"/>
      <c r="P21" s="130"/>
      <c r="Q21" s="128"/>
      <c r="R21" s="129"/>
      <c r="S21" s="130"/>
      <c r="T21" s="128"/>
      <c r="U21" s="129"/>
      <c r="V21" s="130"/>
      <c r="W21" s="128"/>
      <c r="X21" s="129"/>
      <c r="Y21" s="130"/>
      <c r="Z21" s="128"/>
      <c r="AA21" s="129"/>
      <c r="AB21" s="130"/>
      <c r="AC21" s="113">
        <f t="shared" si="2"/>
        <v>0</v>
      </c>
      <c r="AD21" s="19" t="e">
        <f t="shared" si="3"/>
        <v>#NUM!</v>
      </c>
      <c r="AE21" s="19" t="e">
        <f t="shared" si="4"/>
        <v>#NUM!</v>
      </c>
      <c r="AF21" s="19" t="e">
        <f t="shared" si="0"/>
        <v>#NUM!</v>
      </c>
      <c r="AG21" s="20" t="e">
        <f t="shared" si="1"/>
        <v>#NUM!</v>
      </c>
    </row>
    <row r="22" spans="1:33" ht="12.75">
      <c r="A22" s="1">
        <v>16</v>
      </c>
      <c r="B22" s="13"/>
      <c r="C22" s="43"/>
      <c r="D22" s="14"/>
      <c r="E22" s="128"/>
      <c r="F22" s="144"/>
      <c r="G22" s="130"/>
      <c r="H22" s="128"/>
      <c r="I22" s="144"/>
      <c r="J22" s="130"/>
      <c r="K22" s="128"/>
      <c r="L22" s="129"/>
      <c r="M22" s="130"/>
      <c r="N22" s="131"/>
      <c r="O22" s="261"/>
      <c r="P22" s="130"/>
      <c r="Q22" s="128"/>
      <c r="R22" s="129"/>
      <c r="S22" s="130"/>
      <c r="T22" s="128"/>
      <c r="U22" s="129"/>
      <c r="V22" s="130"/>
      <c r="W22" s="128"/>
      <c r="X22" s="129"/>
      <c r="Y22" s="130"/>
      <c r="Z22" s="128"/>
      <c r="AA22" s="129"/>
      <c r="AB22" s="130"/>
      <c r="AC22" s="113">
        <f t="shared" si="2"/>
        <v>0</v>
      </c>
      <c r="AD22" s="19" t="e">
        <f t="shared" si="3"/>
        <v>#NUM!</v>
      </c>
      <c r="AE22" s="19" t="e">
        <f t="shared" si="4"/>
        <v>#NUM!</v>
      </c>
      <c r="AF22" s="19" t="e">
        <f t="shared" si="0"/>
        <v>#NUM!</v>
      </c>
      <c r="AG22" s="20" t="e">
        <f t="shared" si="1"/>
        <v>#NUM!</v>
      </c>
    </row>
    <row r="23" spans="1:33" ht="12.75">
      <c r="A23" s="1">
        <v>17</v>
      </c>
      <c r="B23" s="13"/>
      <c r="C23" s="43"/>
      <c r="D23" s="14"/>
      <c r="E23" s="128"/>
      <c r="F23" s="129"/>
      <c r="G23" s="130"/>
      <c r="H23" s="128"/>
      <c r="I23" s="144"/>
      <c r="J23" s="130"/>
      <c r="K23" s="128"/>
      <c r="L23" s="144"/>
      <c r="M23" s="130"/>
      <c r="N23" s="128"/>
      <c r="O23" s="144"/>
      <c r="P23" s="130"/>
      <c r="Q23" s="128"/>
      <c r="R23" s="129"/>
      <c r="S23" s="130"/>
      <c r="T23" s="128"/>
      <c r="U23" s="129"/>
      <c r="V23" s="130"/>
      <c r="W23" s="128"/>
      <c r="X23" s="129"/>
      <c r="Y23" s="130"/>
      <c r="Z23" s="128"/>
      <c r="AA23" s="129"/>
      <c r="AB23" s="130"/>
      <c r="AC23" s="113">
        <f t="shared" si="2"/>
        <v>0</v>
      </c>
      <c r="AD23" s="19" t="e">
        <f t="shared" si="3"/>
        <v>#NUM!</v>
      </c>
      <c r="AE23" s="19" t="e">
        <f t="shared" si="4"/>
        <v>#NUM!</v>
      </c>
      <c r="AF23" s="19" t="e">
        <f t="shared" si="0"/>
        <v>#NUM!</v>
      </c>
      <c r="AG23" s="20" t="e">
        <f t="shared" si="1"/>
        <v>#NUM!</v>
      </c>
    </row>
    <row r="24" spans="1:33" ht="12.75">
      <c r="A24" s="1">
        <v>18</v>
      </c>
      <c r="B24" s="13"/>
      <c r="C24" s="43"/>
      <c r="D24" s="14"/>
      <c r="E24" s="128"/>
      <c r="F24" s="129"/>
      <c r="G24" s="130"/>
      <c r="H24" s="128"/>
      <c r="I24" s="129"/>
      <c r="J24" s="130"/>
      <c r="K24" s="128"/>
      <c r="L24" s="129"/>
      <c r="M24" s="130"/>
      <c r="N24" s="128"/>
      <c r="O24" s="129"/>
      <c r="P24" s="130"/>
      <c r="Q24" s="128"/>
      <c r="R24" s="129"/>
      <c r="S24" s="130"/>
      <c r="T24" s="128"/>
      <c r="U24" s="129"/>
      <c r="V24" s="130"/>
      <c r="W24" s="128"/>
      <c r="X24" s="129"/>
      <c r="Y24" s="130"/>
      <c r="Z24" s="128"/>
      <c r="AA24" s="129"/>
      <c r="AB24" s="130"/>
      <c r="AC24" s="113">
        <f t="shared" si="2"/>
        <v>0</v>
      </c>
      <c r="AD24" s="19" t="e">
        <f t="shared" si="3"/>
        <v>#NUM!</v>
      </c>
      <c r="AE24" s="19" t="e">
        <f t="shared" si="4"/>
        <v>#NUM!</v>
      </c>
      <c r="AF24" s="19" t="e">
        <f t="shared" si="0"/>
        <v>#NUM!</v>
      </c>
      <c r="AG24" s="20" t="e">
        <f t="shared" si="1"/>
        <v>#NUM!</v>
      </c>
    </row>
    <row r="25" spans="1:33" ht="12.75">
      <c r="A25" s="1">
        <v>19</v>
      </c>
      <c r="B25" s="13"/>
      <c r="C25" s="43"/>
      <c r="D25" s="14"/>
      <c r="E25" s="128"/>
      <c r="F25" s="129"/>
      <c r="G25" s="130"/>
      <c r="H25" s="128"/>
      <c r="I25" s="129"/>
      <c r="J25" s="130"/>
      <c r="K25" s="128"/>
      <c r="L25" s="129"/>
      <c r="M25" s="130"/>
      <c r="N25" s="128"/>
      <c r="O25" s="129"/>
      <c r="P25" s="130"/>
      <c r="Q25" s="128"/>
      <c r="R25" s="129"/>
      <c r="S25" s="130"/>
      <c r="T25" s="128"/>
      <c r="U25" s="129"/>
      <c r="V25" s="130"/>
      <c r="W25" s="128"/>
      <c r="X25" s="129"/>
      <c r="Y25" s="130"/>
      <c r="Z25" s="128"/>
      <c r="AA25" s="129"/>
      <c r="AB25" s="130"/>
      <c r="AC25" s="113">
        <f t="shared" si="2"/>
        <v>0</v>
      </c>
      <c r="AD25" s="19" t="e">
        <f t="shared" si="3"/>
        <v>#NUM!</v>
      </c>
      <c r="AE25" s="19" t="e">
        <f t="shared" si="4"/>
        <v>#NUM!</v>
      </c>
      <c r="AF25" s="19" t="e">
        <f t="shared" si="0"/>
        <v>#NUM!</v>
      </c>
      <c r="AG25" s="20" t="e">
        <f t="shared" si="1"/>
        <v>#NUM!</v>
      </c>
    </row>
    <row r="26" spans="1:33" ht="12.75">
      <c r="A26" s="1">
        <v>20</v>
      </c>
      <c r="B26" s="13"/>
      <c r="C26" s="43"/>
      <c r="D26" s="14"/>
      <c r="E26" s="128"/>
      <c r="F26" s="129"/>
      <c r="G26" s="130"/>
      <c r="H26" s="128"/>
      <c r="I26" s="129"/>
      <c r="J26" s="130"/>
      <c r="K26" s="128"/>
      <c r="L26" s="129"/>
      <c r="M26" s="130"/>
      <c r="N26" s="128"/>
      <c r="O26" s="129"/>
      <c r="P26" s="130"/>
      <c r="Q26" s="128"/>
      <c r="R26" s="129"/>
      <c r="S26" s="130"/>
      <c r="T26" s="128"/>
      <c r="U26" s="129"/>
      <c r="V26" s="130"/>
      <c r="W26" s="128"/>
      <c r="X26" s="129"/>
      <c r="Y26" s="130"/>
      <c r="Z26" s="128"/>
      <c r="AA26" s="129"/>
      <c r="AB26" s="130"/>
      <c r="AC26" s="113">
        <f t="shared" si="2"/>
        <v>0</v>
      </c>
      <c r="AD26" s="19" t="e">
        <f t="shared" si="3"/>
        <v>#NUM!</v>
      </c>
      <c r="AE26" s="19" t="e">
        <f t="shared" si="4"/>
        <v>#NUM!</v>
      </c>
      <c r="AF26" s="19" t="e">
        <f t="shared" si="0"/>
        <v>#NUM!</v>
      </c>
      <c r="AG26" s="20" t="e">
        <f t="shared" si="1"/>
        <v>#NUM!</v>
      </c>
    </row>
    <row r="27" spans="1:33" ht="12.75">
      <c r="A27" s="1">
        <v>21</v>
      </c>
      <c r="B27" s="13"/>
      <c r="C27" s="43"/>
      <c r="D27" s="14"/>
      <c r="E27" s="128"/>
      <c r="F27" s="129"/>
      <c r="G27" s="130"/>
      <c r="H27" s="128"/>
      <c r="I27" s="129"/>
      <c r="J27" s="130"/>
      <c r="K27" s="128"/>
      <c r="L27" s="129"/>
      <c r="M27" s="130"/>
      <c r="N27" s="128"/>
      <c r="O27" s="129"/>
      <c r="P27" s="130"/>
      <c r="Q27" s="128"/>
      <c r="R27" s="129"/>
      <c r="S27" s="130"/>
      <c r="T27" s="128"/>
      <c r="U27" s="129"/>
      <c r="V27" s="130"/>
      <c r="W27" s="128"/>
      <c r="X27" s="129"/>
      <c r="Y27" s="130"/>
      <c r="Z27" s="128"/>
      <c r="AA27" s="129"/>
      <c r="AB27" s="130"/>
      <c r="AC27" s="113">
        <f t="shared" si="2"/>
        <v>0</v>
      </c>
      <c r="AD27" s="19" t="e">
        <f t="shared" si="3"/>
        <v>#NUM!</v>
      </c>
      <c r="AE27" s="19" t="e">
        <f t="shared" si="4"/>
        <v>#NUM!</v>
      </c>
      <c r="AF27" s="19" t="e">
        <f t="shared" si="0"/>
        <v>#NUM!</v>
      </c>
      <c r="AG27" s="20" t="e">
        <f t="shared" si="1"/>
        <v>#NUM!</v>
      </c>
    </row>
    <row r="28" spans="1:33" ht="12.75">
      <c r="A28" s="1">
        <v>22</v>
      </c>
      <c r="B28" s="13"/>
      <c r="C28" s="43"/>
      <c r="D28" s="14"/>
      <c r="E28" s="128"/>
      <c r="F28" s="129"/>
      <c r="G28" s="130"/>
      <c r="H28" s="128"/>
      <c r="I28" s="129"/>
      <c r="J28" s="130"/>
      <c r="K28" s="128"/>
      <c r="L28" s="129"/>
      <c r="M28" s="130"/>
      <c r="N28" s="128"/>
      <c r="O28" s="129"/>
      <c r="P28" s="130"/>
      <c r="Q28" s="128"/>
      <c r="R28" s="129"/>
      <c r="S28" s="130"/>
      <c r="T28" s="128"/>
      <c r="U28" s="129"/>
      <c r="V28" s="130"/>
      <c r="W28" s="128"/>
      <c r="X28" s="129"/>
      <c r="Y28" s="130"/>
      <c r="Z28" s="128"/>
      <c r="AA28" s="129"/>
      <c r="AB28" s="130"/>
      <c r="AC28" s="113">
        <f t="shared" si="2"/>
        <v>0</v>
      </c>
      <c r="AD28" s="19" t="e">
        <f t="shared" si="3"/>
        <v>#NUM!</v>
      </c>
      <c r="AE28" s="19" t="e">
        <f t="shared" si="4"/>
        <v>#NUM!</v>
      </c>
      <c r="AF28" s="19" t="e">
        <f t="shared" si="0"/>
        <v>#NUM!</v>
      </c>
      <c r="AG28" s="20" t="e">
        <f t="shared" si="1"/>
        <v>#NUM!</v>
      </c>
    </row>
    <row r="29" spans="1:33" ht="12.75">
      <c r="A29" s="1">
        <v>23</v>
      </c>
      <c r="B29" s="13"/>
      <c r="C29" s="43"/>
      <c r="D29" s="14"/>
      <c r="E29" s="128"/>
      <c r="F29" s="129"/>
      <c r="G29" s="130"/>
      <c r="H29" s="128"/>
      <c r="I29" s="129"/>
      <c r="J29" s="130"/>
      <c r="K29" s="128"/>
      <c r="L29" s="129"/>
      <c r="M29" s="130"/>
      <c r="N29" s="128"/>
      <c r="O29" s="129"/>
      <c r="P29" s="130"/>
      <c r="Q29" s="128"/>
      <c r="R29" s="129"/>
      <c r="S29" s="130"/>
      <c r="T29" s="128"/>
      <c r="U29" s="129"/>
      <c r="V29" s="130"/>
      <c r="W29" s="128"/>
      <c r="X29" s="129"/>
      <c r="Y29" s="130"/>
      <c r="Z29" s="128"/>
      <c r="AA29" s="129"/>
      <c r="AB29" s="130"/>
      <c r="AC29" s="113">
        <f t="shared" si="2"/>
        <v>0</v>
      </c>
      <c r="AD29" s="19" t="e">
        <f t="shared" si="3"/>
        <v>#NUM!</v>
      </c>
      <c r="AE29" s="19" t="e">
        <f t="shared" si="4"/>
        <v>#NUM!</v>
      </c>
      <c r="AF29" s="19" t="e">
        <f t="shared" si="0"/>
        <v>#NUM!</v>
      </c>
      <c r="AG29" s="20" t="e">
        <f t="shared" si="1"/>
        <v>#NUM!</v>
      </c>
    </row>
    <row r="30" spans="1:33" ht="12.75">
      <c r="A30" s="1">
        <v>24</v>
      </c>
      <c r="B30" s="13"/>
      <c r="C30" s="43"/>
      <c r="D30" s="14"/>
      <c r="E30" s="128"/>
      <c r="F30" s="129"/>
      <c r="G30" s="130"/>
      <c r="H30" s="128"/>
      <c r="I30" s="129"/>
      <c r="J30" s="130"/>
      <c r="K30" s="128"/>
      <c r="L30" s="129"/>
      <c r="M30" s="130"/>
      <c r="N30" s="128"/>
      <c r="O30" s="129"/>
      <c r="P30" s="130"/>
      <c r="Q30" s="128"/>
      <c r="R30" s="129"/>
      <c r="S30" s="130"/>
      <c r="T30" s="128"/>
      <c r="U30" s="129"/>
      <c r="V30" s="130"/>
      <c r="W30" s="128"/>
      <c r="X30" s="129"/>
      <c r="Y30" s="130"/>
      <c r="Z30" s="128"/>
      <c r="AA30" s="129"/>
      <c r="AB30" s="130"/>
      <c r="AC30" s="113">
        <f t="shared" si="2"/>
        <v>0</v>
      </c>
      <c r="AD30" s="19" t="e">
        <f t="shared" si="3"/>
        <v>#NUM!</v>
      </c>
      <c r="AE30" s="19" t="e">
        <f t="shared" si="4"/>
        <v>#NUM!</v>
      </c>
      <c r="AF30" s="19" t="e">
        <f t="shared" si="0"/>
        <v>#NUM!</v>
      </c>
      <c r="AG30" s="20" t="e">
        <f t="shared" si="1"/>
        <v>#NUM!</v>
      </c>
    </row>
    <row r="31" spans="1:33" ht="12.75">
      <c r="A31" s="1">
        <v>25</v>
      </c>
      <c r="B31" s="13"/>
      <c r="C31" s="43"/>
      <c r="D31" s="14"/>
      <c r="E31" s="128"/>
      <c r="F31" s="129"/>
      <c r="G31" s="130"/>
      <c r="H31" s="128"/>
      <c r="I31" s="129"/>
      <c r="J31" s="130"/>
      <c r="K31" s="128"/>
      <c r="L31" s="129"/>
      <c r="M31" s="130"/>
      <c r="N31" s="128"/>
      <c r="O31" s="129"/>
      <c r="P31" s="130"/>
      <c r="Q31" s="128"/>
      <c r="R31" s="129"/>
      <c r="S31" s="130"/>
      <c r="T31" s="128"/>
      <c r="U31" s="129"/>
      <c r="V31" s="130"/>
      <c r="W31" s="258"/>
      <c r="X31" s="259"/>
      <c r="Y31" s="260"/>
      <c r="Z31" s="128"/>
      <c r="AA31" s="129"/>
      <c r="AB31" s="130"/>
      <c r="AC31" s="113">
        <f t="shared" si="2"/>
        <v>0</v>
      </c>
      <c r="AD31" s="19" t="e">
        <f t="shared" si="3"/>
        <v>#NUM!</v>
      </c>
      <c r="AE31" s="19" t="e">
        <f t="shared" si="4"/>
        <v>#NUM!</v>
      </c>
      <c r="AF31" s="19" t="e">
        <f t="shared" si="0"/>
        <v>#NUM!</v>
      </c>
      <c r="AG31" s="20" t="e">
        <f t="shared" si="1"/>
        <v>#NUM!</v>
      </c>
    </row>
    <row r="32" spans="1:33" ht="12.75" hidden="1">
      <c r="A32" s="1">
        <v>21</v>
      </c>
      <c r="B32" s="13"/>
      <c r="C32" s="43"/>
      <c r="D32" s="14"/>
      <c r="E32" s="25"/>
      <c r="F32" s="26"/>
      <c r="G32" s="27"/>
      <c r="H32" s="25"/>
      <c r="I32" s="26"/>
      <c r="J32" s="27"/>
      <c r="K32" s="25"/>
      <c r="L32" s="26"/>
      <c r="M32" s="27"/>
      <c r="N32" s="25"/>
      <c r="O32" s="28"/>
      <c r="P32" s="27"/>
      <c r="Q32" s="25"/>
      <c r="R32" s="26"/>
      <c r="S32" s="27"/>
      <c r="T32" s="54"/>
      <c r="U32" s="56"/>
      <c r="V32" s="16"/>
      <c r="W32" s="16"/>
      <c r="X32" s="16"/>
      <c r="Y32" s="16"/>
      <c r="Z32" s="25"/>
      <c r="AA32" s="26"/>
      <c r="AB32" s="27"/>
      <c r="AC32" s="113">
        <f t="shared" si="2"/>
        <v>0</v>
      </c>
      <c r="AD32" s="19" t="e">
        <f t="shared" si="3"/>
        <v>#NUM!</v>
      </c>
      <c r="AE32" s="19" t="e">
        <f t="shared" si="4"/>
        <v>#NUM!</v>
      </c>
      <c r="AF32" s="19" t="e">
        <f t="shared" si="0"/>
        <v>#NUM!</v>
      </c>
      <c r="AG32" s="20" t="e">
        <f t="shared" si="1"/>
        <v>#NUM!</v>
      </c>
    </row>
    <row r="33" spans="1:33" ht="12.75" hidden="1">
      <c r="A33" s="1">
        <v>22</v>
      </c>
      <c r="B33" s="13"/>
      <c r="C33" s="43"/>
      <c r="D33" s="14"/>
      <c r="E33" s="25"/>
      <c r="F33" s="26"/>
      <c r="G33" s="27"/>
      <c r="H33" s="25"/>
      <c r="I33" s="26"/>
      <c r="J33" s="27"/>
      <c r="K33" s="25"/>
      <c r="L33" s="26"/>
      <c r="M33" s="27"/>
      <c r="N33" s="25"/>
      <c r="O33" s="26"/>
      <c r="P33" s="27"/>
      <c r="Q33" s="25"/>
      <c r="R33" s="26"/>
      <c r="S33" s="27"/>
      <c r="T33" s="51"/>
      <c r="U33" s="26"/>
      <c r="V33" s="27"/>
      <c r="W33" s="16"/>
      <c r="X33" s="16"/>
      <c r="Y33" s="16"/>
      <c r="Z33" s="25"/>
      <c r="AA33" s="26"/>
      <c r="AB33" s="27"/>
      <c r="AC33" s="113">
        <f t="shared" si="2"/>
        <v>0</v>
      </c>
      <c r="AD33" s="19" t="e">
        <f t="shared" si="3"/>
        <v>#NUM!</v>
      </c>
      <c r="AE33" s="19" t="e">
        <f t="shared" si="4"/>
        <v>#NUM!</v>
      </c>
      <c r="AF33" s="19" t="e">
        <f t="shared" si="0"/>
        <v>#NUM!</v>
      </c>
      <c r="AG33" s="20" t="e">
        <f t="shared" si="1"/>
        <v>#NUM!</v>
      </c>
    </row>
    <row r="34" spans="1:33" ht="12.75" hidden="1">
      <c r="A34" s="1">
        <v>23</v>
      </c>
      <c r="B34" s="13"/>
      <c r="C34" s="43"/>
      <c r="D34" s="14"/>
      <c r="E34" s="25"/>
      <c r="F34" s="26"/>
      <c r="G34" s="27"/>
      <c r="H34" s="25"/>
      <c r="I34" s="28"/>
      <c r="J34" s="27"/>
      <c r="K34" s="25"/>
      <c r="L34" s="28"/>
      <c r="M34" s="27"/>
      <c r="N34" s="25"/>
      <c r="O34" s="28"/>
      <c r="P34" s="27"/>
      <c r="Q34" s="25"/>
      <c r="R34" s="26"/>
      <c r="S34" s="27"/>
      <c r="T34" s="54"/>
      <c r="U34" s="56"/>
      <c r="V34" s="16"/>
      <c r="W34" s="16"/>
      <c r="X34" s="16"/>
      <c r="Y34" s="16"/>
      <c r="Z34" s="51"/>
      <c r="AA34" s="26"/>
      <c r="AB34" s="27"/>
      <c r="AC34" s="113">
        <f t="shared" si="2"/>
        <v>0</v>
      </c>
      <c r="AD34" s="19" t="e">
        <f t="shared" si="3"/>
        <v>#NUM!</v>
      </c>
      <c r="AE34" s="19" t="e">
        <f t="shared" si="4"/>
        <v>#NUM!</v>
      </c>
      <c r="AF34" s="19" t="e">
        <f t="shared" si="0"/>
        <v>#NUM!</v>
      </c>
      <c r="AG34" s="20" t="e">
        <f t="shared" si="1"/>
        <v>#NUM!</v>
      </c>
    </row>
    <row r="35" spans="1:33" ht="12.75" hidden="1">
      <c r="A35" s="1">
        <v>24</v>
      </c>
      <c r="B35" s="13"/>
      <c r="C35" s="43"/>
      <c r="D35" s="14"/>
      <c r="E35" s="25"/>
      <c r="F35" s="28"/>
      <c r="G35" s="27"/>
      <c r="H35" s="25"/>
      <c r="I35" s="26"/>
      <c r="J35" s="27"/>
      <c r="K35" s="25"/>
      <c r="L35" s="26"/>
      <c r="M35" s="27"/>
      <c r="N35" s="25"/>
      <c r="O35" s="26"/>
      <c r="P35" s="27"/>
      <c r="Q35" s="25"/>
      <c r="R35" s="26"/>
      <c r="S35" s="27"/>
      <c r="T35" s="25"/>
      <c r="U35" s="26"/>
      <c r="V35" s="27"/>
      <c r="W35" s="16"/>
      <c r="X35" s="16"/>
      <c r="Y35" s="16"/>
      <c r="Z35" s="25"/>
      <c r="AA35" s="26"/>
      <c r="AB35" s="27"/>
      <c r="AC35" s="113">
        <f t="shared" si="2"/>
        <v>0</v>
      </c>
      <c r="AD35" s="19" t="e">
        <f t="shared" si="3"/>
        <v>#NUM!</v>
      </c>
      <c r="AE35" s="19" t="e">
        <f t="shared" si="4"/>
        <v>#NUM!</v>
      </c>
      <c r="AF35" s="19" t="e">
        <f t="shared" si="0"/>
        <v>#NUM!</v>
      </c>
      <c r="AG35" s="20" t="e">
        <f t="shared" si="1"/>
        <v>#NUM!</v>
      </c>
    </row>
    <row r="36" spans="1:33" ht="12.75" hidden="1">
      <c r="A36" s="1">
        <v>25</v>
      </c>
      <c r="B36" s="13"/>
      <c r="C36" s="43"/>
      <c r="D36" s="14"/>
      <c r="E36" s="25"/>
      <c r="F36" s="26"/>
      <c r="G36" s="27"/>
      <c r="H36" s="25"/>
      <c r="I36" s="26"/>
      <c r="J36" s="27"/>
      <c r="K36" s="25"/>
      <c r="L36" s="26"/>
      <c r="M36" s="27"/>
      <c r="N36" s="25"/>
      <c r="O36" s="26"/>
      <c r="P36" s="27"/>
      <c r="Q36" s="25"/>
      <c r="R36" s="28"/>
      <c r="S36" s="27"/>
      <c r="T36" s="51"/>
      <c r="U36" s="26"/>
      <c r="V36" s="27"/>
      <c r="W36" s="16"/>
      <c r="X36" s="16"/>
      <c r="Y36" s="16"/>
      <c r="Z36" s="25"/>
      <c r="AA36" s="26"/>
      <c r="AB36" s="27"/>
      <c r="AC36" s="113">
        <f t="shared" si="2"/>
        <v>0</v>
      </c>
      <c r="AD36" s="19" t="e">
        <f t="shared" si="3"/>
        <v>#NUM!</v>
      </c>
      <c r="AE36" s="19" t="e">
        <f t="shared" si="4"/>
        <v>#NUM!</v>
      </c>
      <c r="AF36" s="19" t="e">
        <f t="shared" si="0"/>
        <v>#NUM!</v>
      </c>
      <c r="AG36" s="20" t="e">
        <f t="shared" si="1"/>
        <v>#NUM!</v>
      </c>
    </row>
    <row r="37" spans="1:33" ht="12.75" hidden="1">
      <c r="A37" s="1">
        <v>26</v>
      </c>
      <c r="B37" s="13"/>
      <c r="C37" s="43"/>
      <c r="D37" s="14"/>
      <c r="E37" s="25"/>
      <c r="F37" s="28"/>
      <c r="G37" s="27"/>
      <c r="H37" s="25"/>
      <c r="I37" s="26"/>
      <c r="J37" s="27"/>
      <c r="K37" s="25"/>
      <c r="L37" s="26"/>
      <c r="M37" s="27"/>
      <c r="N37" s="25"/>
      <c r="O37" s="26"/>
      <c r="P37" s="27"/>
      <c r="Q37" s="25"/>
      <c r="R37" s="28"/>
      <c r="S37" s="27"/>
      <c r="T37" s="51"/>
      <c r="U37" s="26"/>
      <c r="V37" s="27"/>
      <c r="W37" s="16"/>
      <c r="X37" s="16"/>
      <c r="Y37" s="16"/>
      <c r="Z37" s="51"/>
      <c r="AA37" s="26"/>
      <c r="AB37" s="27"/>
      <c r="AC37" s="113">
        <f t="shared" si="2"/>
        <v>0</v>
      </c>
      <c r="AD37" s="19" t="e">
        <f t="shared" si="3"/>
        <v>#NUM!</v>
      </c>
      <c r="AE37" s="19" t="e">
        <f t="shared" si="4"/>
        <v>#NUM!</v>
      </c>
      <c r="AF37" s="19" t="e">
        <f t="shared" si="0"/>
        <v>#NUM!</v>
      </c>
      <c r="AG37" s="20" t="e">
        <f t="shared" si="1"/>
        <v>#NUM!</v>
      </c>
    </row>
    <row r="38" spans="1:33" ht="12.75" hidden="1">
      <c r="A38" s="1">
        <v>27</v>
      </c>
      <c r="B38" s="13"/>
      <c r="C38" s="43"/>
      <c r="D38" s="14"/>
      <c r="E38" s="25"/>
      <c r="F38" s="26"/>
      <c r="G38" s="27"/>
      <c r="H38" s="25"/>
      <c r="I38" s="26"/>
      <c r="J38" s="27"/>
      <c r="K38" s="25"/>
      <c r="L38" s="26"/>
      <c r="M38" s="27"/>
      <c r="N38" s="25"/>
      <c r="O38" s="26"/>
      <c r="P38" s="27"/>
      <c r="Q38" s="25"/>
      <c r="R38" s="26"/>
      <c r="S38" s="27"/>
      <c r="T38" s="15"/>
      <c r="U38" s="16"/>
      <c r="V38" s="16"/>
      <c r="W38" s="16"/>
      <c r="X38" s="16"/>
      <c r="Y38" s="16"/>
      <c r="Z38" s="25"/>
      <c r="AA38" s="26"/>
      <c r="AB38" s="27"/>
      <c r="AC38" s="113">
        <f t="shared" si="2"/>
        <v>0</v>
      </c>
      <c r="AD38" s="19" t="e">
        <f t="shared" si="3"/>
        <v>#NUM!</v>
      </c>
      <c r="AE38" s="19" t="e">
        <f t="shared" si="4"/>
        <v>#NUM!</v>
      </c>
      <c r="AF38" s="19" t="e">
        <f t="shared" si="0"/>
        <v>#NUM!</v>
      </c>
      <c r="AG38" s="20" t="e">
        <f t="shared" si="1"/>
        <v>#NUM!</v>
      </c>
    </row>
    <row r="39" spans="1:33" ht="12.75" hidden="1">
      <c r="A39" s="1">
        <v>28</v>
      </c>
      <c r="B39" s="13"/>
      <c r="C39" s="43"/>
      <c r="D39" s="14"/>
      <c r="E39" s="25"/>
      <c r="F39" s="26"/>
      <c r="G39" s="27"/>
      <c r="H39" s="25"/>
      <c r="I39" s="26"/>
      <c r="J39" s="27"/>
      <c r="K39" s="25"/>
      <c r="L39" s="26"/>
      <c r="M39" s="27"/>
      <c r="N39" s="25"/>
      <c r="O39" s="26"/>
      <c r="P39" s="27"/>
      <c r="Q39" s="25"/>
      <c r="R39" s="26"/>
      <c r="S39" s="27"/>
      <c r="T39" s="62"/>
      <c r="U39" s="56"/>
      <c r="V39" s="16"/>
      <c r="W39" s="16"/>
      <c r="X39" s="16"/>
      <c r="Y39" s="16"/>
      <c r="Z39" s="25"/>
      <c r="AA39" s="26"/>
      <c r="AB39" s="27"/>
      <c r="AC39" s="113">
        <f t="shared" si="2"/>
        <v>0</v>
      </c>
      <c r="AD39" s="19" t="e">
        <f t="shared" si="3"/>
        <v>#NUM!</v>
      </c>
      <c r="AE39" s="19" t="e">
        <f t="shared" si="4"/>
        <v>#NUM!</v>
      </c>
      <c r="AF39" s="19" t="e">
        <f t="shared" si="0"/>
        <v>#NUM!</v>
      </c>
      <c r="AG39" s="20" t="e">
        <f t="shared" si="1"/>
        <v>#NUM!</v>
      </c>
    </row>
    <row r="40" spans="1:33" ht="12.75" hidden="1">
      <c r="A40" s="1">
        <v>29</v>
      </c>
      <c r="B40" s="13"/>
      <c r="C40" s="43"/>
      <c r="D40" s="14"/>
      <c r="E40" s="25"/>
      <c r="F40" s="26"/>
      <c r="G40" s="27"/>
      <c r="H40" s="25"/>
      <c r="I40" s="26"/>
      <c r="J40" s="27"/>
      <c r="K40" s="25"/>
      <c r="L40" s="26"/>
      <c r="M40" s="27"/>
      <c r="N40" s="25"/>
      <c r="O40" s="26"/>
      <c r="P40" s="27"/>
      <c r="Q40" s="25"/>
      <c r="R40" s="26"/>
      <c r="S40" s="27"/>
      <c r="T40" s="62"/>
      <c r="U40" s="66"/>
      <c r="V40" s="16"/>
      <c r="W40" s="16"/>
      <c r="X40" s="16"/>
      <c r="Y40" s="16"/>
      <c r="Z40" s="25"/>
      <c r="AA40" s="26"/>
      <c r="AB40" s="27"/>
      <c r="AC40" s="113">
        <f t="shared" si="2"/>
        <v>0</v>
      </c>
      <c r="AD40" s="19" t="e">
        <f t="shared" si="3"/>
        <v>#NUM!</v>
      </c>
      <c r="AE40" s="19" t="e">
        <f t="shared" si="4"/>
        <v>#NUM!</v>
      </c>
      <c r="AF40" s="19" t="e">
        <f t="shared" si="0"/>
        <v>#NUM!</v>
      </c>
      <c r="AG40" s="20" t="e">
        <f t="shared" si="1"/>
        <v>#NUM!</v>
      </c>
    </row>
    <row r="41" spans="5:32" ht="12.75">
      <c r="E41" s="204">
        <v>2</v>
      </c>
      <c r="F41" s="204"/>
      <c r="G41" s="204"/>
      <c r="H41" s="204">
        <v>3</v>
      </c>
      <c r="I41" s="204"/>
      <c r="J41" s="204"/>
      <c r="K41" s="204">
        <v>4</v>
      </c>
      <c r="L41" s="204"/>
      <c r="M41" s="204"/>
      <c r="N41" s="204">
        <v>3</v>
      </c>
      <c r="O41" s="204"/>
      <c r="P41" s="204"/>
      <c r="Q41" s="204">
        <v>5</v>
      </c>
      <c r="R41" s="204"/>
      <c r="S41" s="204"/>
      <c r="T41" s="204">
        <v>4</v>
      </c>
      <c r="U41" s="204"/>
      <c r="V41" s="204"/>
      <c r="W41" s="204">
        <v>3</v>
      </c>
      <c r="X41" s="204"/>
      <c r="Y41" s="204"/>
      <c r="AC41" s="65"/>
      <c r="AD41" s="24"/>
      <c r="AE41" s="24"/>
      <c r="AF41" s="24"/>
    </row>
  </sheetData>
  <sheetProtection/>
  <mergeCells count="32">
    <mergeCell ref="AG4:AG6"/>
    <mergeCell ref="W41:Y41"/>
    <mergeCell ref="Q41:S41"/>
    <mergeCell ref="B1:AC2"/>
    <mergeCell ref="B3:AG3"/>
    <mergeCell ref="B4:B6"/>
    <mergeCell ref="D4:D6"/>
    <mergeCell ref="E4:G4"/>
    <mergeCell ref="AD4:AD6"/>
    <mergeCell ref="E41:G41"/>
    <mergeCell ref="H41:J41"/>
    <mergeCell ref="K41:M41"/>
    <mergeCell ref="T4:V4"/>
    <mergeCell ref="T5:V5"/>
    <mergeCell ref="T41:V41"/>
    <mergeCell ref="W5:Y5"/>
    <mergeCell ref="N41:P41"/>
    <mergeCell ref="AF4:AF6"/>
    <mergeCell ref="W4:Y4"/>
    <mergeCell ref="AC4:AC6"/>
    <mergeCell ref="AE4:AE6"/>
    <mergeCell ref="K5:M5"/>
    <mergeCell ref="K4:M4"/>
    <mergeCell ref="Z4:AB5"/>
    <mergeCell ref="C4:C6"/>
    <mergeCell ref="H4:J4"/>
    <mergeCell ref="Q4:S4"/>
    <mergeCell ref="N4:P4"/>
    <mergeCell ref="H5:J5"/>
    <mergeCell ref="E5:G5"/>
    <mergeCell ref="N5:P5"/>
    <mergeCell ref="Q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5"/>
  <sheetViews>
    <sheetView zoomScalePageLayoutView="0" workbookViewId="0" topLeftCell="A1">
      <selection activeCell="B1" sqref="B1:AC2"/>
    </sheetView>
  </sheetViews>
  <sheetFormatPr defaultColWidth="9.140625" defaultRowHeight="12.75"/>
  <cols>
    <col min="1" max="1" width="3.00390625" style="0" customWidth="1"/>
    <col min="2" max="2" width="17.8515625" style="0" customWidth="1"/>
    <col min="5" max="31" width="4.28125" style="0" customWidth="1"/>
    <col min="32" max="32" width="6.00390625" style="0" customWidth="1"/>
  </cols>
  <sheetData>
    <row r="1" spans="2:34" s="3" customFormat="1" ht="31.5" customHeight="1">
      <c r="B1" s="224" t="s">
        <v>67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"/>
      <c r="AE1" s="2"/>
      <c r="AF1" s="2"/>
      <c r="AG1" s="2"/>
      <c r="AH1" s="2"/>
    </row>
    <row r="2" spans="2:33" s="3" customFormat="1" ht="12.75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4"/>
      <c r="AE2" s="4"/>
      <c r="AF2" s="4"/>
      <c r="AG2" s="4"/>
    </row>
    <row r="3" spans="2:33" s="3" customFormat="1" ht="13.5" thickBot="1">
      <c r="B3" s="210" t="s">
        <v>10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</row>
    <row r="4" spans="2:33" s="3" customFormat="1" ht="12.75" customHeight="1">
      <c r="B4" s="225" t="s">
        <v>0</v>
      </c>
      <c r="C4" s="228" t="s">
        <v>13</v>
      </c>
      <c r="D4" s="231" t="s">
        <v>4</v>
      </c>
      <c r="E4" s="241" t="s">
        <v>33</v>
      </c>
      <c r="F4" s="215"/>
      <c r="G4" s="242"/>
      <c r="H4" s="214" t="s">
        <v>33</v>
      </c>
      <c r="I4" s="215"/>
      <c r="J4" s="242"/>
      <c r="K4" s="192" t="s">
        <v>33</v>
      </c>
      <c r="L4" s="193"/>
      <c r="M4" s="194"/>
      <c r="N4" s="192" t="s">
        <v>33</v>
      </c>
      <c r="O4" s="193"/>
      <c r="P4" s="194"/>
      <c r="Q4" s="192" t="s">
        <v>33</v>
      </c>
      <c r="R4" s="193"/>
      <c r="S4" s="194"/>
      <c r="T4" s="214" t="s">
        <v>33</v>
      </c>
      <c r="U4" s="215"/>
      <c r="V4" s="242"/>
      <c r="W4" s="214" t="s">
        <v>33</v>
      </c>
      <c r="X4" s="215"/>
      <c r="Y4" s="215"/>
      <c r="Z4" s="214"/>
      <c r="AA4" s="215"/>
      <c r="AB4" s="234"/>
      <c r="AC4" s="216" t="s">
        <v>7</v>
      </c>
      <c r="AD4" s="235" t="s">
        <v>5</v>
      </c>
      <c r="AE4" s="235" t="s">
        <v>6</v>
      </c>
      <c r="AF4" s="238" t="s">
        <v>8</v>
      </c>
      <c r="AG4" s="220" t="s">
        <v>9</v>
      </c>
    </row>
    <row r="5" spans="2:33" s="3" customFormat="1" ht="12.75">
      <c r="B5" s="226"/>
      <c r="C5" s="229"/>
      <c r="D5" s="232"/>
      <c r="E5" s="213">
        <v>42407</v>
      </c>
      <c r="F5" s="196"/>
      <c r="G5" s="197"/>
      <c r="H5" s="195">
        <v>42442</v>
      </c>
      <c r="I5" s="196"/>
      <c r="J5" s="197"/>
      <c r="K5" s="195">
        <v>42484</v>
      </c>
      <c r="L5" s="196"/>
      <c r="M5" s="197"/>
      <c r="N5" s="195">
        <v>42512</v>
      </c>
      <c r="O5" s="196"/>
      <c r="P5" s="197"/>
      <c r="Q5" s="195">
        <v>42526</v>
      </c>
      <c r="R5" s="196"/>
      <c r="S5" s="197"/>
      <c r="T5" s="195">
        <v>42582</v>
      </c>
      <c r="U5" s="196"/>
      <c r="V5" s="197"/>
      <c r="W5" s="195">
        <v>42617</v>
      </c>
      <c r="X5" s="196"/>
      <c r="Y5" s="196"/>
      <c r="Z5" s="195"/>
      <c r="AA5" s="196"/>
      <c r="AB5" s="244"/>
      <c r="AC5" s="217"/>
      <c r="AD5" s="236"/>
      <c r="AE5" s="236"/>
      <c r="AF5" s="239"/>
      <c r="AG5" s="221"/>
    </row>
    <row r="6" spans="2:33" s="3" customFormat="1" ht="13.5" thickBot="1">
      <c r="B6" s="227"/>
      <c r="C6" s="230"/>
      <c r="D6" s="233"/>
      <c r="E6" s="96" t="s">
        <v>1</v>
      </c>
      <c r="F6" s="97" t="s">
        <v>2</v>
      </c>
      <c r="G6" s="98" t="s">
        <v>3</v>
      </c>
      <c r="H6" s="96" t="s">
        <v>1</v>
      </c>
      <c r="I6" s="97" t="s">
        <v>2</v>
      </c>
      <c r="J6" s="98" t="s">
        <v>3</v>
      </c>
      <c r="K6" s="96" t="s">
        <v>1</v>
      </c>
      <c r="L6" s="97" t="s">
        <v>2</v>
      </c>
      <c r="M6" s="98" t="s">
        <v>3</v>
      </c>
      <c r="N6" s="96" t="s">
        <v>1</v>
      </c>
      <c r="O6" s="97" t="s">
        <v>2</v>
      </c>
      <c r="P6" s="98" t="s">
        <v>3</v>
      </c>
      <c r="Q6" s="96" t="s">
        <v>1</v>
      </c>
      <c r="R6" s="97" t="s">
        <v>2</v>
      </c>
      <c r="S6" s="98" t="s">
        <v>3</v>
      </c>
      <c r="T6" s="96" t="s">
        <v>1</v>
      </c>
      <c r="U6" s="97" t="s">
        <v>2</v>
      </c>
      <c r="V6" s="98" t="s">
        <v>3</v>
      </c>
      <c r="W6" s="96" t="s">
        <v>1</v>
      </c>
      <c r="X6" s="97" t="s">
        <v>2</v>
      </c>
      <c r="Y6" s="98" t="s">
        <v>3</v>
      </c>
      <c r="Z6" s="99" t="s">
        <v>1</v>
      </c>
      <c r="AA6" s="100" t="s">
        <v>2</v>
      </c>
      <c r="AB6" s="98" t="s">
        <v>3</v>
      </c>
      <c r="AC6" s="218"/>
      <c r="AD6" s="237"/>
      <c r="AE6" s="237"/>
      <c r="AF6" s="240"/>
      <c r="AG6" s="222"/>
    </row>
    <row r="7" spans="1:33" s="3" customFormat="1" ht="12.75">
      <c r="A7" s="61">
        <v>1</v>
      </c>
      <c r="B7" s="90" t="s">
        <v>34</v>
      </c>
      <c r="C7" s="91" t="s">
        <v>75</v>
      </c>
      <c r="D7" s="92">
        <v>2</v>
      </c>
      <c r="E7" s="146">
        <v>15</v>
      </c>
      <c r="F7" s="147">
        <v>15</v>
      </c>
      <c r="G7" s="148">
        <v>12</v>
      </c>
      <c r="H7" s="149">
        <v>15</v>
      </c>
      <c r="I7" s="147">
        <v>15</v>
      </c>
      <c r="J7" s="148">
        <v>15</v>
      </c>
      <c r="K7" s="149">
        <v>15</v>
      </c>
      <c r="L7" s="147">
        <v>15</v>
      </c>
      <c r="M7" s="148">
        <v>15</v>
      </c>
      <c r="N7" s="149">
        <v>15</v>
      </c>
      <c r="O7" s="147">
        <v>15</v>
      </c>
      <c r="P7" s="148">
        <v>15</v>
      </c>
      <c r="Q7" s="149">
        <v>15</v>
      </c>
      <c r="R7" s="147">
        <v>15</v>
      </c>
      <c r="S7" s="148">
        <v>15</v>
      </c>
      <c r="T7" s="149">
        <v>15</v>
      </c>
      <c r="U7" s="147">
        <v>15</v>
      </c>
      <c r="V7" s="148">
        <v>15</v>
      </c>
      <c r="W7" s="149">
        <v>10</v>
      </c>
      <c r="X7" s="147">
        <v>15</v>
      </c>
      <c r="Y7" s="148">
        <v>15</v>
      </c>
      <c r="Z7" s="150"/>
      <c r="AA7" s="134"/>
      <c r="AB7" s="151"/>
      <c r="AC7" s="93">
        <f>SUM(E7:AB7)</f>
        <v>307</v>
      </c>
      <c r="AD7" s="94">
        <f>SMALL(E7:AB7,1)</f>
        <v>10</v>
      </c>
      <c r="AE7" s="94">
        <f>SMALL(E7:AB7,2)</f>
        <v>12</v>
      </c>
      <c r="AF7" s="94">
        <f>SUM(AD7:AE7)</f>
        <v>22</v>
      </c>
      <c r="AG7" s="95">
        <f>AC7-AF7</f>
        <v>285</v>
      </c>
    </row>
    <row r="8" spans="1:33" s="3" customFormat="1" ht="12.75">
      <c r="A8" s="61">
        <v>2</v>
      </c>
      <c r="B8" s="88" t="s">
        <v>35</v>
      </c>
      <c r="C8" s="42" t="s">
        <v>78</v>
      </c>
      <c r="D8" s="87">
        <v>54</v>
      </c>
      <c r="E8" s="152">
        <v>10</v>
      </c>
      <c r="F8" s="153">
        <v>10</v>
      </c>
      <c r="G8" s="151">
        <v>9</v>
      </c>
      <c r="H8" s="154" t="s">
        <v>19</v>
      </c>
      <c r="I8" s="153" t="s">
        <v>19</v>
      </c>
      <c r="J8" s="151">
        <v>12</v>
      </c>
      <c r="K8" s="154">
        <v>12</v>
      </c>
      <c r="L8" s="153">
        <v>12</v>
      </c>
      <c r="M8" s="151">
        <v>12</v>
      </c>
      <c r="N8" s="154">
        <v>12</v>
      </c>
      <c r="O8" s="153">
        <v>10</v>
      </c>
      <c r="P8" s="151">
        <v>12</v>
      </c>
      <c r="Q8" s="154">
        <v>12</v>
      </c>
      <c r="R8" s="153">
        <v>12</v>
      </c>
      <c r="S8" s="151">
        <v>12</v>
      </c>
      <c r="T8" s="154">
        <v>12</v>
      </c>
      <c r="U8" s="153">
        <v>12</v>
      </c>
      <c r="V8" s="151">
        <v>12</v>
      </c>
      <c r="W8" s="154">
        <v>15</v>
      </c>
      <c r="X8" s="153">
        <v>12</v>
      </c>
      <c r="Y8" s="151">
        <v>12</v>
      </c>
      <c r="Z8" s="155"/>
      <c r="AA8" s="134"/>
      <c r="AB8" s="151"/>
      <c r="AC8" s="18">
        <f>SUM(E8:AB8)</f>
        <v>222</v>
      </c>
      <c r="AD8" s="94">
        <f>SMALL(E8:AB8,1)</f>
        <v>9</v>
      </c>
      <c r="AE8" s="94">
        <f>SMALL(E8:AB8,2)</f>
        <v>10</v>
      </c>
      <c r="AF8" s="19">
        <f>SUM(AD8:AE8)</f>
        <v>19</v>
      </c>
      <c r="AG8" s="89">
        <f>AC8-AF8</f>
        <v>203</v>
      </c>
    </row>
    <row r="9" spans="1:33" s="3" customFormat="1" ht="12.75">
      <c r="A9" s="61">
        <v>3</v>
      </c>
      <c r="B9" s="88" t="s">
        <v>20</v>
      </c>
      <c r="C9" s="42" t="s">
        <v>76</v>
      </c>
      <c r="D9" s="87">
        <v>169</v>
      </c>
      <c r="E9" s="152">
        <v>12</v>
      </c>
      <c r="F9" s="153">
        <v>12</v>
      </c>
      <c r="G9" s="151">
        <v>8</v>
      </c>
      <c r="H9" s="154">
        <v>12</v>
      </c>
      <c r="I9" s="153">
        <v>10</v>
      </c>
      <c r="J9" s="151" t="s">
        <v>19</v>
      </c>
      <c r="K9" s="154">
        <v>10</v>
      </c>
      <c r="L9" s="153">
        <v>10</v>
      </c>
      <c r="M9" s="151">
        <v>10</v>
      </c>
      <c r="N9" s="154">
        <v>10</v>
      </c>
      <c r="O9" s="153">
        <v>12</v>
      </c>
      <c r="P9" s="151">
        <v>10</v>
      </c>
      <c r="Q9" s="154">
        <v>10</v>
      </c>
      <c r="R9" s="153">
        <v>10</v>
      </c>
      <c r="S9" s="151">
        <v>10</v>
      </c>
      <c r="T9" s="154">
        <v>10</v>
      </c>
      <c r="U9" s="153">
        <v>10</v>
      </c>
      <c r="V9" s="151">
        <v>10</v>
      </c>
      <c r="W9" s="154">
        <v>12</v>
      </c>
      <c r="X9" s="153">
        <v>10</v>
      </c>
      <c r="Y9" s="151">
        <v>10</v>
      </c>
      <c r="Z9" s="154"/>
      <c r="AA9" s="153"/>
      <c r="AB9" s="151"/>
      <c r="AC9" s="18">
        <f>SUM(E9:AB9)</f>
        <v>208</v>
      </c>
      <c r="AD9" s="94">
        <f>SMALL(E9:AB9,1)</f>
        <v>8</v>
      </c>
      <c r="AE9" s="94">
        <f>SMALL(E9:AB9,2)</f>
        <v>10</v>
      </c>
      <c r="AF9" s="19">
        <f>SUM(AD9:AE9)</f>
        <v>18</v>
      </c>
      <c r="AG9" s="89">
        <f>AC9-AF9</f>
        <v>190</v>
      </c>
    </row>
    <row r="10" spans="1:33" s="3" customFormat="1" ht="12.75">
      <c r="A10" s="61">
        <v>4</v>
      </c>
      <c r="B10" s="88" t="s">
        <v>37</v>
      </c>
      <c r="C10" s="42" t="s">
        <v>79</v>
      </c>
      <c r="D10" s="87">
        <v>15</v>
      </c>
      <c r="E10" s="152">
        <v>8</v>
      </c>
      <c r="F10" s="153">
        <v>8</v>
      </c>
      <c r="G10" s="151">
        <v>10</v>
      </c>
      <c r="H10" s="154">
        <v>7</v>
      </c>
      <c r="I10" s="153" t="s">
        <v>19</v>
      </c>
      <c r="J10" s="151">
        <v>7</v>
      </c>
      <c r="K10" s="154">
        <v>7</v>
      </c>
      <c r="L10" s="153">
        <v>6</v>
      </c>
      <c r="M10" s="151">
        <v>8</v>
      </c>
      <c r="N10" s="154">
        <v>7</v>
      </c>
      <c r="O10" s="153">
        <v>8</v>
      </c>
      <c r="P10" s="151">
        <v>8</v>
      </c>
      <c r="Q10" s="154">
        <v>5</v>
      </c>
      <c r="R10" s="153">
        <v>8</v>
      </c>
      <c r="S10" s="151">
        <v>8</v>
      </c>
      <c r="T10" s="154">
        <v>8</v>
      </c>
      <c r="U10" s="153" t="s">
        <v>19</v>
      </c>
      <c r="V10" s="151">
        <v>8</v>
      </c>
      <c r="W10" s="154">
        <v>8</v>
      </c>
      <c r="X10" s="153">
        <v>7</v>
      </c>
      <c r="Y10" s="151">
        <v>8</v>
      </c>
      <c r="Z10" s="150"/>
      <c r="AA10" s="134"/>
      <c r="AB10" s="151"/>
      <c r="AC10" s="18">
        <f>SUM(E10:AB10)</f>
        <v>144</v>
      </c>
      <c r="AD10" s="94">
        <f>SMALL(E10:AB10,1)</f>
        <v>5</v>
      </c>
      <c r="AE10" s="94">
        <f>SMALL(E10:AB10,2)</f>
        <v>6</v>
      </c>
      <c r="AF10" s="19">
        <f>SUM(AD10:AE10)</f>
        <v>11</v>
      </c>
      <c r="AG10" s="89">
        <f>AC10-AF10</f>
        <v>133</v>
      </c>
    </row>
    <row r="11" spans="1:33" s="3" customFormat="1" ht="12.75">
      <c r="A11" s="61">
        <v>5</v>
      </c>
      <c r="B11" s="88" t="s">
        <v>41</v>
      </c>
      <c r="C11" s="42" t="s">
        <v>82</v>
      </c>
      <c r="D11" s="87">
        <v>95</v>
      </c>
      <c r="E11" s="152" t="s">
        <v>19</v>
      </c>
      <c r="F11" s="153" t="s">
        <v>19</v>
      </c>
      <c r="G11" s="151" t="s">
        <v>19</v>
      </c>
      <c r="H11" s="154">
        <v>9</v>
      </c>
      <c r="I11" s="153">
        <v>9</v>
      </c>
      <c r="J11" s="151" t="s">
        <v>19</v>
      </c>
      <c r="K11" s="154">
        <v>8</v>
      </c>
      <c r="L11" s="153">
        <v>7</v>
      </c>
      <c r="M11" s="151" t="s">
        <v>19</v>
      </c>
      <c r="N11" s="154">
        <v>9</v>
      </c>
      <c r="O11" s="153">
        <v>9</v>
      </c>
      <c r="P11" s="151">
        <v>9</v>
      </c>
      <c r="Q11" s="154">
        <v>9</v>
      </c>
      <c r="R11" s="153">
        <v>9</v>
      </c>
      <c r="S11" s="151">
        <v>9</v>
      </c>
      <c r="T11" s="154">
        <v>9</v>
      </c>
      <c r="U11" s="153">
        <v>9</v>
      </c>
      <c r="V11" s="151">
        <v>9</v>
      </c>
      <c r="W11" s="154">
        <v>9</v>
      </c>
      <c r="X11" s="153">
        <v>9</v>
      </c>
      <c r="Y11" s="151">
        <v>9</v>
      </c>
      <c r="Z11" s="154"/>
      <c r="AA11" s="153"/>
      <c r="AB11" s="151"/>
      <c r="AC11" s="18">
        <f>SUM(E11:AB11)</f>
        <v>141</v>
      </c>
      <c r="AD11" s="94">
        <f>SMALL(E11:AB11,1)</f>
        <v>7</v>
      </c>
      <c r="AE11" s="94">
        <f>SMALL(E11:AB11,2)</f>
        <v>8</v>
      </c>
      <c r="AF11" s="19">
        <f>SUM(AD11:AE11)</f>
        <v>15</v>
      </c>
      <c r="AG11" s="89">
        <f>AC11-AF11</f>
        <v>126</v>
      </c>
    </row>
    <row r="12" spans="1:33" s="3" customFormat="1" ht="12.75">
      <c r="A12" s="61">
        <v>6</v>
      </c>
      <c r="B12" s="88" t="s">
        <v>39</v>
      </c>
      <c r="C12" s="42" t="s">
        <v>81</v>
      </c>
      <c r="D12" s="87">
        <v>10</v>
      </c>
      <c r="E12" s="154">
        <v>6</v>
      </c>
      <c r="F12" s="153">
        <v>7</v>
      </c>
      <c r="G12" s="151">
        <v>7</v>
      </c>
      <c r="H12" s="169"/>
      <c r="I12" s="170"/>
      <c r="J12" s="171"/>
      <c r="K12" s="154">
        <v>5</v>
      </c>
      <c r="L12" s="153">
        <v>4</v>
      </c>
      <c r="M12" s="151">
        <v>7</v>
      </c>
      <c r="N12" s="169"/>
      <c r="O12" s="170"/>
      <c r="P12" s="171"/>
      <c r="Q12" s="154">
        <v>8</v>
      </c>
      <c r="R12" s="153">
        <v>7</v>
      </c>
      <c r="S12" s="151" t="s">
        <v>19</v>
      </c>
      <c r="T12" s="154">
        <v>7</v>
      </c>
      <c r="U12" s="153" t="s">
        <v>19</v>
      </c>
      <c r="V12" s="151" t="s">
        <v>62</v>
      </c>
      <c r="W12" s="152">
        <v>7</v>
      </c>
      <c r="X12" s="153">
        <v>6</v>
      </c>
      <c r="Y12" s="151" t="s">
        <v>19</v>
      </c>
      <c r="Z12" s="155"/>
      <c r="AA12" s="134"/>
      <c r="AB12" s="151"/>
      <c r="AC12" s="18">
        <f>SUM(E12:AB12)</f>
        <v>71</v>
      </c>
      <c r="AD12" s="94">
        <v>0</v>
      </c>
      <c r="AE12" s="94">
        <v>0</v>
      </c>
      <c r="AF12" s="19">
        <f>SUM(AD12:AE12)</f>
        <v>0</v>
      </c>
      <c r="AG12" s="89">
        <f>AC12-AF12</f>
        <v>71</v>
      </c>
    </row>
    <row r="13" spans="1:33" s="3" customFormat="1" ht="12.75">
      <c r="A13" s="61">
        <v>7</v>
      </c>
      <c r="B13" s="88" t="s">
        <v>36</v>
      </c>
      <c r="C13" s="42" t="s">
        <v>80</v>
      </c>
      <c r="D13" s="87">
        <v>30</v>
      </c>
      <c r="E13" s="154">
        <v>9</v>
      </c>
      <c r="F13" s="153" t="s">
        <v>19</v>
      </c>
      <c r="G13" s="151" t="s">
        <v>19</v>
      </c>
      <c r="H13" s="154">
        <v>8</v>
      </c>
      <c r="I13" s="153">
        <v>7</v>
      </c>
      <c r="J13" s="151">
        <v>8</v>
      </c>
      <c r="K13" s="154">
        <v>6</v>
      </c>
      <c r="L13" s="153">
        <v>5</v>
      </c>
      <c r="M13" s="151" t="s">
        <v>62</v>
      </c>
      <c r="N13" s="154">
        <v>8</v>
      </c>
      <c r="O13" s="153">
        <v>7</v>
      </c>
      <c r="P13" s="151" t="s">
        <v>19</v>
      </c>
      <c r="Q13" s="169"/>
      <c r="R13" s="170"/>
      <c r="S13" s="171"/>
      <c r="T13" s="169"/>
      <c r="U13" s="170"/>
      <c r="V13" s="171"/>
      <c r="W13" s="154" t="s">
        <v>19</v>
      </c>
      <c r="X13" s="153">
        <v>8</v>
      </c>
      <c r="Y13" s="151">
        <v>5</v>
      </c>
      <c r="Z13" s="154"/>
      <c r="AA13" s="153"/>
      <c r="AB13" s="151"/>
      <c r="AC13" s="18">
        <f>SUM(E13:AB13)</f>
        <v>71</v>
      </c>
      <c r="AD13" s="94">
        <v>0</v>
      </c>
      <c r="AE13" s="94">
        <v>0</v>
      </c>
      <c r="AF13" s="19">
        <f>SUM(AD13:AE13)</f>
        <v>0</v>
      </c>
      <c r="AG13" s="89">
        <f>AC13-AF13</f>
        <v>71</v>
      </c>
    </row>
    <row r="14" spans="1:33" s="3" customFormat="1" ht="12.75">
      <c r="A14" s="61">
        <v>8</v>
      </c>
      <c r="B14" s="88" t="s">
        <v>70</v>
      </c>
      <c r="C14" s="42" t="s">
        <v>83</v>
      </c>
      <c r="D14" s="87">
        <v>10</v>
      </c>
      <c r="E14" s="169"/>
      <c r="F14" s="170"/>
      <c r="G14" s="171"/>
      <c r="H14" s="154">
        <v>5</v>
      </c>
      <c r="I14" s="153">
        <v>6</v>
      </c>
      <c r="J14" s="151">
        <v>5</v>
      </c>
      <c r="K14" s="154">
        <v>3</v>
      </c>
      <c r="L14" s="153" t="s">
        <v>19</v>
      </c>
      <c r="M14" s="151">
        <v>6</v>
      </c>
      <c r="N14" s="169"/>
      <c r="O14" s="170"/>
      <c r="P14" s="171"/>
      <c r="Q14" s="154">
        <v>7</v>
      </c>
      <c r="R14" s="153">
        <v>5</v>
      </c>
      <c r="S14" s="151" t="s">
        <v>19</v>
      </c>
      <c r="T14" s="169"/>
      <c r="U14" s="170"/>
      <c r="V14" s="171"/>
      <c r="W14" s="150">
        <v>6</v>
      </c>
      <c r="X14" s="134">
        <v>5</v>
      </c>
      <c r="Y14" s="151">
        <v>7</v>
      </c>
      <c r="Z14" s="150"/>
      <c r="AA14" s="134"/>
      <c r="AB14" s="151"/>
      <c r="AC14" s="18">
        <f>SUM(E14:AB14)</f>
        <v>55</v>
      </c>
      <c r="AD14" s="94">
        <v>0</v>
      </c>
      <c r="AE14" s="94">
        <v>0</v>
      </c>
      <c r="AF14" s="19">
        <f>SUM(AD14:AE14)</f>
        <v>0</v>
      </c>
      <c r="AG14" s="89">
        <f>AC14-AF14</f>
        <v>55</v>
      </c>
    </row>
    <row r="15" spans="1:33" s="3" customFormat="1" ht="12.75">
      <c r="A15" s="61">
        <v>9</v>
      </c>
      <c r="B15" s="88" t="s">
        <v>68</v>
      </c>
      <c r="C15" s="42" t="s">
        <v>73</v>
      </c>
      <c r="D15" s="87">
        <v>35</v>
      </c>
      <c r="E15" s="169"/>
      <c r="F15" s="170"/>
      <c r="G15" s="171"/>
      <c r="H15" s="152">
        <v>10</v>
      </c>
      <c r="I15" s="153">
        <v>12</v>
      </c>
      <c r="J15" s="151">
        <v>10</v>
      </c>
      <c r="K15" s="154">
        <v>4</v>
      </c>
      <c r="L15" s="153">
        <v>8</v>
      </c>
      <c r="M15" s="151">
        <v>5</v>
      </c>
      <c r="N15" s="169"/>
      <c r="O15" s="170"/>
      <c r="P15" s="171"/>
      <c r="Q15" s="169"/>
      <c r="R15" s="170"/>
      <c r="S15" s="171"/>
      <c r="T15" s="169"/>
      <c r="U15" s="170"/>
      <c r="V15" s="171"/>
      <c r="W15" s="271"/>
      <c r="X15" s="274"/>
      <c r="Y15" s="171"/>
      <c r="Z15" s="150"/>
      <c r="AA15" s="134"/>
      <c r="AB15" s="151"/>
      <c r="AC15" s="18">
        <f>SUM(E15:AB15)</f>
        <v>49</v>
      </c>
      <c r="AD15" s="94">
        <v>0</v>
      </c>
      <c r="AE15" s="94">
        <v>0</v>
      </c>
      <c r="AF15" s="19">
        <f>SUM(AD15:AE15)</f>
        <v>0</v>
      </c>
      <c r="AG15" s="89">
        <f>AC15-AF15</f>
        <v>49</v>
      </c>
    </row>
    <row r="16" spans="1:33" s="3" customFormat="1" ht="12.75">
      <c r="A16" s="61">
        <v>10</v>
      </c>
      <c r="B16" s="88" t="s">
        <v>38</v>
      </c>
      <c r="C16" s="42" t="s">
        <v>77</v>
      </c>
      <c r="D16" s="87">
        <v>34</v>
      </c>
      <c r="E16" s="152">
        <v>7</v>
      </c>
      <c r="F16" s="153">
        <v>9</v>
      </c>
      <c r="G16" s="151">
        <v>15</v>
      </c>
      <c r="H16" s="154" t="s">
        <v>19</v>
      </c>
      <c r="I16" s="153">
        <v>8</v>
      </c>
      <c r="J16" s="151">
        <v>9</v>
      </c>
      <c r="K16" s="169"/>
      <c r="L16" s="170"/>
      <c r="M16" s="171"/>
      <c r="N16" s="169"/>
      <c r="O16" s="170"/>
      <c r="P16" s="171"/>
      <c r="Q16" s="169"/>
      <c r="R16" s="170"/>
      <c r="S16" s="171"/>
      <c r="T16" s="169"/>
      <c r="U16" s="170"/>
      <c r="V16" s="171"/>
      <c r="W16" s="271"/>
      <c r="X16" s="274"/>
      <c r="Y16" s="171"/>
      <c r="Z16" s="150"/>
      <c r="AA16" s="134"/>
      <c r="AB16" s="151"/>
      <c r="AC16" s="18">
        <f>SUM(E16:AB16)</f>
        <v>48</v>
      </c>
      <c r="AD16" s="94">
        <v>0</v>
      </c>
      <c r="AE16" s="94">
        <v>0</v>
      </c>
      <c r="AF16" s="19">
        <f>SUM(AD16:AE16)</f>
        <v>0</v>
      </c>
      <c r="AG16" s="89">
        <f>AC16-AF16</f>
        <v>48</v>
      </c>
    </row>
    <row r="17" spans="1:33" s="3" customFormat="1" ht="12.75">
      <c r="A17" s="61">
        <v>11</v>
      </c>
      <c r="B17" s="88" t="s">
        <v>49</v>
      </c>
      <c r="C17" s="42" t="s">
        <v>102</v>
      </c>
      <c r="D17" s="87">
        <v>14</v>
      </c>
      <c r="E17" s="169"/>
      <c r="F17" s="170"/>
      <c r="G17" s="171"/>
      <c r="H17" s="169"/>
      <c r="I17" s="170"/>
      <c r="J17" s="171"/>
      <c r="K17" s="169"/>
      <c r="L17" s="170"/>
      <c r="M17" s="171"/>
      <c r="N17" s="154" t="s">
        <v>19</v>
      </c>
      <c r="O17" s="153">
        <v>6</v>
      </c>
      <c r="P17" s="151">
        <v>7</v>
      </c>
      <c r="Q17" s="154">
        <v>6</v>
      </c>
      <c r="R17" s="153">
        <v>6</v>
      </c>
      <c r="S17" s="151">
        <v>7</v>
      </c>
      <c r="T17" s="169"/>
      <c r="U17" s="170"/>
      <c r="V17" s="171"/>
      <c r="W17" s="169"/>
      <c r="X17" s="170"/>
      <c r="Y17" s="171"/>
      <c r="Z17" s="154"/>
      <c r="AA17" s="153"/>
      <c r="AB17" s="151"/>
      <c r="AC17" s="18">
        <f>SUM(E17:AB17)</f>
        <v>32</v>
      </c>
      <c r="AD17" s="94">
        <v>0</v>
      </c>
      <c r="AE17" s="94">
        <v>0</v>
      </c>
      <c r="AF17" s="19">
        <f>SUM(AD17:AE17)</f>
        <v>0</v>
      </c>
      <c r="AG17" s="89">
        <f>AC17-AF17</f>
        <v>32</v>
      </c>
    </row>
    <row r="18" spans="1:33" s="3" customFormat="1" ht="12.75">
      <c r="A18" s="61">
        <v>12</v>
      </c>
      <c r="B18" s="88" t="s">
        <v>56</v>
      </c>
      <c r="C18" s="42" t="s">
        <v>101</v>
      </c>
      <c r="D18" s="87">
        <v>188</v>
      </c>
      <c r="E18" s="169"/>
      <c r="F18" s="170"/>
      <c r="G18" s="171"/>
      <c r="H18" s="169"/>
      <c r="I18" s="170"/>
      <c r="J18" s="171"/>
      <c r="K18" s="169"/>
      <c r="L18" s="170"/>
      <c r="M18" s="171"/>
      <c r="N18" s="154">
        <v>6</v>
      </c>
      <c r="O18" s="153">
        <v>5</v>
      </c>
      <c r="P18" s="151">
        <v>6</v>
      </c>
      <c r="Q18" s="169"/>
      <c r="R18" s="170"/>
      <c r="S18" s="171"/>
      <c r="T18" s="154">
        <v>5</v>
      </c>
      <c r="U18" s="153">
        <v>7</v>
      </c>
      <c r="V18" s="151" t="s">
        <v>19</v>
      </c>
      <c r="W18" s="169"/>
      <c r="X18" s="170"/>
      <c r="Y18" s="171"/>
      <c r="Z18" s="154"/>
      <c r="AA18" s="153"/>
      <c r="AB18" s="151"/>
      <c r="AC18" s="18">
        <f>SUM(E18:AB18)</f>
        <v>29</v>
      </c>
      <c r="AD18" s="94">
        <v>0</v>
      </c>
      <c r="AE18" s="94">
        <v>0</v>
      </c>
      <c r="AF18" s="19">
        <f>SUM(AD18:AE18)</f>
        <v>0</v>
      </c>
      <c r="AG18" s="89">
        <f>AC18-AF18</f>
        <v>29</v>
      </c>
    </row>
    <row r="19" spans="1:33" s="3" customFormat="1" ht="12.75">
      <c r="A19" s="61">
        <v>13</v>
      </c>
      <c r="B19" s="90" t="s">
        <v>40</v>
      </c>
      <c r="C19" s="91" t="s">
        <v>73</v>
      </c>
      <c r="D19" s="92">
        <v>69</v>
      </c>
      <c r="E19" s="154">
        <v>5</v>
      </c>
      <c r="F19" s="153">
        <v>6</v>
      </c>
      <c r="G19" s="151">
        <v>6</v>
      </c>
      <c r="H19" s="154">
        <v>6</v>
      </c>
      <c r="I19" s="153" t="s">
        <v>19</v>
      </c>
      <c r="J19" s="151">
        <v>6</v>
      </c>
      <c r="K19" s="169"/>
      <c r="L19" s="170"/>
      <c r="M19" s="171"/>
      <c r="N19" s="169"/>
      <c r="O19" s="170"/>
      <c r="P19" s="171"/>
      <c r="Q19" s="169"/>
      <c r="R19" s="170"/>
      <c r="S19" s="171"/>
      <c r="T19" s="169"/>
      <c r="U19" s="170"/>
      <c r="V19" s="171"/>
      <c r="W19" s="169"/>
      <c r="X19" s="170"/>
      <c r="Y19" s="171"/>
      <c r="Z19" s="150"/>
      <c r="AA19" s="134"/>
      <c r="AB19" s="151"/>
      <c r="AC19" s="18">
        <f>SUM(E19:AB19)</f>
        <v>29</v>
      </c>
      <c r="AD19" s="94">
        <v>0</v>
      </c>
      <c r="AE19" s="94">
        <v>0</v>
      </c>
      <c r="AF19" s="19">
        <f>SUM(AD19:AE19)</f>
        <v>0</v>
      </c>
      <c r="AG19" s="89">
        <f>AC19-AF19</f>
        <v>29</v>
      </c>
    </row>
    <row r="20" spans="1:33" s="3" customFormat="1" ht="12.75">
      <c r="A20" s="61">
        <v>14</v>
      </c>
      <c r="B20" s="90" t="s">
        <v>115</v>
      </c>
      <c r="C20" s="42" t="s">
        <v>116</v>
      </c>
      <c r="D20" s="14">
        <v>18</v>
      </c>
      <c r="E20" s="169"/>
      <c r="F20" s="170"/>
      <c r="G20" s="171"/>
      <c r="H20" s="169"/>
      <c r="I20" s="170"/>
      <c r="J20" s="171"/>
      <c r="K20" s="154">
        <v>9</v>
      </c>
      <c r="L20" s="153">
        <v>9</v>
      </c>
      <c r="M20" s="151">
        <v>9</v>
      </c>
      <c r="N20" s="169"/>
      <c r="O20" s="170"/>
      <c r="P20" s="171"/>
      <c r="Q20" s="169"/>
      <c r="R20" s="170"/>
      <c r="S20" s="171"/>
      <c r="T20" s="169"/>
      <c r="U20" s="170"/>
      <c r="V20" s="171"/>
      <c r="W20" s="169"/>
      <c r="X20" s="170"/>
      <c r="Y20" s="171"/>
      <c r="Z20" s="150"/>
      <c r="AA20" s="134"/>
      <c r="AB20" s="151"/>
      <c r="AC20" s="18">
        <f>SUM(E20:AB20)</f>
        <v>27</v>
      </c>
      <c r="AD20" s="94">
        <v>0</v>
      </c>
      <c r="AE20" s="94">
        <v>0</v>
      </c>
      <c r="AF20" s="19">
        <f>SUM(AD20:AE20)</f>
        <v>0</v>
      </c>
      <c r="AG20" s="89">
        <f>AC20-AF20</f>
        <v>27</v>
      </c>
    </row>
    <row r="21" spans="1:33" s="3" customFormat="1" ht="12.75">
      <c r="A21" s="61">
        <v>15</v>
      </c>
      <c r="B21" s="13" t="s">
        <v>109</v>
      </c>
      <c r="C21" s="42" t="s">
        <v>110</v>
      </c>
      <c r="D21" s="14">
        <v>69</v>
      </c>
      <c r="E21" s="178"/>
      <c r="F21" s="170"/>
      <c r="G21" s="171"/>
      <c r="H21" s="169"/>
      <c r="I21" s="170"/>
      <c r="J21" s="171"/>
      <c r="K21" s="169"/>
      <c r="L21" s="170"/>
      <c r="M21" s="171"/>
      <c r="N21" s="169"/>
      <c r="O21" s="170"/>
      <c r="P21" s="171"/>
      <c r="Q21" s="169"/>
      <c r="R21" s="170"/>
      <c r="S21" s="171"/>
      <c r="T21" s="154">
        <v>6</v>
      </c>
      <c r="U21" s="153">
        <v>8</v>
      </c>
      <c r="V21" s="151">
        <v>7</v>
      </c>
      <c r="W21" s="169"/>
      <c r="X21" s="170"/>
      <c r="Y21" s="171"/>
      <c r="Z21" s="150"/>
      <c r="AA21" s="134"/>
      <c r="AB21" s="151"/>
      <c r="AC21" s="18">
        <f>SUM(E21:AB21)</f>
        <v>21</v>
      </c>
      <c r="AD21" s="94">
        <v>0</v>
      </c>
      <c r="AE21" s="94">
        <v>0</v>
      </c>
      <c r="AF21" s="19">
        <f>SUM(AD21:AE21)</f>
        <v>0</v>
      </c>
      <c r="AG21" s="89">
        <f>AC21-AF21</f>
        <v>21</v>
      </c>
    </row>
    <row r="22" spans="1:33" s="3" customFormat="1" ht="12.75">
      <c r="A22" s="61">
        <v>16</v>
      </c>
      <c r="B22" s="90" t="s">
        <v>136</v>
      </c>
      <c r="C22" s="91"/>
      <c r="D22" s="92">
        <v>34</v>
      </c>
      <c r="E22" s="169"/>
      <c r="F22" s="170"/>
      <c r="G22" s="171"/>
      <c r="H22" s="169"/>
      <c r="I22" s="170"/>
      <c r="J22" s="171"/>
      <c r="K22" s="169"/>
      <c r="L22" s="170"/>
      <c r="M22" s="171"/>
      <c r="N22" s="169"/>
      <c r="O22" s="170"/>
      <c r="P22" s="171"/>
      <c r="Q22" s="169"/>
      <c r="R22" s="170"/>
      <c r="S22" s="171"/>
      <c r="T22" s="169"/>
      <c r="U22" s="170"/>
      <c r="V22" s="171"/>
      <c r="W22" s="150">
        <v>5</v>
      </c>
      <c r="X22" s="134">
        <v>4</v>
      </c>
      <c r="Y22" s="151">
        <v>6</v>
      </c>
      <c r="Z22" s="150"/>
      <c r="AA22" s="134"/>
      <c r="AB22" s="151"/>
      <c r="AC22" s="18">
        <f>SUM(E22:AB22)</f>
        <v>15</v>
      </c>
      <c r="AD22" s="94">
        <v>0</v>
      </c>
      <c r="AE22" s="94">
        <v>0</v>
      </c>
      <c r="AF22" s="19">
        <f>SUM(AD22:AE22)</f>
        <v>0</v>
      </c>
      <c r="AG22" s="89">
        <f>AC22-AF22</f>
        <v>15</v>
      </c>
    </row>
    <row r="23" spans="1:33" s="3" customFormat="1" ht="12.75">
      <c r="A23" s="61">
        <v>17</v>
      </c>
      <c r="B23" s="88" t="s">
        <v>69</v>
      </c>
      <c r="C23" s="42" t="s">
        <v>84</v>
      </c>
      <c r="D23" s="87">
        <v>15</v>
      </c>
      <c r="E23" s="169"/>
      <c r="F23" s="170"/>
      <c r="G23" s="171"/>
      <c r="H23" s="154" t="s">
        <v>19</v>
      </c>
      <c r="I23" s="153" t="s">
        <v>19</v>
      </c>
      <c r="J23" s="151" t="s">
        <v>19</v>
      </c>
      <c r="K23" s="169"/>
      <c r="L23" s="170"/>
      <c r="M23" s="171"/>
      <c r="N23" s="169"/>
      <c r="O23" s="170"/>
      <c r="P23" s="171"/>
      <c r="Q23" s="169"/>
      <c r="R23" s="170"/>
      <c r="S23" s="171"/>
      <c r="T23" s="169"/>
      <c r="U23" s="170"/>
      <c r="V23" s="171"/>
      <c r="W23" s="169"/>
      <c r="X23" s="170"/>
      <c r="Y23" s="171"/>
      <c r="Z23" s="154"/>
      <c r="AA23" s="153"/>
      <c r="AB23" s="151"/>
      <c r="AC23" s="18">
        <f>SUM(E23:AB23)</f>
        <v>0</v>
      </c>
      <c r="AD23" s="94">
        <v>0</v>
      </c>
      <c r="AE23" s="94">
        <v>0</v>
      </c>
      <c r="AF23" s="19">
        <f>SUM(AD23:AE23)</f>
        <v>0</v>
      </c>
      <c r="AG23" s="89">
        <f>AC23-AF23</f>
        <v>0</v>
      </c>
    </row>
    <row r="24" spans="2:33" s="3" customFormat="1" ht="12.75">
      <c r="B24" s="88"/>
      <c r="C24" s="42"/>
      <c r="D24" s="87"/>
      <c r="E24" s="152"/>
      <c r="F24" s="153"/>
      <c r="G24" s="151"/>
      <c r="H24" s="154"/>
      <c r="I24" s="153"/>
      <c r="J24" s="151"/>
      <c r="K24" s="154"/>
      <c r="L24" s="153"/>
      <c r="M24" s="151"/>
      <c r="N24" s="154"/>
      <c r="O24" s="153"/>
      <c r="P24" s="151"/>
      <c r="Q24" s="154"/>
      <c r="R24" s="153"/>
      <c r="S24" s="151"/>
      <c r="T24" s="154"/>
      <c r="U24" s="153"/>
      <c r="V24" s="151"/>
      <c r="W24" s="154"/>
      <c r="X24" s="153"/>
      <c r="Y24" s="151"/>
      <c r="Z24" s="154"/>
      <c r="AA24" s="153"/>
      <c r="AB24" s="151"/>
      <c r="AC24" s="18">
        <f>SUM(E24:AB24)</f>
        <v>0</v>
      </c>
      <c r="AD24" s="19" t="e">
        <f aca="true" t="shared" si="0" ref="AD7:AD24">SMALL(E24:AB24,1)</f>
        <v>#NUM!</v>
      </c>
      <c r="AE24" s="19" t="e">
        <f aca="true" t="shared" si="1" ref="AE7:AE24">SMALL(E24:AB24,2)</f>
        <v>#NUM!</v>
      </c>
      <c r="AF24" s="19" t="e">
        <f>SUM(AD24:AE24)</f>
        <v>#NUM!</v>
      </c>
      <c r="AG24" s="89" t="e">
        <f>AC24-AF24</f>
        <v>#NUM!</v>
      </c>
    </row>
    <row r="25" spans="5:28" ht="12.75">
      <c r="E25" s="219">
        <v>9</v>
      </c>
      <c r="F25" s="219"/>
      <c r="G25" s="219"/>
      <c r="H25" s="243">
        <v>11</v>
      </c>
      <c r="I25" s="243"/>
      <c r="J25" s="243"/>
      <c r="K25" s="219">
        <v>10</v>
      </c>
      <c r="L25" s="219"/>
      <c r="M25" s="219"/>
      <c r="N25" s="219">
        <v>8</v>
      </c>
      <c r="O25" s="219"/>
      <c r="P25" s="219"/>
      <c r="Q25" s="219">
        <v>8</v>
      </c>
      <c r="R25" s="219"/>
      <c r="S25" s="219"/>
      <c r="T25" s="223">
        <v>8</v>
      </c>
      <c r="U25" s="223"/>
      <c r="V25" s="223"/>
      <c r="W25" s="223">
        <v>9</v>
      </c>
      <c r="X25" s="223"/>
      <c r="Y25" s="223"/>
      <c r="Z25" s="223">
        <v>0</v>
      </c>
      <c r="AA25" s="223"/>
      <c r="AB25" s="223"/>
    </row>
  </sheetData>
  <sheetProtection/>
  <mergeCells count="34">
    <mergeCell ref="E25:G25"/>
    <mergeCell ref="Q25:S25"/>
    <mergeCell ref="N4:P4"/>
    <mergeCell ref="N25:P25"/>
    <mergeCell ref="H25:J25"/>
    <mergeCell ref="AE4:AE6"/>
    <mergeCell ref="Z5:AB5"/>
    <mergeCell ref="H4:J4"/>
    <mergeCell ref="K4:M4"/>
    <mergeCell ref="W5:Y5"/>
    <mergeCell ref="B1:AC2"/>
    <mergeCell ref="B3:AG3"/>
    <mergeCell ref="B4:B6"/>
    <mergeCell ref="C4:C6"/>
    <mergeCell ref="D4:D6"/>
    <mergeCell ref="Z4:AB4"/>
    <mergeCell ref="AD4:AD6"/>
    <mergeCell ref="AF4:AF6"/>
    <mergeCell ref="E4:G4"/>
    <mergeCell ref="T4:V4"/>
    <mergeCell ref="W4:Y4"/>
    <mergeCell ref="AC4:AC6"/>
    <mergeCell ref="Q4:S4"/>
    <mergeCell ref="K25:M25"/>
    <mergeCell ref="AG4:AG6"/>
    <mergeCell ref="T25:V25"/>
    <mergeCell ref="W25:Y25"/>
    <mergeCell ref="Z25:AB25"/>
    <mergeCell ref="E5:G5"/>
    <mergeCell ref="H5:J5"/>
    <mergeCell ref="K5:M5"/>
    <mergeCell ref="N5:P5"/>
    <mergeCell ref="Q5:S5"/>
    <mergeCell ref="T5:V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H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:AC2"/>
    </sheetView>
  </sheetViews>
  <sheetFormatPr defaultColWidth="9.140625" defaultRowHeight="12.75"/>
  <cols>
    <col min="1" max="1" width="3.00390625" style="1" bestFit="1" customWidth="1"/>
    <col min="2" max="2" width="20.8515625" style="3" customWidth="1"/>
    <col min="3" max="3" width="9.00390625" style="3" customWidth="1"/>
    <col min="4" max="4" width="5.8515625" style="23" customWidth="1"/>
    <col min="5" max="28" width="4.7109375" style="4" customWidth="1"/>
    <col min="29" max="29" width="5.8515625" style="4" customWidth="1"/>
    <col min="30" max="30" width="5.00390625" style="4" customWidth="1"/>
    <col min="31" max="31" width="4.7109375" style="4" customWidth="1"/>
    <col min="32" max="32" width="5.7109375" style="4" customWidth="1"/>
    <col min="33" max="33" width="6.421875" style="4" customWidth="1"/>
    <col min="34" max="16384" width="9.140625" style="3" customWidth="1"/>
  </cols>
  <sheetData>
    <row r="1" spans="2:34" ht="31.5" customHeight="1">
      <c r="B1" s="208" t="s">
        <v>25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"/>
      <c r="AE1" s="2"/>
      <c r="AF1" s="2"/>
      <c r="AG1" s="2"/>
      <c r="AH1" s="2"/>
    </row>
    <row r="2" spans="2:29" ht="12.7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2:33" ht="12.75">
      <c r="B3" s="209" t="s">
        <v>10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spans="1:33" s="6" customFormat="1" ht="12.75">
      <c r="A4" s="5"/>
      <c r="B4" s="189" t="s">
        <v>0</v>
      </c>
      <c r="C4" s="189" t="s">
        <v>18</v>
      </c>
      <c r="D4" s="212" t="s">
        <v>4</v>
      </c>
      <c r="E4" s="192" t="s">
        <v>33</v>
      </c>
      <c r="F4" s="193"/>
      <c r="G4" s="194"/>
      <c r="H4" s="192" t="s">
        <v>33</v>
      </c>
      <c r="I4" s="193"/>
      <c r="J4" s="194"/>
      <c r="K4" s="192" t="s">
        <v>33</v>
      </c>
      <c r="L4" s="193"/>
      <c r="M4" s="194"/>
      <c r="N4" s="192" t="s">
        <v>33</v>
      </c>
      <c r="O4" s="193"/>
      <c r="P4" s="194"/>
      <c r="Q4" s="192" t="s">
        <v>33</v>
      </c>
      <c r="R4" s="193"/>
      <c r="S4" s="194"/>
      <c r="T4" s="192" t="s">
        <v>33</v>
      </c>
      <c r="U4" s="193"/>
      <c r="V4" s="194"/>
      <c r="W4" s="192" t="s">
        <v>33</v>
      </c>
      <c r="X4" s="193"/>
      <c r="Y4" s="193"/>
      <c r="Z4" s="192"/>
      <c r="AA4" s="193"/>
      <c r="AB4" s="194"/>
      <c r="AC4" s="246" t="s">
        <v>7</v>
      </c>
      <c r="AD4" s="201" t="s">
        <v>5</v>
      </c>
      <c r="AE4" s="201" t="s">
        <v>6</v>
      </c>
      <c r="AF4" s="198" t="s">
        <v>8</v>
      </c>
      <c r="AG4" s="205" t="s">
        <v>9</v>
      </c>
    </row>
    <row r="5" spans="1:33" s="8" customFormat="1" ht="12.75">
      <c r="A5" s="7"/>
      <c r="B5" s="211"/>
      <c r="C5" s="190"/>
      <c r="D5" s="211"/>
      <c r="E5" s="195">
        <v>42407</v>
      </c>
      <c r="F5" s="196"/>
      <c r="G5" s="197"/>
      <c r="H5" s="195">
        <v>42442</v>
      </c>
      <c r="I5" s="196"/>
      <c r="J5" s="197"/>
      <c r="K5" s="195">
        <v>42484</v>
      </c>
      <c r="L5" s="196"/>
      <c r="M5" s="197"/>
      <c r="N5" s="195">
        <v>42512</v>
      </c>
      <c r="O5" s="196"/>
      <c r="P5" s="197"/>
      <c r="Q5" s="195">
        <v>42526</v>
      </c>
      <c r="R5" s="196"/>
      <c r="S5" s="197"/>
      <c r="T5" s="195">
        <v>42582</v>
      </c>
      <c r="U5" s="196"/>
      <c r="V5" s="197"/>
      <c r="W5" s="195">
        <v>42617</v>
      </c>
      <c r="X5" s="249"/>
      <c r="Y5" s="196"/>
      <c r="Z5" s="195"/>
      <c r="AA5" s="196"/>
      <c r="AB5" s="197"/>
      <c r="AC5" s="247"/>
      <c r="AD5" s="202"/>
      <c r="AE5" s="202"/>
      <c r="AF5" s="199"/>
      <c r="AG5" s="206"/>
    </row>
    <row r="6" spans="1:33" s="12" customFormat="1" ht="30" customHeight="1">
      <c r="A6" s="1"/>
      <c r="B6" s="211"/>
      <c r="C6" s="191"/>
      <c r="D6" s="211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9" t="s">
        <v>1</v>
      </c>
      <c r="O6" s="30" t="s">
        <v>2</v>
      </c>
      <c r="P6" s="11" t="s">
        <v>3</v>
      </c>
      <c r="Q6" s="9" t="s">
        <v>1</v>
      </c>
      <c r="R6" s="30" t="s">
        <v>2</v>
      </c>
      <c r="S6" s="11" t="s">
        <v>3</v>
      </c>
      <c r="T6" s="10" t="s">
        <v>1</v>
      </c>
      <c r="U6" s="30" t="s">
        <v>2</v>
      </c>
      <c r="V6" s="10" t="s">
        <v>3</v>
      </c>
      <c r="W6" s="9" t="s">
        <v>1</v>
      </c>
      <c r="X6" s="30" t="s">
        <v>2</v>
      </c>
      <c r="Y6" s="11" t="s">
        <v>3</v>
      </c>
      <c r="Z6" s="30" t="s">
        <v>2</v>
      </c>
      <c r="AA6" s="30" t="s">
        <v>2</v>
      </c>
      <c r="AB6" s="58" t="s">
        <v>3</v>
      </c>
      <c r="AC6" s="248"/>
      <c r="AD6" s="203"/>
      <c r="AE6" s="203"/>
      <c r="AF6" s="200"/>
      <c r="AG6" s="207"/>
    </row>
    <row r="7" spans="1:33" ht="12.75">
      <c r="A7" s="1">
        <v>1</v>
      </c>
      <c r="B7" s="13" t="s">
        <v>22</v>
      </c>
      <c r="C7" s="42" t="s">
        <v>85</v>
      </c>
      <c r="D7" s="14">
        <v>499</v>
      </c>
      <c r="E7" s="135">
        <v>15</v>
      </c>
      <c r="F7" s="129">
        <v>12</v>
      </c>
      <c r="G7" s="130">
        <v>12</v>
      </c>
      <c r="H7" s="135">
        <v>12</v>
      </c>
      <c r="I7" s="129">
        <v>12</v>
      </c>
      <c r="J7" s="130">
        <v>12</v>
      </c>
      <c r="K7" s="128">
        <v>8</v>
      </c>
      <c r="L7" s="129">
        <v>9</v>
      </c>
      <c r="M7" s="130">
        <v>9</v>
      </c>
      <c r="N7" s="165"/>
      <c r="O7" s="166"/>
      <c r="P7" s="167"/>
      <c r="Q7" s="135">
        <v>10</v>
      </c>
      <c r="R7" s="129">
        <v>10</v>
      </c>
      <c r="S7" s="130">
        <v>12</v>
      </c>
      <c r="T7" s="135">
        <v>15</v>
      </c>
      <c r="U7" s="129">
        <v>15</v>
      </c>
      <c r="V7" s="130">
        <v>15</v>
      </c>
      <c r="W7" s="156">
        <v>15</v>
      </c>
      <c r="X7" s="158">
        <v>15</v>
      </c>
      <c r="Y7" s="133">
        <v>15</v>
      </c>
      <c r="Z7" s="142"/>
      <c r="AA7" s="157"/>
      <c r="AB7" s="133"/>
      <c r="AC7" s="18">
        <f>SUM(E7:AB7)</f>
        <v>223</v>
      </c>
      <c r="AD7" s="19">
        <v>0</v>
      </c>
      <c r="AE7" s="19">
        <v>0</v>
      </c>
      <c r="AF7" s="19">
        <f>SUM(AD7:AE7)</f>
        <v>0</v>
      </c>
      <c r="AG7" s="20">
        <f>AC7-AF7</f>
        <v>223</v>
      </c>
    </row>
    <row r="8" spans="1:34" ht="12.75">
      <c r="A8" s="1">
        <v>2</v>
      </c>
      <c r="B8" s="13" t="s">
        <v>42</v>
      </c>
      <c r="C8" s="42" t="s">
        <v>86</v>
      </c>
      <c r="D8" s="14">
        <v>419</v>
      </c>
      <c r="E8" s="128" t="s">
        <v>19</v>
      </c>
      <c r="F8" s="129">
        <v>15</v>
      </c>
      <c r="G8" s="130">
        <v>15</v>
      </c>
      <c r="H8" s="128">
        <v>15</v>
      </c>
      <c r="I8" s="144">
        <v>15</v>
      </c>
      <c r="J8" s="138">
        <v>15</v>
      </c>
      <c r="K8" s="128">
        <v>12</v>
      </c>
      <c r="L8" s="129">
        <v>12</v>
      </c>
      <c r="M8" s="130">
        <v>12</v>
      </c>
      <c r="N8" s="128">
        <v>15</v>
      </c>
      <c r="O8" s="129">
        <v>12</v>
      </c>
      <c r="P8" s="130">
        <v>12</v>
      </c>
      <c r="Q8" s="135">
        <v>12</v>
      </c>
      <c r="R8" s="129">
        <v>12</v>
      </c>
      <c r="S8" s="130">
        <v>10</v>
      </c>
      <c r="T8" s="168"/>
      <c r="U8" s="166"/>
      <c r="V8" s="167"/>
      <c r="W8" s="175"/>
      <c r="X8" s="273"/>
      <c r="Y8" s="272"/>
      <c r="Z8" s="142"/>
      <c r="AA8" s="157"/>
      <c r="AB8" s="133"/>
      <c r="AC8" s="18">
        <f>SUM(E8:AB8)</f>
        <v>184</v>
      </c>
      <c r="AD8" s="19">
        <v>0</v>
      </c>
      <c r="AE8" s="19">
        <v>0</v>
      </c>
      <c r="AF8" s="19">
        <f>SUM(AD8:AE8)</f>
        <v>0</v>
      </c>
      <c r="AG8" s="20">
        <f>AC8-AF8</f>
        <v>184</v>
      </c>
      <c r="AH8" s="21"/>
    </row>
    <row r="9" spans="1:34" ht="12.75">
      <c r="A9" s="1">
        <v>3</v>
      </c>
      <c r="B9" s="13" t="s">
        <v>107</v>
      </c>
      <c r="C9" s="42"/>
      <c r="D9" s="14">
        <v>455</v>
      </c>
      <c r="E9" s="165"/>
      <c r="F9" s="173"/>
      <c r="G9" s="174"/>
      <c r="H9" s="165"/>
      <c r="I9" s="166"/>
      <c r="J9" s="167"/>
      <c r="K9" s="128">
        <v>15</v>
      </c>
      <c r="L9" s="129">
        <v>15</v>
      </c>
      <c r="M9" s="130">
        <v>15</v>
      </c>
      <c r="N9" s="128">
        <v>12</v>
      </c>
      <c r="O9" s="129">
        <v>15</v>
      </c>
      <c r="P9" s="130">
        <v>15</v>
      </c>
      <c r="Q9" s="168"/>
      <c r="R9" s="166"/>
      <c r="S9" s="167"/>
      <c r="T9" s="168"/>
      <c r="U9" s="166"/>
      <c r="V9" s="167"/>
      <c r="W9" s="270"/>
      <c r="X9" s="273"/>
      <c r="Y9" s="272"/>
      <c r="Z9" s="142"/>
      <c r="AA9" s="157"/>
      <c r="AB9" s="133"/>
      <c r="AC9" s="18">
        <f>SUM(E9:AB9)</f>
        <v>87</v>
      </c>
      <c r="AD9" s="19">
        <v>0</v>
      </c>
      <c r="AE9" s="19">
        <v>0</v>
      </c>
      <c r="AF9" s="19">
        <f>SUM(AD9:AE9)</f>
        <v>0</v>
      </c>
      <c r="AG9" s="20">
        <f>AC9-AF9</f>
        <v>87</v>
      </c>
      <c r="AH9" s="21"/>
    </row>
    <row r="10" spans="1:34" ht="12.75">
      <c r="A10" s="1">
        <v>4</v>
      </c>
      <c r="B10" s="13" t="s">
        <v>21</v>
      </c>
      <c r="C10" s="42" t="s">
        <v>88</v>
      </c>
      <c r="D10" s="14">
        <v>457</v>
      </c>
      <c r="E10" s="168"/>
      <c r="F10" s="166"/>
      <c r="G10" s="167"/>
      <c r="H10" s="135" t="s">
        <v>19</v>
      </c>
      <c r="I10" s="129" t="s">
        <v>19</v>
      </c>
      <c r="J10" s="130" t="s">
        <v>19</v>
      </c>
      <c r="K10" s="128">
        <v>9</v>
      </c>
      <c r="L10" s="129">
        <v>8</v>
      </c>
      <c r="M10" s="130">
        <v>8</v>
      </c>
      <c r="N10" s="135">
        <v>9</v>
      </c>
      <c r="O10" s="129">
        <v>9</v>
      </c>
      <c r="P10" s="130">
        <v>9</v>
      </c>
      <c r="Q10" s="135">
        <v>9</v>
      </c>
      <c r="R10" s="129" t="s">
        <v>19</v>
      </c>
      <c r="S10" s="130" t="s">
        <v>19</v>
      </c>
      <c r="T10" s="168"/>
      <c r="U10" s="166"/>
      <c r="V10" s="167"/>
      <c r="W10" s="175"/>
      <c r="X10" s="273"/>
      <c r="Y10" s="272"/>
      <c r="Z10" s="142"/>
      <c r="AA10" s="157"/>
      <c r="AB10" s="133"/>
      <c r="AC10" s="18">
        <f>SUM(E10:AB10)</f>
        <v>61</v>
      </c>
      <c r="AD10" s="19">
        <v>0</v>
      </c>
      <c r="AE10" s="19">
        <v>0</v>
      </c>
      <c r="AF10" s="19">
        <f>SUM(AD10:AE10)</f>
        <v>0</v>
      </c>
      <c r="AG10" s="20">
        <f>AC10-AF10</f>
        <v>61</v>
      </c>
      <c r="AH10" s="21"/>
    </row>
    <row r="11" spans="1:34" ht="12.75">
      <c r="A11" s="1">
        <v>5</v>
      </c>
      <c r="B11" s="13" t="s">
        <v>108</v>
      </c>
      <c r="C11" s="42"/>
      <c r="D11" s="14">
        <v>465</v>
      </c>
      <c r="E11" s="165"/>
      <c r="F11" s="166"/>
      <c r="G11" s="167"/>
      <c r="H11" s="168"/>
      <c r="I11" s="166"/>
      <c r="J11" s="167"/>
      <c r="K11" s="135">
        <v>10</v>
      </c>
      <c r="L11" s="129">
        <v>10</v>
      </c>
      <c r="M11" s="130">
        <v>10</v>
      </c>
      <c r="N11" s="135">
        <v>10</v>
      </c>
      <c r="O11" s="129">
        <v>10</v>
      </c>
      <c r="P11" s="130">
        <v>10</v>
      </c>
      <c r="Q11" s="168"/>
      <c r="R11" s="166"/>
      <c r="S11" s="167"/>
      <c r="T11" s="168"/>
      <c r="U11" s="166"/>
      <c r="V11" s="167"/>
      <c r="W11" s="175"/>
      <c r="X11" s="273"/>
      <c r="Y11" s="272"/>
      <c r="Z11" s="142"/>
      <c r="AA11" s="157"/>
      <c r="AB11" s="133"/>
      <c r="AC11" s="18">
        <f>SUM(E11:AB11)</f>
        <v>60</v>
      </c>
      <c r="AD11" s="19">
        <v>0</v>
      </c>
      <c r="AE11" s="19">
        <v>0</v>
      </c>
      <c r="AF11" s="19">
        <f>SUM(AD11:AE11)</f>
        <v>0</v>
      </c>
      <c r="AG11" s="20">
        <f>AC11-AF11</f>
        <v>60</v>
      </c>
      <c r="AH11" s="21"/>
    </row>
    <row r="12" spans="1:34" ht="12.75">
      <c r="A12" s="1">
        <v>6</v>
      </c>
      <c r="B12" s="13" t="s">
        <v>123</v>
      </c>
      <c r="C12" s="42" t="s">
        <v>124</v>
      </c>
      <c r="D12" s="14">
        <v>442</v>
      </c>
      <c r="E12" s="165"/>
      <c r="F12" s="166"/>
      <c r="G12" s="167"/>
      <c r="H12" s="165"/>
      <c r="I12" s="166"/>
      <c r="J12" s="167"/>
      <c r="K12" s="165"/>
      <c r="L12" s="166"/>
      <c r="M12" s="167"/>
      <c r="N12" s="168"/>
      <c r="O12" s="166"/>
      <c r="P12" s="167"/>
      <c r="Q12" s="135">
        <v>15</v>
      </c>
      <c r="R12" s="129">
        <v>15</v>
      </c>
      <c r="S12" s="130">
        <v>15</v>
      </c>
      <c r="T12" s="168"/>
      <c r="U12" s="166"/>
      <c r="V12" s="167"/>
      <c r="W12" s="270"/>
      <c r="X12" s="273"/>
      <c r="Y12" s="272"/>
      <c r="Z12" s="142"/>
      <c r="AA12" s="157"/>
      <c r="AB12" s="133"/>
      <c r="AC12" s="18">
        <f>SUM(E12:AB12)</f>
        <v>45</v>
      </c>
      <c r="AD12" s="19">
        <v>0</v>
      </c>
      <c r="AE12" s="19">
        <v>0</v>
      </c>
      <c r="AF12" s="19">
        <f>SUM(AD12:AE12)</f>
        <v>0</v>
      </c>
      <c r="AG12" s="20">
        <f>AC12-AF12</f>
        <v>45</v>
      </c>
      <c r="AH12" s="21"/>
    </row>
    <row r="13" spans="1:34" ht="12.75">
      <c r="A13" s="1">
        <v>7</v>
      </c>
      <c r="B13" s="13" t="s">
        <v>133</v>
      </c>
      <c r="C13" s="42"/>
      <c r="D13" s="14">
        <v>34</v>
      </c>
      <c r="E13" s="165"/>
      <c r="F13" s="166"/>
      <c r="G13" s="167"/>
      <c r="H13" s="168"/>
      <c r="I13" s="166"/>
      <c r="J13" s="167"/>
      <c r="K13" s="168"/>
      <c r="L13" s="166"/>
      <c r="M13" s="167"/>
      <c r="N13" s="168"/>
      <c r="O13" s="166"/>
      <c r="P13" s="167"/>
      <c r="Q13" s="168"/>
      <c r="R13" s="166"/>
      <c r="S13" s="167"/>
      <c r="T13" s="168"/>
      <c r="U13" s="166"/>
      <c r="V13" s="167"/>
      <c r="W13" s="145">
        <v>12</v>
      </c>
      <c r="X13" s="157">
        <v>10</v>
      </c>
      <c r="Y13" s="133">
        <v>12</v>
      </c>
      <c r="Z13" s="142"/>
      <c r="AA13" s="157"/>
      <c r="AB13" s="133"/>
      <c r="AC13" s="18">
        <f>SUM(E13:AB13)</f>
        <v>34</v>
      </c>
      <c r="AD13" s="19">
        <v>0</v>
      </c>
      <c r="AE13" s="19">
        <v>0</v>
      </c>
      <c r="AF13" s="19">
        <f>SUM(AD13:AE13)</f>
        <v>0</v>
      </c>
      <c r="AG13" s="20">
        <f>AC13-AF13</f>
        <v>34</v>
      </c>
      <c r="AH13" s="21"/>
    </row>
    <row r="14" spans="1:34" ht="12.75">
      <c r="A14" s="1">
        <v>8</v>
      </c>
      <c r="B14" s="13" t="s">
        <v>134</v>
      </c>
      <c r="C14" s="42" t="s">
        <v>135</v>
      </c>
      <c r="D14" s="14">
        <v>7</v>
      </c>
      <c r="E14" s="165"/>
      <c r="F14" s="166"/>
      <c r="G14" s="167"/>
      <c r="H14" s="165"/>
      <c r="I14" s="166"/>
      <c r="J14" s="167"/>
      <c r="K14" s="165"/>
      <c r="L14" s="166"/>
      <c r="M14" s="167"/>
      <c r="N14" s="168"/>
      <c r="O14" s="166"/>
      <c r="P14" s="167"/>
      <c r="Q14" s="168"/>
      <c r="R14" s="166"/>
      <c r="S14" s="167"/>
      <c r="T14" s="168"/>
      <c r="U14" s="166"/>
      <c r="V14" s="167"/>
      <c r="W14" s="145">
        <v>10</v>
      </c>
      <c r="X14" s="157">
        <v>12</v>
      </c>
      <c r="Y14" s="133">
        <v>10</v>
      </c>
      <c r="Z14" s="142"/>
      <c r="AA14" s="157"/>
      <c r="AB14" s="133"/>
      <c r="AC14" s="18">
        <f>SUM(E14:AB14)</f>
        <v>32</v>
      </c>
      <c r="AD14" s="19">
        <v>0</v>
      </c>
      <c r="AE14" s="19">
        <v>0</v>
      </c>
      <c r="AF14" s="19">
        <f>SUM(AD14:AE14)</f>
        <v>0</v>
      </c>
      <c r="AG14" s="20">
        <f>AC14-AF14</f>
        <v>32</v>
      </c>
      <c r="AH14" s="21"/>
    </row>
    <row r="15" spans="1:34" ht="12.75">
      <c r="A15" s="1">
        <v>9</v>
      </c>
      <c r="B15" s="13" t="s">
        <v>63</v>
      </c>
      <c r="C15" s="42" t="s">
        <v>87</v>
      </c>
      <c r="D15" s="14">
        <v>451</v>
      </c>
      <c r="E15" s="165"/>
      <c r="F15" s="166"/>
      <c r="G15" s="167"/>
      <c r="H15" s="128">
        <v>10</v>
      </c>
      <c r="I15" s="129">
        <v>10</v>
      </c>
      <c r="J15" s="130">
        <v>10</v>
      </c>
      <c r="K15" s="165"/>
      <c r="L15" s="166"/>
      <c r="M15" s="167"/>
      <c r="N15" s="165"/>
      <c r="O15" s="166"/>
      <c r="P15" s="167"/>
      <c r="Q15" s="168"/>
      <c r="R15" s="166"/>
      <c r="S15" s="167"/>
      <c r="T15" s="168"/>
      <c r="U15" s="166"/>
      <c r="V15" s="167"/>
      <c r="W15" s="175"/>
      <c r="X15" s="273"/>
      <c r="Y15" s="272"/>
      <c r="Z15" s="142"/>
      <c r="AA15" s="157"/>
      <c r="AB15" s="133"/>
      <c r="AC15" s="18">
        <f>SUM(E15:AB15)</f>
        <v>30</v>
      </c>
      <c r="AD15" s="19">
        <v>0</v>
      </c>
      <c r="AE15" s="19">
        <v>0</v>
      </c>
      <c r="AF15" s="19">
        <f>SUM(AD15:AE15)</f>
        <v>0</v>
      </c>
      <c r="AG15" s="20">
        <f>AC15-AF15</f>
        <v>30</v>
      </c>
      <c r="AH15" s="21"/>
    </row>
    <row r="16" spans="1:34" ht="12.75">
      <c r="A16" s="1">
        <v>10</v>
      </c>
      <c r="B16" s="13"/>
      <c r="C16" s="42"/>
      <c r="D16" s="14"/>
      <c r="E16" s="135"/>
      <c r="F16" s="129"/>
      <c r="G16" s="130"/>
      <c r="H16" s="135"/>
      <c r="I16" s="129"/>
      <c r="J16" s="130"/>
      <c r="K16" s="135"/>
      <c r="L16" s="129"/>
      <c r="M16" s="130"/>
      <c r="N16" s="135"/>
      <c r="O16" s="129"/>
      <c r="P16" s="130"/>
      <c r="Q16" s="135"/>
      <c r="R16" s="129"/>
      <c r="S16" s="130"/>
      <c r="T16" s="135"/>
      <c r="U16" s="129"/>
      <c r="V16" s="130"/>
      <c r="W16" s="145"/>
      <c r="X16" s="157"/>
      <c r="Y16" s="133"/>
      <c r="Z16" s="142"/>
      <c r="AA16" s="157"/>
      <c r="AB16" s="133"/>
      <c r="AC16" s="18">
        <f aca="true" t="shared" si="0" ref="AC14:AC30">SUM(E16:AB16)</f>
        <v>0</v>
      </c>
      <c r="AD16" s="19" t="e">
        <f aca="true" t="shared" si="1" ref="AD14:AD30">SMALL(E16:AB16,1)</f>
        <v>#NUM!</v>
      </c>
      <c r="AE16" s="19" t="e">
        <f aca="true" t="shared" si="2" ref="AE14:AE30">SMALL(E16:AB16,2)</f>
        <v>#NUM!</v>
      </c>
      <c r="AF16" s="19" t="e">
        <f aca="true" t="shared" si="3" ref="AF14:AF37">SUM(AD16:AE16)</f>
        <v>#NUM!</v>
      </c>
      <c r="AG16" s="20" t="e">
        <f aca="true" t="shared" si="4" ref="AG14:AG37">AC16-AF16</f>
        <v>#NUM!</v>
      </c>
      <c r="AH16" s="21"/>
    </row>
    <row r="17" spans="1:34" ht="12.75">
      <c r="A17" s="1">
        <v>11</v>
      </c>
      <c r="B17" s="13"/>
      <c r="C17" s="42"/>
      <c r="D17" s="14"/>
      <c r="E17" s="135"/>
      <c r="F17" s="129"/>
      <c r="G17" s="130"/>
      <c r="H17" s="135"/>
      <c r="I17" s="129"/>
      <c r="J17" s="130"/>
      <c r="K17" s="135"/>
      <c r="L17" s="129"/>
      <c r="M17" s="130"/>
      <c r="N17" s="135"/>
      <c r="O17" s="129"/>
      <c r="P17" s="130"/>
      <c r="Q17" s="135"/>
      <c r="R17" s="129"/>
      <c r="S17" s="130"/>
      <c r="T17" s="135"/>
      <c r="U17" s="129"/>
      <c r="V17" s="130"/>
      <c r="W17" s="145"/>
      <c r="X17" s="157"/>
      <c r="Y17" s="133"/>
      <c r="Z17" s="142"/>
      <c r="AA17" s="157"/>
      <c r="AB17" s="133"/>
      <c r="AC17" s="18">
        <f t="shared" si="0"/>
        <v>0</v>
      </c>
      <c r="AD17" s="19" t="e">
        <f t="shared" si="1"/>
        <v>#NUM!</v>
      </c>
      <c r="AE17" s="19" t="e">
        <f t="shared" si="2"/>
        <v>#NUM!</v>
      </c>
      <c r="AF17" s="19" t="e">
        <f t="shared" si="3"/>
        <v>#NUM!</v>
      </c>
      <c r="AG17" s="20" t="e">
        <f t="shared" si="4"/>
        <v>#NUM!</v>
      </c>
      <c r="AH17" s="21"/>
    </row>
    <row r="18" spans="1:33" ht="12.75">
      <c r="A18" s="1">
        <v>12</v>
      </c>
      <c r="B18" s="13"/>
      <c r="C18" s="42"/>
      <c r="D18" s="14"/>
      <c r="E18" s="135"/>
      <c r="F18" s="129"/>
      <c r="G18" s="130"/>
      <c r="H18" s="135"/>
      <c r="I18" s="129"/>
      <c r="J18" s="130"/>
      <c r="K18" s="135"/>
      <c r="L18" s="129"/>
      <c r="M18" s="130"/>
      <c r="N18" s="135"/>
      <c r="O18" s="129"/>
      <c r="P18" s="130"/>
      <c r="Q18" s="135"/>
      <c r="R18" s="129"/>
      <c r="S18" s="130"/>
      <c r="T18" s="135"/>
      <c r="U18" s="129"/>
      <c r="V18" s="130"/>
      <c r="W18" s="145"/>
      <c r="X18" s="157"/>
      <c r="Y18" s="133"/>
      <c r="Z18" s="142"/>
      <c r="AA18" s="157"/>
      <c r="AB18" s="133"/>
      <c r="AC18" s="18">
        <f t="shared" si="0"/>
        <v>0</v>
      </c>
      <c r="AD18" s="19" t="e">
        <f t="shared" si="1"/>
        <v>#NUM!</v>
      </c>
      <c r="AE18" s="19" t="e">
        <f t="shared" si="2"/>
        <v>#NUM!</v>
      </c>
      <c r="AF18" s="19" t="e">
        <f t="shared" si="3"/>
        <v>#NUM!</v>
      </c>
      <c r="AG18" s="20" t="e">
        <f t="shared" si="4"/>
        <v>#NUM!</v>
      </c>
    </row>
    <row r="19" spans="1:33" ht="12.75">
      <c r="A19" s="1">
        <v>13</v>
      </c>
      <c r="B19" s="13"/>
      <c r="C19" s="42"/>
      <c r="D19" s="14"/>
      <c r="E19" s="135"/>
      <c r="F19" s="129"/>
      <c r="G19" s="130"/>
      <c r="H19" s="135"/>
      <c r="I19" s="129"/>
      <c r="J19" s="130"/>
      <c r="K19" s="135"/>
      <c r="L19" s="129"/>
      <c r="M19" s="130"/>
      <c r="N19" s="135"/>
      <c r="O19" s="129"/>
      <c r="P19" s="130"/>
      <c r="Q19" s="135"/>
      <c r="R19" s="129"/>
      <c r="S19" s="130"/>
      <c r="T19" s="135"/>
      <c r="U19" s="129"/>
      <c r="V19" s="130"/>
      <c r="W19" s="145"/>
      <c r="X19" s="157"/>
      <c r="Y19" s="133"/>
      <c r="Z19" s="142"/>
      <c r="AA19" s="157"/>
      <c r="AB19" s="133"/>
      <c r="AC19" s="18">
        <f t="shared" si="0"/>
        <v>0</v>
      </c>
      <c r="AD19" s="19" t="e">
        <f t="shared" si="1"/>
        <v>#NUM!</v>
      </c>
      <c r="AE19" s="19" t="e">
        <f t="shared" si="2"/>
        <v>#NUM!</v>
      </c>
      <c r="AF19" s="19" t="e">
        <f t="shared" si="3"/>
        <v>#NUM!</v>
      </c>
      <c r="AG19" s="20" t="e">
        <f t="shared" si="4"/>
        <v>#NUM!</v>
      </c>
    </row>
    <row r="20" spans="1:33" ht="12.75">
      <c r="A20" s="1">
        <v>14</v>
      </c>
      <c r="B20" s="13"/>
      <c r="C20" s="42"/>
      <c r="D20" s="14"/>
      <c r="E20" s="128"/>
      <c r="F20" s="129"/>
      <c r="G20" s="130"/>
      <c r="H20" s="135"/>
      <c r="I20" s="129"/>
      <c r="J20" s="130"/>
      <c r="K20" s="135"/>
      <c r="L20" s="129"/>
      <c r="M20" s="130"/>
      <c r="N20" s="128"/>
      <c r="O20" s="129"/>
      <c r="P20" s="130"/>
      <c r="Q20" s="135"/>
      <c r="R20" s="129"/>
      <c r="S20" s="130"/>
      <c r="T20" s="135"/>
      <c r="U20" s="129"/>
      <c r="V20" s="130"/>
      <c r="W20" s="145"/>
      <c r="X20" s="157"/>
      <c r="Y20" s="133"/>
      <c r="Z20" s="142"/>
      <c r="AA20" s="157"/>
      <c r="AB20" s="133"/>
      <c r="AC20" s="18">
        <f t="shared" si="0"/>
        <v>0</v>
      </c>
      <c r="AD20" s="19" t="e">
        <f t="shared" si="1"/>
        <v>#NUM!</v>
      </c>
      <c r="AE20" s="19" t="e">
        <f t="shared" si="2"/>
        <v>#NUM!</v>
      </c>
      <c r="AF20" s="19" t="e">
        <f t="shared" si="3"/>
        <v>#NUM!</v>
      </c>
      <c r="AG20" s="20" t="e">
        <f t="shared" si="4"/>
        <v>#NUM!</v>
      </c>
    </row>
    <row r="21" spans="1:33" ht="12.75">
      <c r="A21" s="1">
        <v>15</v>
      </c>
      <c r="B21" s="13"/>
      <c r="C21" s="42"/>
      <c r="D21" s="14"/>
      <c r="E21" s="135"/>
      <c r="F21" s="129"/>
      <c r="G21" s="130"/>
      <c r="H21" s="135"/>
      <c r="I21" s="129"/>
      <c r="J21" s="130"/>
      <c r="K21" s="135"/>
      <c r="L21" s="129"/>
      <c r="M21" s="130"/>
      <c r="N21" s="135"/>
      <c r="O21" s="129"/>
      <c r="P21" s="130"/>
      <c r="Q21" s="135"/>
      <c r="R21" s="129"/>
      <c r="S21" s="130"/>
      <c r="T21" s="135"/>
      <c r="U21" s="129"/>
      <c r="V21" s="130"/>
      <c r="W21" s="145"/>
      <c r="X21" s="157"/>
      <c r="Y21" s="133"/>
      <c r="Z21" s="142"/>
      <c r="AA21" s="157"/>
      <c r="AB21" s="133"/>
      <c r="AC21" s="18">
        <f t="shared" si="0"/>
        <v>0</v>
      </c>
      <c r="AD21" s="19" t="e">
        <f t="shared" si="1"/>
        <v>#NUM!</v>
      </c>
      <c r="AE21" s="19" t="e">
        <f t="shared" si="2"/>
        <v>#NUM!</v>
      </c>
      <c r="AF21" s="19" t="e">
        <f t="shared" si="3"/>
        <v>#NUM!</v>
      </c>
      <c r="AG21" s="20" t="e">
        <f t="shared" si="4"/>
        <v>#NUM!</v>
      </c>
    </row>
    <row r="22" spans="1:33" ht="12.75">
      <c r="A22" s="1">
        <v>16</v>
      </c>
      <c r="B22" s="13"/>
      <c r="C22" s="42"/>
      <c r="D22" s="14"/>
      <c r="E22" s="128"/>
      <c r="F22" s="129"/>
      <c r="G22" s="130"/>
      <c r="H22" s="128"/>
      <c r="I22" s="129"/>
      <c r="J22" s="130"/>
      <c r="K22" s="128"/>
      <c r="L22" s="129"/>
      <c r="M22" s="130"/>
      <c r="N22" s="128"/>
      <c r="O22" s="129"/>
      <c r="P22" s="130"/>
      <c r="Q22" s="135"/>
      <c r="R22" s="129"/>
      <c r="S22" s="130"/>
      <c r="T22" s="135"/>
      <c r="U22" s="129"/>
      <c r="V22" s="130"/>
      <c r="W22" s="145"/>
      <c r="X22" s="157"/>
      <c r="Y22" s="133"/>
      <c r="Z22" s="142"/>
      <c r="AA22" s="157"/>
      <c r="AB22" s="133"/>
      <c r="AC22" s="18">
        <f t="shared" si="0"/>
        <v>0</v>
      </c>
      <c r="AD22" s="19" t="e">
        <f t="shared" si="1"/>
        <v>#NUM!</v>
      </c>
      <c r="AE22" s="19" t="e">
        <f t="shared" si="2"/>
        <v>#NUM!</v>
      </c>
      <c r="AF22" s="19" t="e">
        <f t="shared" si="3"/>
        <v>#NUM!</v>
      </c>
      <c r="AG22" s="20" t="e">
        <f t="shared" si="4"/>
        <v>#NUM!</v>
      </c>
    </row>
    <row r="23" spans="1:33" ht="12.75">
      <c r="A23" s="1">
        <v>17</v>
      </c>
      <c r="B23" s="13"/>
      <c r="C23" s="42"/>
      <c r="D23" s="14"/>
      <c r="E23" s="135"/>
      <c r="F23" s="129"/>
      <c r="G23" s="130"/>
      <c r="H23" s="135"/>
      <c r="I23" s="129"/>
      <c r="J23" s="130"/>
      <c r="K23" s="135"/>
      <c r="L23" s="129"/>
      <c r="M23" s="130"/>
      <c r="N23" s="135"/>
      <c r="O23" s="129"/>
      <c r="P23" s="130"/>
      <c r="Q23" s="135"/>
      <c r="R23" s="129"/>
      <c r="S23" s="130"/>
      <c r="T23" s="135"/>
      <c r="U23" s="129"/>
      <c r="V23" s="130"/>
      <c r="W23" s="145"/>
      <c r="X23" s="157"/>
      <c r="Y23" s="133"/>
      <c r="Z23" s="142"/>
      <c r="AA23" s="157"/>
      <c r="AB23" s="133"/>
      <c r="AC23" s="18">
        <f t="shared" si="0"/>
        <v>0</v>
      </c>
      <c r="AD23" s="19" t="e">
        <f t="shared" si="1"/>
        <v>#NUM!</v>
      </c>
      <c r="AE23" s="19" t="e">
        <f t="shared" si="2"/>
        <v>#NUM!</v>
      </c>
      <c r="AF23" s="19" t="e">
        <f t="shared" si="3"/>
        <v>#NUM!</v>
      </c>
      <c r="AG23" s="20" t="e">
        <f t="shared" si="4"/>
        <v>#NUM!</v>
      </c>
    </row>
    <row r="24" spans="1:33" ht="12.75">
      <c r="A24" s="1">
        <v>18</v>
      </c>
      <c r="B24" s="13"/>
      <c r="C24" s="42"/>
      <c r="D24" s="14"/>
      <c r="E24" s="135"/>
      <c r="F24" s="129"/>
      <c r="G24" s="130"/>
      <c r="H24" s="135"/>
      <c r="I24" s="129"/>
      <c r="J24" s="130"/>
      <c r="K24" s="135"/>
      <c r="L24" s="129"/>
      <c r="M24" s="130"/>
      <c r="N24" s="135"/>
      <c r="O24" s="129"/>
      <c r="P24" s="130"/>
      <c r="Q24" s="135"/>
      <c r="R24" s="129"/>
      <c r="S24" s="130"/>
      <c r="T24" s="135"/>
      <c r="U24" s="129"/>
      <c r="V24" s="130"/>
      <c r="W24" s="145"/>
      <c r="X24" s="157"/>
      <c r="Y24" s="133"/>
      <c r="Z24" s="142"/>
      <c r="AA24" s="157"/>
      <c r="AB24" s="133"/>
      <c r="AC24" s="18">
        <f t="shared" si="0"/>
        <v>0</v>
      </c>
      <c r="AD24" s="19" t="e">
        <f t="shared" si="1"/>
        <v>#NUM!</v>
      </c>
      <c r="AE24" s="19" t="e">
        <f t="shared" si="2"/>
        <v>#NUM!</v>
      </c>
      <c r="AF24" s="19" t="e">
        <f t="shared" si="3"/>
        <v>#NUM!</v>
      </c>
      <c r="AG24" s="20" t="e">
        <f t="shared" si="4"/>
        <v>#NUM!</v>
      </c>
    </row>
    <row r="25" spans="1:33" ht="12.75">
      <c r="A25" s="1">
        <v>19</v>
      </c>
      <c r="B25" s="13"/>
      <c r="C25" s="42"/>
      <c r="D25" s="14"/>
      <c r="E25" s="135"/>
      <c r="F25" s="129"/>
      <c r="G25" s="130"/>
      <c r="H25" s="135"/>
      <c r="I25" s="129"/>
      <c r="J25" s="130"/>
      <c r="K25" s="128"/>
      <c r="L25" s="129"/>
      <c r="M25" s="130"/>
      <c r="N25" s="128"/>
      <c r="O25" s="129"/>
      <c r="P25" s="130"/>
      <c r="Q25" s="135"/>
      <c r="R25" s="129"/>
      <c r="S25" s="130"/>
      <c r="T25" s="135"/>
      <c r="U25" s="129"/>
      <c r="V25" s="130"/>
      <c r="W25" s="145"/>
      <c r="X25" s="157"/>
      <c r="Y25" s="133"/>
      <c r="Z25" s="142"/>
      <c r="AA25" s="157"/>
      <c r="AB25" s="133"/>
      <c r="AC25" s="18">
        <f t="shared" si="0"/>
        <v>0</v>
      </c>
      <c r="AD25" s="19" t="e">
        <f t="shared" si="1"/>
        <v>#NUM!</v>
      </c>
      <c r="AE25" s="19" t="e">
        <f t="shared" si="2"/>
        <v>#NUM!</v>
      </c>
      <c r="AF25" s="19" t="e">
        <f t="shared" si="3"/>
        <v>#NUM!</v>
      </c>
      <c r="AG25" s="20" t="e">
        <f t="shared" si="4"/>
        <v>#NUM!</v>
      </c>
    </row>
    <row r="26" spans="1:33" ht="12.75">
      <c r="A26" s="1">
        <v>20</v>
      </c>
      <c r="B26" s="13"/>
      <c r="C26" s="42"/>
      <c r="D26" s="14"/>
      <c r="E26" s="128"/>
      <c r="F26" s="129"/>
      <c r="G26" s="130"/>
      <c r="H26" s="135"/>
      <c r="I26" s="129"/>
      <c r="J26" s="130"/>
      <c r="K26" s="135"/>
      <c r="L26" s="129"/>
      <c r="M26" s="130"/>
      <c r="N26" s="135"/>
      <c r="O26" s="129"/>
      <c r="P26" s="130"/>
      <c r="Q26" s="135"/>
      <c r="R26" s="129"/>
      <c r="S26" s="130"/>
      <c r="T26" s="135"/>
      <c r="U26" s="129"/>
      <c r="V26" s="130"/>
      <c r="W26" s="145"/>
      <c r="X26" s="157"/>
      <c r="Y26" s="133"/>
      <c r="Z26" s="142"/>
      <c r="AA26" s="157"/>
      <c r="AB26" s="133"/>
      <c r="AC26" s="18">
        <f t="shared" si="0"/>
        <v>0</v>
      </c>
      <c r="AD26" s="19" t="e">
        <f t="shared" si="1"/>
        <v>#NUM!</v>
      </c>
      <c r="AE26" s="19" t="e">
        <f t="shared" si="2"/>
        <v>#NUM!</v>
      </c>
      <c r="AF26" s="19" t="e">
        <f t="shared" si="3"/>
        <v>#NUM!</v>
      </c>
      <c r="AG26" s="20" t="e">
        <f t="shared" si="4"/>
        <v>#NUM!</v>
      </c>
    </row>
    <row r="27" spans="1:33" ht="12.75">
      <c r="A27" s="1">
        <v>21</v>
      </c>
      <c r="B27" s="13"/>
      <c r="C27" s="42"/>
      <c r="D27" s="14"/>
      <c r="E27" s="142"/>
      <c r="F27" s="157"/>
      <c r="G27" s="133"/>
      <c r="H27" s="142"/>
      <c r="I27" s="157"/>
      <c r="J27" s="133"/>
      <c r="K27" s="142"/>
      <c r="L27" s="157"/>
      <c r="M27" s="133"/>
      <c r="N27" s="142"/>
      <c r="O27" s="157"/>
      <c r="P27" s="133"/>
      <c r="Q27" s="135"/>
      <c r="R27" s="129"/>
      <c r="S27" s="130"/>
      <c r="T27" s="135"/>
      <c r="U27" s="129"/>
      <c r="V27" s="130"/>
      <c r="W27" s="145"/>
      <c r="X27" s="157"/>
      <c r="Y27" s="133"/>
      <c r="Z27" s="142"/>
      <c r="AA27" s="157"/>
      <c r="AB27" s="133"/>
      <c r="AC27" s="18">
        <f t="shared" si="0"/>
        <v>0</v>
      </c>
      <c r="AD27" s="19" t="e">
        <f t="shared" si="1"/>
        <v>#NUM!</v>
      </c>
      <c r="AE27" s="19" t="e">
        <f t="shared" si="2"/>
        <v>#NUM!</v>
      </c>
      <c r="AF27" s="19" t="e">
        <f t="shared" si="3"/>
        <v>#NUM!</v>
      </c>
      <c r="AG27" s="20" t="e">
        <f t="shared" si="4"/>
        <v>#NUM!</v>
      </c>
    </row>
    <row r="28" spans="1:33" ht="12.75">
      <c r="A28" s="1">
        <v>22</v>
      </c>
      <c r="B28" s="13"/>
      <c r="C28" s="42"/>
      <c r="D28" s="14"/>
      <c r="E28" s="145"/>
      <c r="F28" s="157"/>
      <c r="G28" s="133"/>
      <c r="H28" s="142"/>
      <c r="I28" s="157"/>
      <c r="J28" s="133"/>
      <c r="K28" s="142"/>
      <c r="L28" s="157"/>
      <c r="M28" s="133"/>
      <c r="N28" s="142"/>
      <c r="O28" s="157"/>
      <c r="P28" s="133"/>
      <c r="Q28" s="135"/>
      <c r="R28" s="129"/>
      <c r="S28" s="130"/>
      <c r="T28" s="135"/>
      <c r="U28" s="129"/>
      <c r="V28" s="130"/>
      <c r="W28" s="145"/>
      <c r="X28" s="157"/>
      <c r="Y28" s="133"/>
      <c r="Z28" s="142"/>
      <c r="AA28" s="157"/>
      <c r="AB28" s="133"/>
      <c r="AC28" s="18">
        <f t="shared" si="0"/>
        <v>0</v>
      </c>
      <c r="AD28" s="19" t="e">
        <f t="shared" si="1"/>
        <v>#NUM!</v>
      </c>
      <c r="AE28" s="19" t="e">
        <f t="shared" si="2"/>
        <v>#NUM!</v>
      </c>
      <c r="AF28" s="19" t="e">
        <f t="shared" si="3"/>
        <v>#NUM!</v>
      </c>
      <c r="AG28" s="20" t="e">
        <f t="shared" si="4"/>
        <v>#NUM!</v>
      </c>
    </row>
    <row r="29" spans="1:33" ht="12.75">
      <c r="A29" s="1">
        <v>23</v>
      </c>
      <c r="B29" s="13"/>
      <c r="C29" s="42"/>
      <c r="D29" s="14"/>
      <c r="E29" s="128"/>
      <c r="F29" s="129"/>
      <c r="G29" s="130"/>
      <c r="H29" s="135"/>
      <c r="I29" s="129"/>
      <c r="J29" s="130"/>
      <c r="K29" s="135"/>
      <c r="L29" s="129"/>
      <c r="M29" s="130"/>
      <c r="N29" s="135"/>
      <c r="O29" s="129"/>
      <c r="P29" s="130"/>
      <c r="Q29" s="135"/>
      <c r="R29" s="129"/>
      <c r="S29" s="130"/>
      <c r="T29" s="135"/>
      <c r="U29" s="129"/>
      <c r="V29" s="130"/>
      <c r="W29" s="145"/>
      <c r="X29" s="157"/>
      <c r="Y29" s="133"/>
      <c r="Z29" s="142"/>
      <c r="AA29" s="157"/>
      <c r="AB29" s="133"/>
      <c r="AC29" s="18">
        <f t="shared" si="0"/>
        <v>0</v>
      </c>
      <c r="AD29" s="19" t="e">
        <f t="shared" si="1"/>
        <v>#NUM!</v>
      </c>
      <c r="AE29" s="19" t="e">
        <f t="shared" si="2"/>
        <v>#NUM!</v>
      </c>
      <c r="AF29" s="19" t="e">
        <f t="shared" si="3"/>
        <v>#NUM!</v>
      </c>
      <c r="AG29" s="20" t="e">
        <f t="shared" si="4"/>
        <v>#NUM!</v>
      </c>
    </row>
    <row r="30" spans="1:33" ht="12.75">
      <c r="A30" s="1">
        <v>24</v>
      </c>
      <c r="B30" s="13"/>
      <c r="C30" s="42"/>
      <c r="D30" s="14"/>
      <c r="E30" s="135"/>
      <c r="F30" s="129"/>
      <c r="G30" s="130"/>
      <c r="H30" s="135"/>
      <c r="I30" s="129"/>
      <c r="J30" s="130"/>
      <c r="K30" s="135"/>
      <c r="L30" s="129"/>
      <c r="M30" s="130"/>
      <c r="N30" s="135"/>
      <c r="O30" s="129"/>
      <c r="P30" s="130"/>
      <c r="Q30" s="135"/>
      <c r="R30" s="129"/>
      <c r="S30" s="130"/>
      <c r="T30" s="135"/>
      <c r="U30" s="129"/>
      <c r="V30" s="130"/>
      <c r="W30" s="145"/>
      <c r="X30" s="157"/>
      <c r="Y30" s="133"/>
      <c r="Z30" s="142"/>
      <c r="AA30" s="157"/>
      <c r="AB30" s="133"/>
      <c r="AC30" s="18">
        <f t="shared" si="0"/>
        <v>0</v>
      </c>
      <c r="AD30" s="19" t="e">
        <f t="shared" si="1"/>
        <v>#NUM!</v>
      </c>
      <c r="AE30" s="19" t="e">
        <f t="shared" si="2"/>
        <v>#NUM!</v>
      </c>
      <c r="AF30" s="19" t="e">
        <f t="shared" si="3"/>
        <v>#NUM!</v>
      </c>
      <c r="AG30" s="20" t="e">
        <f t="shared" si="4"/>
        <v>#NUM!</v>
      </c>
    </row>
    <row r="31" spans="1:33" ht="12.75" hidden="1">
      <c r="A31" s="1">
        <v>9</v>
      </c>
      <c r="B31" s="13"/>
      <c r="C31" s="42"/>
      <c r="D31" s="14"/>
      <c r="E31" s="25"/>
      <c r="F31" s="26"/>
      <c r="G31" s="27"/>
      <c r="H31" s="25"/>
      <c r="I31" s="26"/>
      <c r="J31" s="27"/>
      <c r="K31" s="25"/>
      <c r="L31" s="26"/>
      <c r="M31" s="27"/>
      <c r="N31" s="51"/>
      <c r="O31" s="26"/>
      <c r="P31" s="27"/>
      <c r="Q31" s="25"/>
      <c r="R31" s="26"/>
      <c r="S31" s="27"/>
      <c r="T31" s="59"/>
      <c r="U31" s="16"/>
      <c r="V31" s="16"/>
      <c r="W31" s="62"/>
      <c r="X31" s="36"/>
      <c r="Y31" s="17"/>
      <c r="Z31" s="17"/>
      <c r="AA31" s="17"/>
      <c r="AB31" s="17"/>
      <c r="AC31" s="18">
        <f aca="true" t="shared" si="5" ref="AC31:AC37">SUM(E31:AB31)</f>
        <v>0</v>
      </c>
      <c r="AD31" s="19" t="e">
        <f aca="true" t="shared" si="6" ref="AD31:AD37">SMALL(E31:AB31,1)</f>
        <v>#NUM!</v>
      </c>
      <c r="AE31" s="19" t="e">
        <f aca="true" t="shared" si="7" ref="AE31:AE37">SMALL(E31:AB31,2)</f>
        <v>#NUM!</v>
      </c>
      <c r="AF31" s="19" t="e">
        <f t="shared" si="3"/>
        <v>#NUM!</v>
      </c>
      <c r="AG31" s="20" t="e">
        <f t="shared" si="4"/>
        <v>#NUM!</v>
      </c>
    </row>
    <row r="32" spans="1:33" ht="12.75" hidden="1">
      <c r="A32" s="1">
        <v>10</v>
      </c>
      <c r="B32" s="13"/>
      <c r="C32" s="42"/>
      <c r="D32" s="14"/>
      <c r="E32" s="25"/>
      <c r="F32" s="26"/>
      <c r="G32" s="27"/>
      <c r="H32" s="25"/>
      <c r="I32" s="26"/>
      <c r="J32" s="27"/>
      <c r="K32" s="25"/>
      <c r="L32" s="26"/>
      <c r="M32" s="27"/>
      <c r="N32" s="15"/>
      <c r="O32" s="16"/>
      <c r="P32" s="17"/>
      <c r="Q32" s="25"/>
      <c r="R32" s="26"/>
      <c r="S32" s="27"/>
      <c r="T32" s="25"/>
      <c r="U32" s="26"/>
      <c r="V32" s="27"/>
      <c r="W32" s="62"/>
      <c r="X32" s="36"/>
      <c r="Y32" s="17"/>
      <c r="Z32" s="17"/>
      <c r="AA32" s="17"/>
      <c r="AB32" s="17"/>
      <c r="AC32" s="18">
        <f t="shared" si="5"/>
        <v>0</v>
      </c>
      <c r="AD32" s="19" t="e">
        <f t="shared" si="6"/>
        <v>#NUM!</v>
      </c>
      <c r="AE32" s="19" t="e">
        <f t="shared" si="7"/>
        <v>#NUM!</v>
      </c>
      <c r="AF32" s="19" t="e">
        <f t="shared" si="3"/>
        <v>#NUM!</v>
      </c>
      <c r="AG32" s="20" t="e">
        <f t="shared" si="4"/>
        <v>#NUM!</v>
      </c>
    </row>
    <row r="33" spans="1:33" ht="12.75" hidden="1">
      <c r="A33" s="1">
        <v>11</v>
      </c>
      <c r="B33" s="13"/>
      <c r="C33" s="42"/>
      <c r="D33" s="14"/>
      <c r="E33" s="25"/>
      <c r="F33" s="26"/>
      <c r="G33" s="27"/>
      <c r="H33" s="25"/>
      <c r="I33" s="26"/>
      <c r="J33" s="27"/>
      <c r="K33" s="25"/>
      <c r="L33" s="26"/>
      <c r="M33" s="27"/>
      <c r="N33" s="25"/>
      <c r="O33" s="26"/>
      <c r="P33" s="27"/>
      <c r="Q33" s="47"/>
      <c r="R33" s="16"/>
      <c r="S33" s="17"/>
      <c r="T33" s="25"/>
      <c r="U33" s="26"/>
      <c r="V33" s="27"/>
      <c r="W33" s="54"/>
      <c r="X33" s="36"/>
      <c r="Y33" s="17"/>
      <c r="Z33" s="17"/>
      <c r="AA33" s="17"/>
      <c r="AB33" s="17"/>
      <c r="AC33" s="18">
        <f t="shared" si="5"/>
        <v>0</v>
      </c>
      <c r="AD33" s="19" t="e">
        <f t="shared" si="6"/>
        <v>#NUM!</v>
      </c>
      <c r="AE33" s="19" t="e">
        <f t="shared" si="7"/>
        <v>#NUM!</v>
      </c>
      <c r="AF33" s="19" t="e">
        <f t="shared" si="3"/>
        <v>#NUM!</v>
      </c>
      <c r="AG33" s="20" t="e">
        <f t="shared" si="4"/>
        <v>#NUM!</v>
      </c>
    </row>
    <row r="34" spans="1:33" ht="12.75" hidden="1">
      <c r="A34" s="1">
        <v>12</v>
      </c>
      <c r="B34" s="13"/>
      <c r="C34" s="42"/>
      <c r="D34" s="14"/>
      <c r="E34" s="25"/>
      <c r="F34" s="26"/>
      <c r="G34" s="27"/>
      <c r="H34" s="25"/>
      <c r="I34" s="26"/>
      <c r="J34" s="27"/>
      <c r="K34" s="25"/>
      <c r="L34" s="26"/>
      <c r="M34" s="27"/>
      <c r="N34" s="25"/>
      <c r="O34" s="26"/>
      <c r="P34" s="27"/>
      <c r="Q34" s="51"/>
      <c r="R34" s="26"/>
      <c r="S34" s="27"/>
      <c r="T34" s="16"/>
      <c r="U34" s="16"/>
      <c r="V34" s="16"/>
      <c r="W34" s="54"/>
      <c r="X34" s="36"/>
      <c r="Y34" s="17"/>
      <c r="Z34" s="17"/>
      <c r="AA34" s="17"/>
      <c r="AB34" s="17"/>
      <c r="AC34" s="18">
        <f t="shared" si="5"/>
        <v>0</v>
      </c>
      <c r="AD34" s="19" t="e">
        <f t="shared" si="6"/>
        <v>#NUM!</v>
      </c>
      <c r="AE34" s="19" t="e">
        <f t="shared" si="7"/>
        <v>#NUM!</v>
      </c>
      <c r="AF34" s="19" t="e">
        <f t="shared" si="3"/>
        <v>#NUM!</v>
      </c>
      <c r="AG34" s="20" t="e">
        <f t="shared" si="4"/>
        <v>#NUM!</v>
      </c>
    </row>
    <row r="35" spans="1:33" ht="12.75" hidden="1">
      <c r="A35" s="1">
        <v>13</v>
      </c>
      <c r="B35" s="13"/>
      <c r="C35" s="42"/>
      <c r="D35" s="14"/>
      <c r="E35" s="25"/>
      <c r="F35" s="28"/>
      <c r="G35" s="32"/>
      <c r="H35" s="25"/>
      <c r="I35" s="28"/>
      <c r="J35" s="32"/>
      <c r="K35" s="25"/>
      <c r="L35" s="28"/>
      <c r="M35" s="32"/>
      <c r="N35" s="25"/>
      <c r="O35" s="28"/>
      <c r="P35" s="32"/>
      <c r="Q35" s="25"/>
      <c r="R35" s="28"/>
      <c r="S35" s="32"/>
      <c r="T35" s="25"/>
      <c r="U35" s="28"/>
      <c r="V35" s="32"/>
      <c r="W35" s="62"/>
      <c r="X35" s="36"/>
      <c r="Y35" s="17"/>
      <c r="Z35" s="17"/>
      <c r="AA35" s="17"/>
      <c r="AB35" s="17"/>
      <c r="AC35" s="18">
        <f t="shared" si="5"/>
        <v>0</v>
      </c>
      <c r="AD35" s="19" t="e">
        <f t="shared" si="6"/>
        <v>#NUM!</v>
      </c>
      <c r="AE35" s="19" t="e">
        <f t="shared" si="7"/>
        <v>#NUM!</v>
      </c>
      <c r="AF35" s="19" t="e">
        <f t="shared" si="3"/>
        <v>#NUM!</v>
      </c>
      <c r="AG35" s="20" t="e">
        <f t="shared" si="4"/>
        <v>#NUM!</v>
      </c>
    </row>
    <row r="36" spans="1:33" ht="12.75" hidden="1">
      <c r="A36" s="1">
        <v>14</v>
      </c>
      <c r="B36" s="13"/>
      <c r="C36" s="42"/>
      <c r="D36" s="14"/>
      <c r="E36" s="25"/>
      <c r="F36" s="26"/>
      <c r="G36" s="27"/>
      <c r="H36" s="25"/>
      <c r="I36" s="26"/>
      <c r="J36" s="27"/>
      <c r="K36" s="25"/>
      <c r="L36" s="26"/>
      <c r="M36" s="27"/>
      <c r="N36" s="25"/>
      <c r="O36" s="26"/>
      <c r="P36" s="27"/>
      <c r="Q36" s="25"/>
      <c r="R36" s="26"/>
      <c r="S36" s="27"/>
      <c r="T36" s="59"/>
      <c r="U36" s="16"/>
      <c r="V36" s="16"/>
      <c r="W36" s="62"/>
      <c r="X36" s="36"/>
      <c r="Y36" s="17"/>
      <c r="Z36" s="17"/>
      <c r="AA36" s="17"/>
      <c r="AB36" s="17"/>
      <c r="AC36" s="18">
        <f t="shared" si="5"/>
        <v>0</v>
      </c>
      <c r="AD36" s="19" t="e">
        <f t="shared" si="6"/>
        <v>#NUM!</v>
      </c>
      <c r="AE36" s="19" t="e">
        <f t="shared" si="7"/>
        <v>#NUM!</v>
      </c>
      <c r="AF36" s="19" t="e">
        <f t="shared" si="3"/>
        <v>#NUM!</v>
      </c>
      <c r="AG36" s="20" t="e">
        <f t="shared" si="4"/>
        <v>#NUM!</v>
      </c>
    </row>
    <row r="37" spans="1:33" ht="12.75" hidden="1">
      <c r="A37" s="1">
        <v>15</v>
      </c>
      <c r="B37" s="13"/>
      <c r="C37" s="42"/>
      <c r="D37" s="14"/>
      <c r="E37" s="25"/>
      <c r="F37" s="51"/>
      <c r="G37" s="51"/>
      <c r="H37" s="25"/>
      <c r="I37" s="51"/>
      <c r="J37" s="51"/>
      <c r="K37" s="25"/>
      <c r="L37" s="51"/>
      <c r="M37" s="51"/>
      <c r="N37" s="25"/>
      <c r="O37" s="51"/>
      <c r="P37" s="51"/>
      <c r="Q37" s="25"/>
      <c r="R37" s="51"/>
      <c r="S37" s="51"/>
      <c r="T37" s="51"/>
      <c r="U37" s="51"/>
      <c r="V37" s="51"/>
      <c r="W37" s="54"/>
      <c r="X37" s="36"/>
      <c r="Y37" s="17"/>
      <c r="Z37" s="17"/>
      <c r="AA37" s="17"/>
      <c r="AB37" s="17"/>
      <c r="AC37" s="18">
        <f t="shared" si="5"/>
        <v>0</v>
      </c>
      <c r="AD37" s="19" t="e">
        <f t="shared" si="6"/>
        <v>#NUM!</v>
      </c>
      <c r="AE37" s="19" t="e">
        <f t="shared" si="7"/>
        <v>#NUM!</v>
      </c>
      <c r="AF37" s="19" t="e">
        <f t="shared" si="3"/>
        <v>#NUM!</v>
      </c>
      <c r="AG37" s="20" t="e">
        <f t="shared" si="4"/>
        <v>#NUM!</v>
      </c>
    </row>
    <row r="38" spans="1:33" ht="12.75" hidden="1">
      <c r="A38" s="1">
        <v>16</v>
      </c>
      <c r="B38" s="13"/>
      <c r="C38" s="42"/>
      <c r="D38" s="14"/>
      <c r="E38" s="25"/>
      <c r="F38" s="26"/>
      <c r="G38" s="27"/>
      <c r="H38" s="25"/>
      <c r="I38" s="26"/>
      <c r="J38" s="27"/>
      <c r="K38" s="25"/>
      <c r="L38" s="26"/>
      <c r="M38" s="27"/>
      <c r="N38" s="25"/>
      <c r="O38" s="26"/>
      <c r="P38" s="27"/>
      <c r="Q38" s="15"/>
      <c r="R38" s="16"/>
      <c r="S38" s="17"/>
      <c r="T38" s="16"/>
      <c r="U38" s="16"/>
      <c r="V38" s="16"/>
      <c r="W38" s="37"/>
      <c r="X38" s="36"/>
      <c r="Y38" s="17"/>
      <c r="Z38" s="17"/>
      <c r="AA38" s="17"/>
      <c r="AB38" s="17"/>
      <c r="AC38" s="18"/>
      <c r="AD38" s="19"/>
      <c r="AE38" s="19"/>
      <c r="AF38" s="19"/>
      <c r="AG38" s="20"/>
    </row>
    <row r="39" spans="5:32" ht="12.75">
      <c r="E39" s="245">
        <v>2</v>
      </c>
      <c r="F39" s="245"/>
      <c r="G39" s="245"/>
      <c r="H39" s="245">
        <v>4</v>
      </c>
      <c r="I39" s="245"/>
      <c r="J39" s="245"/>
      <c r="K39" s="245">
        <v>5</v>
      </c>
      <c r="L39" s="245"/>
      <c r="M39" s="245"/>
      <c r="N39" s="245">
        <v>4</v>
      </c>
      <c r="O39" s="245"/>
      <c r="P39" s="245"/>
      <c r="Q39" s="245">
        <v>4</v>
      </c>
      <c r="R39" s="245"/>
      <c r="S39" s="245"/>
      <c r="T39" s="245">
        <v>1</v>
      </c>
      <c r="U39" s="245"/>
      <c r="V39" s="245"/>
      <c r="W39" s="245">
        <v>0</v>
      </c>
      <c r="X39" s="245"/>
      <c r="Y39" s="245"/>
      <c r="Z39" s="245">
        <v>0</v>
      </c>
      <c r="AA39" s="245"/>
      <c r="AB39" s="245"/>
      <c r="AC39" s="24"/>
      <c r="AD39" s="24"/>
      <c r="AE39" s="24"/>
      <c r="AF39" s="24"/>
    </row>
  </sheetData>
  <sheetProtection/>
  <mergeCells count="34">
    <mergeCell ref="B1:AC2"/>
    <mergeCell ref="B3:AG3"/>
    <mergeCell ref="B4:B6"/>
    <mergeCell ref="D4:D6"/>
    <mergeCell ref="E4:G4"/>
    <mergeCell ref="H4:J4"/>
    <mergeCell ref="K4:M4"/>
    <mergeCell ref="N4:P4"/>
    <mergeCell ref="Z4:AB4"/>
    <mergeCell ref="T5:V5"/>
    <mergeCell ref="Q5:S5"/>
    <mergeCell ref="C4:C6"/>
    <mergeCell ref="Z5:AB5"/>
    <mergeCell ref="E5:G5"/>
    <mergeCell ref="H5:J5"/>
    <mergeCell ref="K5:M5"/>
    <mergeCell ref="N5:P5"/>
    <mergeCell ref="AG4:AG6"/>
    <mergeCell ref="AD4:AD6"/>
    <mergeCell ref="W4:Y4"/>
    <mergeCell ref="AE4:AE6"/>
    <mergeCell ref="AC4:AC6"/>
    <mergeCell ref="W5:Y5"/>
    <mergeCell ref="AF4:AF6"/>
    <mergeCell ref="Z39:AB39"/>
    <mergeCell ref="E39:G39"/>
    <mergeCell ref="H39:J39"/>
    <mergeCell ref="K39:M39"/>
    <mergeCell ref="N39:P39"/>
    <mergeCell ref="T4:V4"/>
    <mergeCell ref="Q39:S39"/>
    <mergeCell ref="T39:V39"/>
    <mergeCell ref="W39:Y39"/>
    <mergeCell ref="Q4:S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7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:AC2"/>
    </sheetView>
  </sheetViews>
  <sheetFormatPr defaultColWidth="9.140625" defaultRowHeight="12.75"/>
  <cols>
    <col min="1" max="1" width="3.57421875" style="1" bestFit="1" customWidth="1"/>
    <col min="2" max="2" width="20.00390625" style="3" customWidth="1"/>
    <col min="3" max="3" width="9.00390625" style="3" customWidth="1"/>
    <col min="4" max="4" width="5.8515625" style="23" customWidth="1"/>
    <col min="5" max="28" width="4.7109375" style="4" customWidth="1"/>
    <col min="29" max="29" width="5.8515625" style="4" customWidth="1"/>
    <col min="30" max="30" width="4.421875" style="4" customWidth="1"/>
    <col min="31" max="31" width="4.00390625" style="4" customWidth="1"/>
    <col min="32" max="32" width="5.8515625" style="4" customWidth="1"/>
    <col min="33" max="33" width="6.421875" style="4" customWidth="1"/>
    <col min="34" max="16384" width="9.140625" style="3" customWidth="1"/>
  </cols>
  <sheetData>
    <row r="1" spans="2:34" ht="31.5" customHeight="1">
      <c r="B1" s="208" t="s">
        <v>26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"/>
      <c r="AE1" s="2"/>
      <c r="AF1" s="2"/>
      <c r="AG1" s="2"/>
      <c r="AH1" s="2"/>
    </row>
    <row r="2" spans="2:29" ht="12.7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2:33" ht="12.75">
      <c r="B3" s="209" t="s">
        <v>10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  <c r="AA3" s="210"/>
      <c r="AB3" s="210"/>
      <c r="AC3" s="209"/>
      <c r="AD3" s="209"/>
      <c r="AE3" s="209"/>
      <c r="AF3" s="209"/>
      <c r="AG3" s="209"/>
    </row>
    <row r="4" spans="1:33" s="6" customFormat="1" ht="12.75">
      <c r="A4" s="5"/>
      <c r="B4" s="189" t="s">
        <v>0</v>
      </c>
      <c r="C4" s="189" t="s">
        <v>18</v>
      </c>
      <c r="D4" s="212" t="s">
        <v>4</v>
      </c>
      <c r="E4" s="192" t="s">
        <v>33</v>
      </c>
      <c r="F4" s="193"/>
      <c r="G4" s="194"/>
      <c r="H4" s="192" t="s">
        <v>33</v>
      </c>
      <c r="I4" s="193"/>
      <c r="J4" s="194"/>
      <c r="K4" s="192" t="s">
        <v>33</v>
      </c>
      <c r="L4" s="193"/>
      <c r="M4" s="194"/>
      <c r="N4" s="192" t="s">
        <v>33</v>
      </c>
      <c r="O4" s="193"/>
      <c r="P4" s="194"/>
      <c r="Q4" s="192" t="s">
        <v>33</v>
      </c>
      <c r="R4" s="193"/>
      <c r="S4" s="194"/>
      <c r="T4" s="192" t="s">
        <v>33</v>
      </c>
      <c r="U4" s="193"/>
      <c r="V4" s="194"/>
      <c r="W4" s="192" t="s">
        <v>33</v>
      </c>
      <c r="X4" s="193"/>
      <c r="Y4" s="193"/>
      <c r="Z4" s="192"/>
      <c r="AA4" s="193"/>
      <c r="AB4" s="193"/>
      <c r="AC4" s="250" t="s">
        <v>7</v>
      </c>
      <c r="AD4" s="201" t="s">
        <v>5</v>
      </c>
      <c r="AE4" s="201" t="s">
        <v>6</v>
      </c>
      <c r="AF4" s="198" t="s">
        <v>8</v>
      </c>
      <c r="AG4" s="205" t="s">
        <v>9</v>
      </c>
    </row>
    <row r="5" spans="1:33" s="8" customFormat="1" ht="12.75">
      <c r="A5" s="7"/>
      <c r="B5" s="211"/>
      <c r="C5" s="190"/>
      <c r="D5" s="211"/>
      <c r="E5" s="195">
        <v>42407</v>
      </c>
      <c r="F5" s="196"/>
      <c r="G5" s="197"/>
      <c r="H5" s="195">
        <v>42442</v>
      </c>
      <c r="I5" s="196"/>
      <c r="J5" s="197"/>
      <c r="K5" s="195">
        <v>42484</v>
      </c>
      <c r="L5" s="196"/>
      <c r="M5" s="197"/>
      <c r="N5" s="195">
        <v>42512</v>
      </c>
      <c r="O5" s="196"/>
      <c r="P5" s="197"/>
      <c r="Q5" s="195">
        <v>42526</v>
      </c>
      <c r="R5" s="196"/>
      <c r="S5" s="197"/>
      <c r="T5" s="195">
        <v>42582</v>
      </c>
      <c r="U5" s="196"/>
      <c r="V5" s="197"/>
      <c r="W5" s="195">
        <v>42617</v>
      </c>
      <c r="X5" s="196"/>
      <c r="Y5" s="196"/>
      <c r="Z5" s="195"/>
      <c r="AA5" s="196"/>
      <c r="AB5" s="196"/>
      <c r="AC5" s="251"/>
      <c r="AD5" s="202"/>
      <c r="AE5" s="202"/>
      <c r="AF5" s="199"/>
      <c r="AG5" s="206"/>
    </row>
    <row r="6" spans="1:33" s="12" customFormat="1" ht="30" customHeight="1">
      <c r="A6" s="1"/>
      <c r="B6" s="211"/>
      <c r="C6" s="191"/>
      <c r="D6" s="211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9" t="s">
        <v>1</v>
      </c>
      <c r="O6" s="10" t="s">
        <v>2</v>
      </c>
      <c r="P6" s="11" t="s">
        <v>3</v>
      </c>
      <c r="Q6" s="9" t="s">
        <v>1</v>
      </c>
      <c r="R6" s="10" t="s">
        <v>2</v>
      </c>
      <c r="S6" s="11" t="s">
        <v>3</v>
      </c>
      <c r="T6" s="9" t="s">
        <v>1</v>
      </c>
      <c r="U6" s="10" t="s">
        <v>2</v>
      </c>
      <c r="V6" s="10" t="s">
        <v>3</v>
      </c>
      <c r="W6" s="50" t="s">
        <v>1</v>
      </c>
      <c r="X6" s="52" t="s">
        <v>2</v>
      </c>
      <c r="Y6" s="49" t="s">
        <v>3</v>
      </c>
      <c r="Z6" s="38" t="s">
        <v>1</v>
      </c>
      <c r="AA6" s="39" t="s">
        <v>2</v>
      </c>
      <c r="AB6" s="39" t="s">
        <v>3</v>
      </c>
      <c r="AC6" s="252"/>
      <c r="AD6" s="203"/>
      <c r="AE6" s="203"/>
      <c r="AF6" s="200"/>
      <c r="AG6" s="207"/>
    </row>
    <row r="7" spans="1:33" ht="12.75">
      <c r="A7" s="1">
        <v>1</v>
      </c>
      <c r="B7" s="13" t="s">
        <v>43</v>
      </c>
      <c r="C7" s="42" t="s">
        <v>89</v>
      </c>
      <c r="D7" s="14">
        <v>100</v>
      </c>
      <c r="E7" s="128">
        <v>15</v>
      </c>
      <c r="F7" s="129">
        <v>15</v>
      </c>
      <c r="G7" s="130">
        <v>15</v>
      </c>
      <c r="H7" s="128">
        <v>12</v>
      </c>
      <c r="I7" s="129">
        <v>12</v>
      </c>
      <c r="J7" s="130">
        <v>12</v>
      </c>
      <c r="K7" s="165"/>
      <c r="L7" s="166"/>
      <c r="M7" s="167"/>
      <c r="N7" s="128">
        <v>15</v>
      </c>
      <c r="O7" s="129">
        <v>15</v>
      </c>
      <c r="P7" s="138">
        <v>15</v>
      </c>
      <c r="Q7" s="128">
        <v>15</v>
      </c>
      <c r="R7" s="129">
        <v>15</v>
      </c>
      <c r="S7" s="138">
        <v>15</v>
      </c>
      <c r="T7" s="128">
        <v>12</v>
      </c>
      <c r="U7" s="129">
        <v>15</v>
      </c>
      <c r="V7" s="138">
        <v>15</v>
      </c>
      <c r="W7" s="128">
        <v>15</v>
      </c>
      <c r="X7" s="129">
        <v>15</v>
      </c>
      <c r="Y7" s="138">
        <v>15</v>
      </c>
      <c r="Z7" s="128"/>
      <c r="AA7" s="129"/>
      <c r="AB7" s="138"/>
      <c r="AC7" s="126">
        <f>SUM(E7:AB7)</f>
        <v>258</v>
      </c>
      <c r="AD7" s="19">
        <v>0</v>
      </c>
      <c r="AE7" s="19">
        <v>0</v>
      </c>
      <c r="AF7" s="19">
        <f>SUM(AD7:AE7)</f>
        <v>0</v>
      </c>
      <c r="AG7" s="20">
        <f>AC7-AF7</f>
        <v>258</v>
      </c>
    </row>
    <row r="8" spans="1:34" ht="12.75">
      <c r="A8" s="1">
        <v>2</v>
      </c>
      <c r="B8" s="13" t="s">
        <v>44</v>
      </c>
      <c r="C8" s="42" t="s">
        <v>90</v>
      </c>
      <c r="D8" s="14">
        <v>99</v>
      </c>
      <c r="E8" s="128">
        <v>12</v>
      </c>
      <c r="F8" s="129">
        <v>12</v>
      </c>
      <c r="G8" s="130">
        <v>12</v>
      </c>
      <c r="H8" s="128">
        <v>15</v>
      </c>
      <c r="I8" s="129">
        <v>15</v>
      </c>
      <c r="J8" s="130">
        <v>10</v>
      </c>
      <c r="K8" s="128">
        <v>15</v>
      </c>
      <c r="L8" s="129">
        <v>15</v>
      </c>
      <c r="M8" s="130">
        <v>15</v>
      </c>
      <c r="N8" s="165"/>
      <c r="O8" s="166"/>
      <c r="P8" s="174"/>
      <c r="Q8" s="128">
        <v>12</v>
      </c>
      <c r="R8" s="129">
        <v>10</v>
      </c>
      <c r="S8" s="138">
        <v>10</v>
      </c>
      <c r="T8" s="128">
        <v>10</v>
      </c>
      <c r="U8" s="129">
        <v>9</v>
      </c>
      <c r="V8" s="138">
        <v>12</v>
      </c>
      <c r="W8" s="128">
        <v>12</v>
      </c>
      <c r="X8" s="129">
        <v>10</v>
      </c>
      <c r="Y8" s="138">
        <v>10</v>
      </c>
      <c r="Z8" s="128"/>
      <c r="AA8" s="129"/>
      <c r="AB8" s="138"/>
      <c r="AC8" s="126">
        <f>SUM(E8:AB8)</f>
        <v>216</v>
      </c>
      <c r="AD8" s="19">
        <v>0</v>
      </c>
      <c r="AE8" s="19">
        <v>0</v>
      </c>
      <c r="AF8" s="19">
        <f>SUM(AD8:AE8)</f>
        <v>0</v>
      </c>
      <c r="AG8" s="20">
        <f>AC8-AF8</f>
        <v>216</v>
      </c>
      <c r="AH8" s="21"/>
    </row>
    <row r="9" spans="1:34" ht="12.75">
      <c r="A9" s="1">
        <v>3</v>
      </c>
      <c r="B9" s="13" t="s">
        <v>45</v>
      </c>
      <c r="C9" s="42" t="s">
        <v>91</v>
      </c>
      <c r="D9" s="14">
        <v>62</v>
      </c>
      <c r="E9" s="128">
        <v>10</v>
      </c>
      <c r="F9" s="129">
        <v>10</v>
      </c>
      <c r="G9" s="130">
        <v>10</v>
      </c>
      <c r="H9" s="128">
        <v>10</v>
      </c>
      <c r="I9" s="129">
        <v>10</v>
      </c>
      <c r="J9" s="130">
        <v>15</v>
      </c>
      <c r="K9" s="128">
        <v>10</v>
      </c>
      <c r="L9" s="129">
        <v>12</v>
      </c>
      <c r="M9" s="130">
        <v>12</v>
      </c>
      <c r="N9" s="128">
        <v>12</v>
      </c>
      <c r="O9" s="129">
        <v>12</v>
      </c>
      <c r="P9" s="138">
        <v>12</v>
      </c>
      <c r="Q9" s="128">
        <v>10</v>
      </c>
      <c r="R9" s="129">
        <v>12</v>
      </c>
      <c r="S9" s="138">
        <v>12</v>
      </c>
      <c r="T9" s="128">
        <v>15</v>
      </c>
      <c r="U9" s="129">
        <v>12</v>
      </c>
      <c r="V9" s="138">
        <v>10</v>
      </c>
      <c r="W9" s="128" t="s">
        <v>19</v>
      </c>
      <c r="X9" s="129">
        <v>12</v>
      </c>
      <c r="Y9" s="138">
        <v>12</v>
      </c>
      <c r="Z9" s="128"/>
      <c r="AA9" s="129"/>
      <c r="AB9" s="138"/>
      <c r="AC9" s="126">
        <f>SUM(E9:AB9)</f>
        <v>230</v>
      </c>
      <c r="AD9" s="19">
        <f>SMALL(E9:AB9,1)</f>
        <v>10</v>
      </c>
      <c r="AE9" s="19">
        <f>SMALL(E9:AB9,2)</f>
        <v>10</v>
      </c>
      <c r="AF9" s="19">
        <f>SUM(AD9:AE9)</f>
        <v>20</v>
      </c>
      <c r="AG9" s="20">
        <f>AC9-AF9</f>
        <v>210</v>
      </c>
      <c r="AH9" s="21"/>
    </row>
    <row r="10" spans="1:33" ht="12.75">
      <c r="A10" s="1">
        <v>4</v>
      </c>
      <c r="B10" s="13" t="s">
        <v>47</v>
      </c>
      <c r="C10" s="42" t="s">
        <v>93</v>
      </c>
      <c r="D10" s="14">
        <v>61</v>
      </c>
      <c r="E10" s="128" t="s">
        <v>19</v>
      </c>
      <c r="F10" s="129" t="s">
        <v>19</v>
      </c>
      <c r="G10" s="130">
        <v>8</v>
      </c>
      <c r="H10" s="128">
        <v>9</v>
      </c>
      <c r="I10" s="129">
        <v>9</v>
      </c>
      <c r="J10" s="130">
        <v>9</v>
      </c>
      <c r="K10" s="128">
        <v>12</v>
      </c>
      <c r="L10" s="129">
        <v>10</v>
      </c>
      <c r="M10" s="130">
        <v>10</v>
      </c>
      <c r="N10" s="128">
        <v>10</v>
      </c>
      <c r="O10" s="129">
        <v>10</v>
      </c>
      <c r="P10" s="138">
        <v>10</v>
      </c>
      <c r="Q10" s="128">
        <v>9</v>
      </c>
      <c r="R10" s="129">
        <v>9</v>
      </c>
      <c r="S10" s="138">
        <v>9</v>
      </c>
      <c r="T10" s="128">
        <v>9</v>
      </c>
      <c r="U10" s="129">
        <v>10</v>
      </c>
      <c r="V10" s="138">
        <v>9</v>
      </c>
      <c r="W10" s="128">
        <v>10</v>
      </c>
      <c r="X10" s="129">
        <v>9</v>
      </c>
      <c r="Y10" s="138">
        <v>9</v>
      </c>
      <c r="Z10" s="128"/>
      <c r="AA10" s="129"/>
      <c r="AB10" s="138"/>
      <c r="AC10" s="126">
        <f>SUM(E10:AB10)</f>
        <v>180</v>
      </c>
      <c r="AD10" s="19">
        <f>SMALL(E10:AB10,1)</f>
        <v>8</v>
      </c>
      <c r="AE10" s="19">
        <f>SMALL(E10:AB10,2)</f>
        <v>9</v>
      </c>
      <c r="AF10" s="19">
        <f>SUM(AD10:AE10)</f>
        <v>17</v>
      </c>
      <c r="AG10" s="20">
        <f>AC10-AF10</f>
        <v>163</v>
      </c>
    </row>
    <row r="11" spans="1:33" ht="12.75">
      <c r="A11" s="1">
        <v>5</v>
      </c>
      <c r="B11" s="13" t="s">
        <v>46</v>
      </c>
      <c r="C11" s="42" t="s">
        <v>92</v>
      </c>
      <c r="D11" s="14">
        <v>55</v>
      </c>
      <c r="E11" s="128">
        <v>9</v>
      </c>
      <c r="F11" s="129">
        <v>9</v>
      </c>
      <c r="G11" s="130">
        <v>9</v>
      </c>
      <c r="H11" s="135" t="s">
        <v>62</v>
      </c>
      <c r="I11" s="129" t="s">
        <v>62</v>
      </c>
      <c r="J11" s="130">
        <v>8</v>
      </c>
      <c r="K11" s="135">
        <v>9</v>
      </c>
      <c r="L11" s="129">
        <v>9</v>
      </c>
      <c r="M11" s="130">
        <v>9</v>
      </c>
      <c r="N11" s="165"/>
      <c r="O11" s="166"/>
      <c r="P11" s="174"/>
      <c r="Q11" s="165"/>
      <c r="R11" s="166"/>
      <c r="S11" s="174"/>
      <c r="T11" s="165"/>
      <c r="U11" s="166"/>
      <c r="V11" s="174"/>
      <c r="W11" s="165"/>
      <c r="X11" s="166"/>
      <c r="Y11" s="174"/>
      <c r="Z11" s="128"/>
      <c r="AA11" s="129"/>
      <c r="AB11" s="138"/>
      <c r="AC11" s="126">
        <f>SUM(E11:AB11)</f>
        <v>62</v>
      </c>
      <c r="AD11" s="19">
        <v>0</v>
      </c>
      <c r="AE11" s="19">
        <v>0</v>
      </c>
      <c r="AF11" s="19">
        <f>SUM(AD11:AE11)</f>
        <v>0</v>
      </c>
      <c r="AG11" s="20">
        <f>AC11-AF11</f>
        <v>62</v>
      </c>
    </row>
    <row r="12" spans="1:33" ht="12.75">
      <c r="A12" s="1">
        <v>6</v>
      </c>
      <c r="B12" s="13"/>
      <c r="C12" s="42"/>
      <c r="D12" s="14"/>
      <c r="E12" s="128"/>
      <c r="F12" s="129"/>
      <c r="G12" s="130"/>
      <c r="H12" s="128"/>
      <c r="I12" s="129"/>
      <c r="J12" s="138"/>
      <c r="K12" s="128"/>
      <c r="L12" s="129"/>
      <c r="M12" s="138"/>
      <c r="N12" s="128"/>
      <c r="O12" s="129"/>
      <c r="P12" s="138"/>
      <c r="Q12" s="128"/>
      <c r="R12" s="129"/>
      <c r="S12" s="138"/>
      <c r="T12" s="128"/>
      <c r="U12" s="129"/>
      <c r="V12" s="138"/>
      <c r="W12" s="128"/>
      <c r="X12" s="129"/>
      <c r="Y12" s="138"/>
      <c r="Z12" s="128"/>
      <c r="AA12" s="129"/>
      <c r="AB12" s="138"/>
      <c r="AC12" s="126">
        <f aca="true" t="shared" si="0" ref="AC12:AC33">SUM(E12:AB12)</f>
        <v>0</v>
      </c>
      <c r="AD12" s="19" t="e">
        <f aca="true" t="shared" si="1" ref="AD12:AD33">SMALL(E12:AB12,1)</f>
        <v>#NUM!</v>
      </c>
      <c r="AE12" s="19" t="e">
        <f aca="true" t="shared" si="2" ref="AE12:AE33">SMALL(E12:AB12,2)</f>
        <v>#NUM!</v>
      </c>
      <c r="AF12" s="19" t="e">
        <f aca="true" t="shared" si="3" ref="AF12:AF46">SUM(AD12:AE12)</f>
        <v>#NUM!</v>
      </c>
      <c r="AG12" s="20" t="e">
        <f aca="true" t="shared" si="4" ref="AG12:AG46">AC12-AF12</f>
        <v>#NUM!</v>
      </c>
    </row>
    <row r="13" spans="1:33" ht="12.75">
      <c r="A13" s="1">
        <v>7</v>
      </c>
      <c r="B13" s="13"/>
      <c r="C13" s="42"/>
      <c r="D13" s="14"/>
      <c r="E13" s="128"/>
      <c r="F13" s="129"/>
      <c r="G13" s="130"/>
      <c r="H13" s="128"/>
      <c r="I13" s="129"/>
      <c r="J13" s="130"/>
      <c r="K13" s="128"/>
      <c r="L13" s="129"/>
      <c r="M13" s="130"/>
      <c r="N13" s="128"/>
      <c r="O13" s="129"/>
      <c r="P13" s="130"/>
      <c r="Q13" s="128"/>
      <c r="R13" s="129"/>
      <c r="S13" s="130"/>
      <c r="T13" s="128"/>
      <c r="U13" s="129"/>
      <c r="V13" s="138"/>
      <c r="W13" s="128"/>
      <c r="X13" s="129"/>
      <c r="Y13" s="138"/>
      <c r="Z13" s="128"/>
      <c r="AA13" s="129"/>
      <c r="AB13" s="138"/>
      <c r="AC13" s="126">
        <f t="shared" si="0"/>
        <v>0</v>
      </c>
      <c r="AD13" s="19" t="e">
        <f t="shared" si="1"/>
        <v>#NUM!</v>
      </c>
      <c r="AE13" s="19" t="e">
        <f t="shared" si="2"/>
        <v>#NUM!</v>
      </c>
      <c r="AF13" s="19" t="e">
        <f t="shared" si="3"/>
        <v>#NUM!</v>
      </c>
      <c r="AG13" s="20" t="e">
        <f t="shared" si="4"/>
        <v>#NUM!</v>
      </c>
    </row>
    <row r="14" spans="1:33" ht="12.75">
      <c r="A14" s="1">
        <v>8</v>
      </c>
      <c r="B14" s="13"/>
      <c r="C14" s="42"/>
      <c r="D14" s="14"/>
      <c r="E14" s="128"/>
      <c r="F14" s="129"/>
      <c r="G14" s="130"/>
      <c r="H14" s="135"/>
      <c r="I14" s="129"/>
      <c r="J14" s="130"/>
      <c r="K14" s="135"/>
      <c r="L14" s="129"/>
      <c r="M14" s="130"/>
      <c r="N14" s="135"/>
      <c r="O14" s="129"/>
      <c r="P14" s="130"/>
      <c r="Q14" s="128"/>
      <c r="R14" s="129"/>
      <c r="S14" s="130"/>
      <c r="T14" s="128"/>
      <c r="U14" s="129"/>
      <c r="V14" s="138"/>
      <c r="W14" s="128"/>
      <c r="X14" s="129"/>
      <c r="Y14" s="138"/>
      <c r="Z14" s="128"/>
      <c r="AA14" s="129"/>
      <c r="AB14" s="138"/>
      <c r="AC14" s="126">
        <f t="shared" si="0"/>
        <v>0</v>
      </c>
      <c r="AD14" s="19" t="e">
        <f t="shared" si="1"/>
        <v>#NUM!</v>
      </c>
      <c r="AE14" s="19" t="e">
        <f t="shared" si="2"/>
        <v>#NUM!</v>
      </c>
      <c r="AF14" s="19" t="e">
        <f t="shared" si="3"/>
        <v>#NUM!</v>
      </c>
      <c r="AG14" s="20" t="e">
        <f t="shared" si="4"/>
        <v>#NUM!</v>
      </c>
    </row>
    <row r="15" spans="1:33" ht="12.75">
      <c r="A15" s="1">
        <v>9</v>
      </c>
      <c r="B15" s="13"/>
      <c r="C15" s="42"/>
      <c r="D15" s="14"/>
      <c r="E15" s="128"/>
      <c r="F15" s="129"/>
      <c r="G15" s="130"/>
      <c r="H15" s="128"/>
      <c r="I15" s="129"/>
      <c r="J15" s="130"/>
      <c r="K15" s="128"/>
      <c r="L15" s="129"/>
      <c r="M15" s="130"/>
      <c r="N15" s="128"/>
      <c r="O15" s="129"/>
      <c r="P15" s="130"/>
      <c r="Q15" s="128"/>
      <c r="R15" s="129"/>
      <c r="S15" s="138"/>
      <c r="T15" s="128"/>
      <c r="U15" s="129"/>
      <c r="V15" s="138"/>
      <c r="W15" s="128"/>
      <c r="X15" s="129"/>
      <c r="Y15" s="138"/>
      <c r="Z15" s="128"/>
      <c r="AA15" s="129"/>
      <c r="AB15" s="138"/>
      <c r="AC15" s="126">
        <f t="shared" si="0"/>
        <v>0</v>
      </c>
      <c r="AD15" s="19" t="e">
        <f t="shared" si="1"/>
        <v>#NUM!</v>
      </c>
      <c r="AE15" s="19" t="e">
        <f t="shared" si="2"/>
        <v>#NUM!</v>
      </c>
      <c r="AF15" s="19" t="e">
        <f t="shared" si="3"/>
        <v>#NUM!</v>
      </c>
      <c r="AG15" s="20" t="e">
        <f t="shared" si="4"/>
        <v>#NUM!</v>
      </c>
    </row>
    <row r="16" spans="1:33" ht="12.75">
      <c r="A16" s="1">
        <v>10</v>
      </c>
      <c r="B16" s="13"/>
      <c r="C16" s="42"/>
      <c r="D16" s="14"/>
      <c r="E16" s="128"/>
      <c r="F16" s="129"/>
      <c r="G16" s="130"/>
      <c r="H16" s="128"/>
      <c r="I16" s="129"/>
      <c r="J16" s="138"/>
      <c r="K16" s="128"/>
      <c r="L16" s="129"/>
      <c r="M16" s="138"/>
      <c r="N16" s="128"/>
      <c r="O16" s="129"/>
      <c r="P16" s="138"/>
      <c r="Q16" s="128"/>
      <c r="R16" s="129"/>
      <c r="S16" s="138"/>
      <c r="T16" s="128"/>
      <c r="U16" s="129"/>
      <c r="V16" s="138"/>
      <c r="W16" s="128"/>
      <c r="X16" s="129"/>
      <c r="Y16" s="138"/>
      <c r="Z16" s="128"/>
      <c r="AA16" s="129"/>
      <c r="AB16" s="138"/>
      <c r="AC16" s="126">
        <f t="shared" si="0"/>
        <v>0</v>
      </c>
      <c r="AD16" s="19" t="e">
        <f t="shared" si="1"/>
        <v>#NUM!</v>
      </c>
      <c r="AE16" s="19" t="e">
        <f t="shared" si="2"/>
        <v>#NUM!</v>
      </c>
      <c r="AF16" s="19" t="e">
        <f t="shared" si="3"/>
        <v>#NUM!</v>
      </c>
      <c r="AG16" s="20" t="e">
        <f t="shared" si="4"/>
        <v>#NUM!</v>
      </c>
    </row>
    <row r="17" spans="1:33" ht="12.75">
      <c r="A17" s="1">
        <v>11</v>
      </c>
      <c r="B17" s="13"/>
      <c r="C17" s="42"/>
      <c r="D17" s="14"/>
      <c r="E17" s="128"/>
      <c r="F17" s="129"/>
      <c r="G17" s="130"/>
      <c r="H17" s="128"/>
      <c r="I17" s="129"/>
      <c r="J17" s="138"/>
      <c r="K17" s="128"/>
      <c r="L17" s="129"/>
      <c r="M17" s="138"/>
      <c r="N17" s="128"/>
      <c r="O17" s="129"/>
      <c r="P17" s="138"/>
      <c r="Q17" s="128"/>
      <c r="R17" s="129"/>
      <c r="S17" s="138"/>
      <c r="T17" s="128"/>
      <c r="U17" s="129"/>
      <c r="V17" s="138"/>
      <c r="W17" s="128"/>
      <c r="X17" s="129"/>
      <c r="Y17" s="138"/>
      <c r="Z17" s="128"/>
      <c r="AA17" s="129"/>
      <c r="AB17" s="138"/>
      <c r="AC17" s="126">
        <f t="shared" si="0"/>
        <v>0</v>
      </c>
      <c r="AD17" s="19" t="e">
        <f t="shared" si="1"/>
        <v>#NUM!</v>
      </c>
      <c r="AE17" s="19" t="e">
        <f t="shared" si="2"/>
        <v>#NUM!</v>
      </c>
      <c r="AF17" s="19" t="e">
        <f t="shared" si="3"/>
        <v>#NUM!</v>
      </c>
      <c r="AG17" s="20" t="e">
        <f t="shared" si="4"/>
        <v>#NUM!</v>
      </c>
    </row>
    <row r="18" spans="1:33" ht="12.75">
      <c r="A18" s="1">
        <v>12</v>
      </c>
      <c r="B18" s="13"/>
      <c r="C18" s="42"/>
      <c r="D18" s="14"/>
      <c r="E18" s="128"/>
      <c r="F18" s="129"/>
      <c r="G18" s="130"/>
      <c r="H18" s="128"/>
      <c r="I18" s="129"/>
      <c r="J18" s="138"/>
      <c r="K18" s="128"/>
      <c r="L18" s="129"/>
      <c r="M18" s="138"/>
      <c r="N18" s="128"/>
      <c r="O18" s="129"/>
      <c r="P18" s="138"/>
      <c r="Q18" s="128"/>
      <c r="R18" s="129"/>
      <c r="S18" s="138"/>
      <c r="T18" s="128"/>
      <c r="U18" s="129"/>
      <c r="V18" s="138"/>
      <c r="W18" s="128"/>
      <c r="X18" s="129"/>
      <c r="Y18" s="138"/>
      <c r="Z18" s="128"/>
      <c r="AA18" s="129"/>
      <c r="AB18" s="138"/>
      <c r="AC18" s="126">
        <f t="shared" si="0"/>
        <v>0</v>
      </c>
      <c r="AD18" s="19" t="e">
        <f t="shared" si="1"/>
        <v>#NUM!</v>
      </c>
      <c r="AE18" s="19" t="e">
        <f t="shared" si="2"/>
        <v>#NUM!</v>
      </c>
      <c r="AF18" s="19" t="e">
        <f t="shared" si="3"/>
        <v>#NUM!</v>
      </c>
      <c r="AG18" s="20" t="e">
        <f t="shared" si="4"/>
        <v>#NUM!</v>
      </c>
    </row>
    <row r="19" spans="1:33" ht="12.75">
      <c r="A19" s="1">
        <v>13</v>
      </c>
      <c r="B19" s="13"/>
      <c r="C19" s="42"/>
      <c r="D19" s="14"/>
      <c r="E19" s="128"/>
      <c r="F19" s="129"/>
      <c r="G19" s="130"/>
      <c r="H19" s="128"/>
      <c r="I19" s="129"/>
      <c r="J19" s="130"/>
      <c r="K19" s="128"/>
      <c r="L19" s="129"/>
      <c r="M19" s="130"/>
      <c r="N19" s="128"/>
      <c r="O19" s="129"/>
      <c r="P19" s="130"/>
      <c r="Q19" s="128"/>
      <c r="R19" s="129"/>
      <c r="S19" s="138"/>
      <c r="T19" s="128"/>
      <c r="U19" s="129"/>
      <c r="V19" s="138"/>
      <c r="W19" s="128"/>
      <c r="X19" s="129"/>
      <c r="Y19" s="138"/>
      <c r="Z19" s="128"/>
      <c r="AA19" s="129"/>
      <c r="AB19" s="138"/>
      <c r="AC19" s="126">
        <f t="shared" si="0"/>
        <v>0</v>
      </c>
      <c r="AD19" s="19" t="e">
        <f t="shared" si="1"/>
        <v>#NUM!</v>
      </c>
      <c r="AE19" s="19" t="e">
        <f t="shared" si="2"/>
        <v>#NUM!</v>
      </c>
      <c r="AF19" s="19" t="e">
        <f t="shared" si="3"/>
        <v>#NUM!</v>
      </c>
      <c r="AG19" s="20" t="e">
        <f t="shared" si="4"/>
        <v>#NUM!</v>
      </c>
    </row>
    <row r="20" spans="1:33" ht="12.75">
      <c r="A20" s="1">
        <v>14</v>
      </c>
      <c r="B20" s="13"/>
      <c r="C20" s="42"/>
      <c r="D20" s="14"/>
      <c r="E20" s="128"/>
      <c r="F20" s="129"/>
      <c r="G20" s="130"/>
      <c r="H20" s="128"/>
      <c r="I20" s="129"/>
      <c r="J20" s="130"/>
      <c r="K20" s="128"/>
      <c r="L20" s="129"/>
      <c r="M20" s="130"/>
      <c r="N20" s="128"/>
      <c r="O20" s="129"/>
      <c r="P20" s="138"/>
      <c r="Q20" s="128"/>
      <c r="R20" s="129"/>
      <c r="S20" s="138"/>
      <c r="T20" s="128"/>
      <c r="U20" s="129"/>
      <c r="V20" s="138"/>
      <c r="W20" s="128"/>
      <c r="X20" s="129"/>
      <c r="Y20" s="138"/>
      <c r="Z20" s="128"/>
      <c r="AA20" s="129"/>
      <c r="AB20" s="138"/>
      <c r="AC20" s="126">
        <f t="shared" si="0"/>
        <v>0</v>
      </c>
      <c r="AD20" s="19" t="e">
        <f t="shared" si="1"/>
        <v>#NUM!</v>
      </c>
      <c r="AE20" s="19" t="e">
        <f t="shared" si="2"/>
        <v>#NUM!</v>
      </c>
      <c r="AF20" s="19" t="e">
        <f t="shared" si="3"/>
        <v>#NUM!</v>
      </c>
      <c r="AG20" s="20" t="e">
        <f t="shared" si="4"/>
        <v>#NUM!</v>
      </c>
    </row>
    <row r="21" spans="1:33" ht="12.75">
      <c r="A21" s="1">
        <v>15</v>
      </c>
      <c r="B21" s="13"/>
      <c r="C21" s="42"/>
      <c r="D21" s="14"/>
      <c r="E21" s="128"/>
      <c r="F21" s="129"/>
      <c r="G21" s="130"/>
      <c r="H21" s="128"/>
      <c r="I21" s="129"/>
      <c r="J21" s="130"/>
      <c r="K21" s="128"/>
      <c r="L21" s="129"/>
      <c r="M21" s="130"/>
      <c r="N21" s="128"/>
      <c r="O21" s="129"/>
      <c r="P21" s="138"/>
      <c r="Q21" s="128"/>
      <c r="R21" s="129"/>
      <c r="S21" s="138"/>
      <c r="T21" s="128"/>
      <c r="U21" s="129"/>
      <c r="V21" s="138"/>
      <c r="W21" s="128"/>
      <c r="X21" s="129"/>
      <c r="Y21" s="138"/>
      <c r="Z21" s="128"/>
      <c r="AA21" s="129"/>
      <c r="AB21" s="138"/>
      <c r="AC21" s="126">
        <f t="shared" si="0"/>
        <v>0</v>
      </c>
      <c r="AD21" s="19" t="e">
        <f t="shared" si="1"/>
        <v>#NUM!</v>
      </c>
      <c r="AE21" s="19" t="e">
        <f t="shared" si="2"/>
        <v>#NUM!</v>
      </c>
      <c r="AF21" s="19" t="e">
        <f t="shared" si="3"/>
        <v>#NUM!</v>
      </c>
      <c r="AG21" s="20" t="e">
        <f t="shared" si="4"/>
        <v>#NUM!</v>
      </c>
    </row>
    <row r="22" spans="1:33" ht="12.75">
      <c r="A22" s="1">
        <v>16</v>
      </c>
      <c r="B22" s="13"/>
      <c r="C22" s="42"/>
      <c r="D22" s="14"/>
      <c r="E22" s="128"/>
      <c r="F22" s="129"/>
      <c r="G22" s="130"/>
      <c r="H22" s="128"/>
      <c r="I22" s="129"/>
      <c r="J22" s="130"/>
      <c r="K22" s="128"/>
      <c r="L22" s="129"/>
      <c r="M22" s="130"/>
      <c r="N22" s="128"/>
      <c r="O22" s="129"/>
      <c r="P22" s="138"/>
      <c r="Q22" s="128"/>
      <c r="R22" s="129"/>
      <c r="S22" s="138"/>
      <c r="T22" s="128"/>
      <c r="U22" s="129"/>
      <c r="V22" s="138"/>
      <c r="W22" s="128"/>
      <c r="X22" s="129"/>
      <c r="Y22" s="138"/>
      <c r="Z22" s="128"/>
      <c r="AA22" s="129"/>
      <c r="AB22" s="138"/>
      <c r="AC22" s="126">
        <f t="shared" si="0"/>
        <v>0</v>
      </c>
      <c r="AD22" s="19" t="e">
        <f t="shared" si="1"/>
        <v>#NUM!</v>
      </c>
      <c r="AE22" s="19" t="e">
        <f t="shared" si="2"/>
        <v>#NUM!</v>
      </c>
      <c r="AF22" s="19" t="e">
        <f t="shared" si="3"/>
        <v>#NUM!</v>
      </c>
      <c r="AG22" s="20" t="e">
        <f t="shared" si="4"/>
        <v>#NUM!</v>
      </c>
    </row>
    <row r="23" spans="1:33" ht="12.75">
      <c r="A23" s="1">
        <v>17</v>
      </c>
      <c r="B23" s="13"/>
      <c r="C23" s="42"/>
      <c r="D23" s="14"/>
      <c r="E23" s="128"/>
      <c r="F23" s="129"/>
      <c r="G23" s="130"/>
      <c r="H23" s="128"/>
      <c r="I23" s="129"/>
      <c r="J23" s="130"/>
      <c r="K23" s="128"/>
      <c r="L23" s="129"/>
      <c r="M23" s="130"/>
      <c r="N23" s="128"/>
      <c r="O23" s="129"/>
      <c r="P23" s="138"/>
      <c r="Q23" s="128"/>
      <c r="R23" s="129"/>
      <c r="S23" s="138"/>
      <c r="T23" s="128"/>
      <c r="U23" s="129"/>
      <c r="V23" s="138"/>
      <c r="W23" s="128"/>
      <c r="X23" s="129"/>
      <c r="Y23" s="138"/>
      <c r="Z23" s="128"/>
      <c r="AA23" s="129"/>
      <c r="AB23" s="138"/>
      <c r="AC23" s="126">
        <f t="shared" si="0"/>
        <v>0</v>
      </c>
      <c r="AD23" s="19" t="e">
        <f t="shared" si="1"/>
        <v>#NUM!</v>
      </c>
      <c r="AE23" s="19" t="e">
        <f t="shared" si="2"/>
        <v>#NUM!</v>
      </c>
      <c r="AF23" s="19" t="e">
        <f t="shared" si="3"/>
        <v>#NUM!</v>
      </c>
      <c r="AG23" s="20" t="e">
        <f t="shared" si="4"/>
        <v>#NUM!</v>
      </c>
    </row>
    <row r="24" spans="1:33" ht="12.75">
      <c r="A24" s="1">
        <v>18</v>
      </c>
      <c r="B24" s="13"/>
      <c r="C24" s="42"/>
      <c r="D24" s="14"/>
      <c r="E24" s="128"/>
      <c r="F24" s="129"/>
      <c r="G24" s="130"/>
      <c r="H24" s="128"/>
      <c r="I24" s="129"/>
      <c r="J24" s="130"/>
      <c r="K24" s="128"/>
      <c r="L24" s="129"/>
      <c r="M24" s="130"/>
      <c r="N24" s="128"/>
      <c r="O24" s="129"/>
      <c r="P24" s="138"/>
      <c r="Q24" s="128"/>
      <c r="R24" s="129"/>
      <c r="S24" s="138"/>
      <c r="T24" s="128"/>
      <c r="U24" s="129"/>
      <c r="V24" s="138"/>
      <c r="W24" s="128"/>
      <c r="X24" s="129"/>
      <c r="Y24" s="138"/>
      <c r="Z24" s="128"/>
      <c r="AA24" s="129"/>
      <c r="AB24" s="138"/>
      <c r="AC24" s="126">
        <f t="shared" si="0"/>
        <v>0</v>
      </c>
      <c r="AD24" s="19" t="e">
        <f t="shared" si="1"/>
        <v>#NUM!</v>
      </c>
      <c r="AE24" s="19" t="e">
        <f t="shared" si="2"/>
        <v>#NUM!</v>
      </c>
      <c r="AF24" s="19" t="e">
        <f t="shared" si="3"/>
        <v>#NUM!</v>
      </c>
      <c r="AG24" s="20" t="e">
        <f t="shared" si="4"/>
        <v>#NUM!</v>
      </c>
    </row>
    <row r="25" spans="1:33" ht="12.75">
      <c r="A25" s="1">
        <v>19</v>
      </c>
      <c r="B25" s="13"/>
      <c r="C25" s="42"/>
      <c r="D25" s="14"/>
      <c r="E25" s="128"/>
      <c r="F25" s="129"/>
      <c r="G25" s="130"/>
      <c r="H25" s="128"/>
      <c r="I25" s="129"/>
      <c r="J25" s="130"/>
      <c r="K25" s="128"/>
      <c r="L25" s="129"/>
      <c r="M25" s="130"/>
      <c r="N25" s="128"/>
      <c r="O25" s="129"/>
      <c r="P25" s="138"/>
      <c r="Q25" s="128"/>
      <c r="R25" s="129"/>
      <c r="S25" s="138"/>
      <c r="T25" s="128"/>
      <c r="U25" s="129"/>
      <c r="V25" s="138"/>
      <c r="W25" s="128"/>
      <c r="X25" s="129"/>
      <c r="Y25" s="138"/>
      <c r="Z25" s="128"/>
      <c r="AA25" s="129"/>
      <c r="AB25" s="138"/>
      <c r="AC25" s="126">
        <f t="shared" si="0"/>
        <v>0</v>
      </c>
      <c r="AD25" s="19" t="e">
        <f t="shared" si="1"/>
        <v>#NUM!</v>
      </c>
      <c r="AE25" s="19" t="e">
        <f t="shared" si="2"/>
        <v>#NUM!</v>
      </c>
      <c r="AF25" s="19" t="e">
        <f t="shared" si="3"/>
        <v>#NUM!</v>
      </c>
      <c r="AG25" s="20" t="e">
        <f t="shared" si="4"/>
        <v>#NUM!</v>
      </c>
    </row>
    <row r="26" spans="1:33" ht="12.75">
      <c r="A26" s="1">
        <v>20</v>
      </c>
      <c r="B26" s="13"/>
      <c r="C26" s="42"/>
      <c r="D26" s="14"/>
      <c r="E26" s="128"/>
      <c r="F26" s="129"/>
      <c r="G26" s="130"/>
      <c r="H26" s="128"/>
      <c r="I26" s="129"/>
      <c r="J26" s="130"/>
      <c r="K26" s="128"/>
      <c r="L26" s="129"/>
      <c r="M26" s="130"/>
      <c r="N26" s="128"/>
      <c r="O26" s="129"/>
      <c r="P26" s="138"/>
      <c r="Q26" s="128"/>
      <c r="R26" s="129"/>
      <c r="S26" s="138"/>
      <c r="T26" s="128"/>
      <c r="U26" s="129"/>
      <c r="V26" s="138"/>
      <c r="W26" s="128"/>
      <c r="X26" s="129"/>
      <c r="Y26" s="138"/>
      <c r="Z26" s="128"/>
      <c r="AA26" s="129"/>
      <c r="AB26" s="138"/>
      <c r="AC26" s="126">
        <f t="shared" si="0"/>
        <v>0</v>
      </c>
      <c r="AD26" s="19" t="e">
        <f t="shared" si="1"/>
        <v>#NUM!</v>
      </c>
      <c r="AE26" s="19" t="e">
        <f t="shared" si="2"/>
        <v>#NUM!</v>
      </c>
      <c r="AF26" s="19" t="e">
        <f t="shared" si="3"/>
        <v>#NUM!</v>
      </c>
      <c r="AG26" s="20" t="e">
        <f t="shared" si="4"/>
        <v>#NUM!</v>
      </c>
    </row>
    <row r="27" spans="1:33" ht="12.75">
      <c r="A27" s="1">
        <v>21</v>
      </c>
      <c r="B27" s="13"/>
      <c r="C27" s="42"/>
      <c r="D27" s="14"/>
      <c r="E27" s="128"/>
      <c r="F27" s="129"/>
      <c r="G27" s="130"/>
      <c r="H27" s="128"/>
      <c r="I27" s="129"/>
      <c r="J27" s="130"/>
      <c r="K27" s="128"/>
      <c r="L27" s="129"/>
      <c r="M27" s="130"/>
      <c r="N27" s="128"/>
      <c r="O27" s="129"/>
      <c r="P27" s="138"/>
      <c r="Q27" s="128"/>
      <c r="R27" s="129"/>
      <c r="S27" s="138"/>
      <c r="T27" s="128"/>
      <c r="U27" s="129"/>
      <c r="V27" s="138"/>
      <c r="W27" s="128"/>
      <c r="X27" s="129"/>
      <c r="Y27" s="138"/>
      <c r="Z27" s="128"/>
      <c r="AA27" s="129"/>
      <c r="AB27" s="138"/>
      <c r="AC27" s="126">
        <f t="shared" si="0"/>
        <v>0</v>
      </c>
      <c r="AD27" s="19" t="e">
        <f t="shared" si="1"/>
        <v>#NUM!</v>
      </c>
      <c r="AE27" s="19" t="e">
        <f t="shared" si="2"/>
        <v>#NUM!</v>
      </c>
      <c r="AF27" s="19" t="e">
        <f t="shared" si="3"/>
        <v>#NUM!</v>
      </c>
      <c r="AG27" s="20" t="e">
        <f t="shared" si="4"/>
        <v>#NUM!</v>
      </c>
    </row>
    <row r="28" spans="1:33" ht="12.75">
      <c r="A28" s="1">
        <v>22</v>
      </c>
      <c r="B28" s="13"/>
      <c r="C28" s="42"/>
      <c r="D28" s="14"/>
      <c r="E28" s="128"/>
      <c r="F28" s="129"/>
      <c r="G28" s="130"/>
      <c r="H28" s="128"/>
      <c r="I28" s="129"/>
      <c r="J28" s="130"/>
      <c r="K28" s="128"/>
      <c r="L28" s="129"/>
      <c r="M28" s="130"/>
      <c r="N28" s="128"/>
      <c r="O28" s="129"/>
      <c r="P28" s="138"/>
      <c r="Q28" s="128"/>
      <c r="R28" s="129"/>
      <c r="S28" s="138"/>
      <c r="T28" s="128"/>
      <c r="U28" s="129"/>
      <c r="V28" s="138"/>
      <c r="W28" s="128"/>
      <c r="X28" s="129"/>
      <c r="Y28" s="138"/>
      <c r="Z28" s="128"/>
      <c r="AA28" s="129"/>
      <c r="AB28" s="138"/>
      <c r="AC28" s="126">
        <f t="shared" si="0"/>
        <v>0</v>
      </c>
      <c r="AD28" s="19" t="e">
        <f t="shared" si="1"/>
        <v>#NUM!</v>
      </c>
      <c r="AE28" s="19" t="e">
        <f t="shared" si="2"/>
        <v>#NUM!</v>
      </c>
      <c r="AF28" s="19" t="e">
        <f t="shared" si="3"/>
        <v>#NUM!</v>
      </c>
      <c r="AG28" s="20" t="e">
        <f t="shared" si="4"/>
        <v>#NUM!</v>
      </c>
    </row>
    <row r="29" spans="1:33" ht="12.75">
      <c r="A29" s="1">
        <v>23</v>
      </c>
      <c r="B29" s="13"/>
      <c r="C29" s="42"/>
      <c r="D29" s="14"/>
      <c r="E29" s="128"/>
      <c r="F29" s="129"/>
      <c r="G29" s="130"/>
      <c r="H29" s="128"/>
      <c r="I29" s="129"/>
      <c r="J29" s="130"/>
      <c r="K29" s="128"/>
      <c r="L29" s="129"/>
      <c r="M29" s="130"/>
      <c r="N29" s="128"/>
      <c r="O29" s="129"/>
      <c r="P29" s="138"/>
      <c r="Q29" s="128"/>
      <c r="R29" s="129"/>
      <c r="S29" s="138"/>
      <c r="T29" s="128"/>
      <c r="U29" s="129"/>
      <c r="V29" s="138"/>
      <c r="W29" s="128"/>
      <c r="X29" s="129"/>
      <c r="Y29" s="138"/>
      <c r="Z29" s="128"/>
      <c r="AA29" s="129"/>
      <c r="AB29" s="138"/>
      <c r="AC29" s="126">
        <f t="shared" si="0"/>
        <v>0</v>
      </c>
      <c r="AD29" s="19" t="e">
        <f t="shared" si="1"/>
        <v>#NUM!</v>
      </c>
      <c r="AE29" s="19" t="e">
        <f t="shared" si="2"/>
        <v>#NUM!</v>
      </c>
      <c r="AF29" s="19" t="e">
        <f t="shared" si="3"/>
        <v>#NUM!</v>
      </c>
      <c r="AG29" s="20" t="e">
        <f t="shared" si="4"/>
        <v>#NUM!</v>
      </c>
    </row>
    <row r="30" spans="1:33" ht="12.75">
      <c r="A30" s="1">
        <v>24</v>
      </c>
      <c r="B30" s="13"/>
      <c r="C30" s="42"/>
      <c r="D30" s="14"/>
      <c r="E30" s="128"/>
      <c r="F30" s="129"/>
      <c r="G30" s="130"/>
      <c r="H30" s="128"/>
      <c r="I30" s="129"/>
      <c r="J30" s="130"/>
      <c r="K30" s="128"/>
      <c r="L30" s="129"/>
      <c r="M30" s="130"/>
      <c r="N30" s="128"/>
      <c r="O30" s="129"/>
      <c r="P30" s="138"/>
      <c r="Q30" s="128"/>
      <c r="R30" s="129"/>
      <c r="S30" s="138"/>
      <c r="T30" s="128"/>
      <c r="U30" s="129"/>
      <c r="V30" s="138"/>
      <c r="W30" s="128"/>
      <c r="X30" s="129"/>
      <c r="Y30" s="138"/>
      <c r="Z30" s="128"/>
      <c r="AA30" s="129"/>
      <c r="AB30" s="138"/>
      <c r="AC30" s="126">
        <f t="shared" si="0"/>
        <v>0</v>
      </c>
      <c r="AD30" s="19" t="e">
        <f t="shared" si="1"/>
        <v>#NUM!</v>
      </c>
      <c r="AE30" s="19" t="e">
        <f t="shared" si="2"/>
        <v>#NUM!</v>
      </c>
      <c r="AF30" s="19" t="e">
        <f t="shared" si="3"/>
        <v>#NUM!</v>
      </c>
      <c r="AG30" s="20" t="e">
        <f t="shared" si="4"/>
        <v>#NUM!</v>
      </c>
    </row>
    <row r="31" spans="1:33" ht="12.75">
      <c r="A31" s="1">
        <v>25</v>
      </c>
      <c r="B31" s="13"/>
      <c r="C31" s="42"/>
      <c r="D31" s="14"/>
      <c r="E31" s="128"/>
      <c r="F31" s="129"/>
      <c r="G31" s="130"/>
      <c r="H31" s="128"/>
      <c r="I31" s="129"/>
      <c r="J31" s="130"/>
      <c r="K31" s="128"/>
      <c r="L31" s="129"/>
      <c r="M31" s="130"/>
      <c r="N31" s="128"/>
      <c r="O31" s="129"/>
      <c r="P31" s="138"/>
      <c r="Q31" s="128"/>
      <c r="R31" s="129"/>
      <c r="S31" s="138"/>
      <c r="T31" s="128"/>
      <c r="U31" s="129"/>
      <c r="V31" s="138"/>
      <c r="W31" s="128"/>
      <c r="X31" s="129"/>
      <c r="Y31" s="138"/>
      <c r="Z31" s="128"/>
      <c r="AA31" s="129"/>
      <c r="AB31" s="138"/>
      <c r="AC31" s="126">
        <f t="shared" si="0"/>
        <v>0</v>
      </c>
      <c r="AD31" s="19" t="e">
        <f t="shared" si="1"/>
        <v>#NUM!</v>
      </c>
      <c r="AE31" s="19" t="e">
        <f t="shared" si="2"/>
        <v>#NUM!</v>
      </c>
      <c r="AF31" s="19" t="e">
        <f t="shared" si="3"/>
        <v>#NUM!</v>
      </c>
      <c r="AG31" s="20" t="e">
        <f t="shared" si="4"/>
        <v>#NUM!</v>
      </c>
    </row>
    <row r="32" spans="1:33" ht="12.75">
      <c r="A32" s="1">
        <v>26</v>
      </c>
      <c r="B32" s="13"/>
      <c r="C32" s="42"/>
      <c r="D32" s="14"/>
      <c r="E32" s="128"/>
      <c r="F32" s="129"/>
      <c r="G32" s="130"/>
      <c r="H32" s="128"/>
      <c r="I32" s="129"/>
      <c r="J32" s="138"/>
      <c r="K32" s="128"/>
      <c r="L32" s="129"/>
      <c r="M32" s="138"/>
      <c r="N32" s="128"/>
      <c r="O32" s="129"/>
      <c r="P32" s="138"/>
      <c r="Q32" s="128"/>
      <c r="R32" s="129"/>
      <c r="S32" s="138"/>
      <c r="T32" s="128"/>
      <c r="U32" s="129"/>
      <c r="V32" s="138"/>
      <c r="W32" s="128"/>
      <c r="X32" s="129"/>
      <c r="Y32" s="138"/>
      <c r="Z32" s="128"/>
      <c r="AA32" s="129"/>
      <c r="AB32" s="138"/>
      <c r="AC32" s="126">
        <f t="shared" si="0"/>
        <v>0</v>
      </c>
      <c r="AD32" s="19" t="e">
        <f t="shared" si="1"/>
        <v>#NUM!</v>
      </c>
      <c r="AE32" s="19" t="e">
        <f t="shared" si="2"/>
        <v>#NUM!</v>
      </c>
      <c r="AF32" s="19" t="e">
        <f t="shared" si="3"/>
        <v>#NUM!</v>
      </c>
      <c r="AG32" s="20" t="e">
        <f t="shared" si="4"/>
        <v>#NUM!</v>
      </c>
    </row>
    <row r="33" spans="1:33" ht="12.75">
      <c r="A33" s="1">
        <v>27</v>
      </c>
      <c r="B33" s="13"/>
      <c r="C33" s="42"/>
      <c r="D33" s="14"/>
      <c r="E33" s="128"/>
      <c r="F33" s="129"/>
      <c r="G33" s="130"/>
      <c r="H33" s="128"/>
      <c r="I33" s="129"/>
      <c r="J33" s="138"/>
      <c r="K33" s="128"/>
      <c r="L33" s="129"/>
      <c r="M33" s="138"/>
      <c r="N33" s="128"/>
      <c r="O33" s="129"/>
      <c r="P33" s="138"/>
      <c r="Q33" s="128"/>
      <c r="R33" s="129"/>
      <c r="S33" s="138"/>
      <c r="T33" s="128"/>
      <c r="U33" s="129"/>
      <c r="V33" s="138"/>
      <c r="W33" s="128"/>
      <c r="X33" s="129"/>
      <c r="Y33" s="138"/>
      <c r="Z33" s="128"/>
      <c r="AA33" s="129"/>
      <c r="AB33" s="138"/>
      <c r="AC33" s="126">
        <f t="shared" si="0"/>
        <v>0</v>
      </c>
      <c r="AD33" s="19" t="e">
        <f t="shared" si="1"/>
        <v>#NUM!</v>
      </c>
      <c r="AE33" s="19" t="e">
        <f t="shared" si="2"/>
        <v>#NUM!</v>
      </c>
      <c r="AF33" s="19" t="e">
        <f t="shared" si="3"/>
        <v>#NUM!</v>
      </c>
      <c r="AG33" s="20" t="e">
        <f t="shared" si="4"/>
        <v>#NUM!</v>
      </c>
    </row>
    <row r="34" spans="1:33" ht="12.75" hidden="1">
      <c r="A34" s="1">
        <v>11</v>
      </c>
      <c r="B34" s="13"/>
      <c r="C34" s="42"/>
      <c r="D34" s="14"/>
      <c r="E34" s="51"/>
      <c r="F34" s="26"/>
      <c r="G34" s="27"/>
      <c r="H34" s="51"/>
      <c r="I34" s="26"/>
      <c r="J34" s="27"/>
      <c r="K34" s="51"/>
      <c r="L34" s="26"/>
      <c r="M34" s="27"/>
      <c r="N34" s="51"/>
      <c r="O34" s="26"/>
      <c r="P34" s="27"/>
      <c r="Q34" s="51"/>
      <c r="R34" s="26"/>
      <c r="S34" s="27"/>
      <c r="T34" s="25"/>
      <c r="U34" s="26"/>
      <c r="V34" s="27"/>
      <c r="W34" s="51"/>
      <c r="X34" s="122"/>
      <c r="Y34" s="51"/>
      <c r="Z34" s="102"/>
      <c r="AA34" s="103"/>
      <c r="AB34" s="17"/>
      <c r="AC34" s="18">
        <f aca="true" t="shared" si="5" ref="AC34:AC46">SUM(E34:AB34)</f>
        <v>0</v>
      </c>
      <c r="AD34" s="19" t="e">
        <f aca="true" t="shared" si="6" ref="AD34:AD46">SMALL(E34:AB34,1)</f>
        <v>#NUM!</v>
      </c>
      <c r="AE34" s="19" t="e">
        <f aca="true" t="shared" si="7" ref="AE34:AE46">SMALL(E34:AB34,2)</f>
        <v>#NUM!</v>
      </c>
      <c r="AF34" s="19" t="e">
        <f t="shared" si="3"/>
        <v>#NUM!</v>
      </c>
      <c r="AG34" s="20" t="e">
        <f t="shared" si="4"/>
        <v>#NUM!</v>
      </c>
    </row>
    <row r="35" spans="1:33" ht="12.75" hidden="1">
      <c r="A35" s="1">
        <v>12</v>
      </c>
      <c r="B35" s="13"/>
      <c r="C35" s="42"/>
      <c r="D35" s="14"/>
      <c r="E35" s="25"/>
      <c r="F35" s="26"/>
      <c r="G35" s="27"/>
      <c r="H35" s="25"/>
      <c r="I35" s="28"/>
      <c r="J35" s="32"/>
      <c r="K35" s="25"/>
      <c r="L35" s="26"/>
      <c r="M35" s="27"/>
      <c r="N35" s="25"/>
      <c r="O35" s="26"/>
      <c r="P35" s="27"/>
      <c r="Q35" s="25"/>
      <c r="R35" s="26"/>
      <c r="S35" s="27"/>
      <c r="T35" s="15"/>
      <c r="U35" s="16"/>
      <c r="V35" s="17"/>
      <c r="W35" s="25"/>
      <c r="X35" s="25"/>
      <c r="Y35" s="25"/>
      <c r="Z35" s="102"/>
      <c r="AA35" s="103"/>
      <c r="AB35" s="17"/>
      <c r="AC35" s="18">
        <f t="shared" si="5"/>
        <v>0</v>
      </c>
      <c r="AD35" s="19" t="e">
        <f t="shared" si="6"/>
        <v>#NUM!</v>
      </c>
      <c r="AE35" s="19" t="e">
        <f t="shared" si="7"/>
        <v>#NUM!</v>
      </c>
      <c r="AF35" s="19" t="e">
        <f t="shared" si="3"/>
        <v>#NUM!</v>
      </c>
      <c r="AG35" s="20" t="e">
        <f t="shared" si="4"/>
        <v>#NUM!</v>
      </c>
    </row>
    <row r="36" spans="1:33" ht="12.75" hidden="1">
      <c r="A36" s="1">
        <v>13</v>
      </c>
      <c r="B36" s="13"/>
      <c r="C36" s="42"/>
      <c r="D36" s="14"/>
      <c r="E36" s="51"/>
      <c r="F36" s="26"/>
      <c r="G36" s="27"/>
      <c r="H36" s="25"/>
      <c r="I36" s="26"/>
      <c r="J36" s="27"/>
      <c r="K36" s="25"/>
      <c r="L36" s="26"/>
      <c r="M36" s="27"/>
      <c r="N36" s="25"/>
      <c r="O36" s="26"/>
      <c r="P36" s="27"/>
      <c r="Q36" s="25"/>
      <c r="R36" s="26"/>
      <c r="S36" s="27"/>
      <c r="T36" s="15"/>
      <c r="U36" s="16"/>
      <c r="V36" s="17"/>
      <c r="W36" s="102"/>
      <c r="X36" s="103"/>
      <c r="Y36" s="17"/>
      <c r="Z36" s="102"/>
      <c r="AA36" s="103"/>
      <c r="AB36" s="17"/>
      <c r="AC36" s="18">
        <f t="shared" si="5"/>
        <v>0</v>
      </c>
      <c r="AD36" s="19" t="e">
        <f t="shared" si="6"/>
        <v>#NUM!</v>
      </c>
      <c r="AE36" s="19" t="e">
        <f t="shared" si="7"/>
        <v>#NUM!</v>
      </c>
      <c r="AF36" s="19" t="e">
        <f t="shared" si="3"/>
        <v>#NUM!</v>
      </c>
      <c r="AG36" s="20" t="e">
        <f t="shared" si="4"/>
        <v>#NUM!</v>
      </c>
    </row>
    <row r="37" spans="1:33" ht="12.75" hidden="1">
      <c r="A37" s="1">
        <v>14</v>
      </c>
      <c r="B37" s="13"/>
      <c r="C37" s="42"/>
      <c r="D37" s="14"/>
      <c r="E37" s="25"/>
      <c r="F37" s="26"/>
      <c r="G37" s="27"/>
      <c r="H37" s="25"/>
      <c r="I37" s="26"/>
      <c r="J37" s="27"/>
      <c r="K37" s="25"/>
      <c r="L37" s="26"/>
      <c r="M37" s="27"/>
      <c r="N37" s="25"/>
      <c r="O37" s="26"/>
      <c r="P37" s="27"/>
      <c r="Q37" s="25"/>
      <c r="R37" s="26"/>
      <c r="S37" s="27"/>
      <c r="T37" s="25"/>
      <c r="U37" s="26"/>
      <c r="V37" s="27"/>
      <c r="W37" s="102"/>
      <c r="X37" s="103"/>
      <c r="Y37" s="17"/>
      <c r="Z37" s="102"/>
      <c r="AA37" s="103"/>
      <c r="AB37" s="17"/>
      <c r="AC37" s="18">
        <f t="shared" si="5"/>
        <v>0</v>
      </c>
      <c r="AD37" s="19" t="e">
        <f t="shared" si="6"/>
        <v>#NUM!</v>
      </c>
      <c r="AE37" s="19" t="e">
        <f t="shared" si="7"/>
        <v>#NUM!</v>
      </c>
      <c r="AF37" s="19" t="e">
        <f t="shared" si="3"/>
        <v>#NUM!</v>
      </c>
      <c r="AG37" s="20" t="e">
        <f t="shared" si="4"/>
        <v>#NUM!</v>
      </c>
    </row>
    <row r="38" spans="1:33" ht="12.75" hidden="1">
      <c r="A38" s="1">
        <v>15</v>
      </c>
      <c r="B38" s="13"/>
      <c r="C38" s="42"/>
      <c r="D38" s="14"/>
      <c r="E38" s="25"/>
      <c r="F38" s="26"/>
      <c r="G38" s="27"/>
      <c r="H38" s="25"/>
      <c r="I38" s="26"/>
      <c r="J38" s="27"/>
      <c r="K38" s="25"/>
      <c r="L38" s="26"/>
      <c r="M38" s="27"/>
      <c r="N38" s="25"/>
      <c r="O38" s="26"/>
      <c r="P38" s="27"/>
      <c r="Q38" s="25"/>
      <c r="R38" s="26"/>
      <c r="S38" s="27"/>
      <c r="T38" s="25"/>
      <c r="U38" s="26"/>
      <c r="V38" s="27"/>
      <c r="W38" s="25"/>
      <c r="X38" s="25"/>
      <c r="Y38" s="25"/>
      <c r="Z38" s="102"/>
      <c r="AA38" s="103"/>
      <c r="AB38" s="17"/>
      <c r="AC38" s="18">
        <f t="shared" si="5"/>
        <v>0</v>
      </c>
      <c r="AD38" s="19" t="e">
        <f t="shared" si="6"/>
        <v>#NUM!</v>
      </c>
      <c r="AE38" s="19" t="e">
        <f t="shared" si="7"/>
        <v>#NUM!</v>
      </c>
      <c r="AF38" s="19" t="e">
        <f t="shared" si="3"/>
        <v>#NUM!</v>
      </c>
      <c r="AG38" s="20" t="e">
        <f t="shared" si="4"/>
        <v>#NUM!</v>
      </c>
    </row>
    <row r="39" spans="1:33" ht="12.75" hidden="1">
      <c r="A39" s="1">
        <v>16</v>
      </c>
      <c r="B39" s="13"/>
      <c r="C39" s="42"/>
      <c r="D39" s="14"/>
      <c r="E39" s="25"/>
      <c r="F39" s="26"/>
      <c r="G39" s="27"/>
      <c r="H39" s="25"/>
      <c r="I39" s="26"/>
      <c r="J39" s="27"/>
      <c r="K39" s="25"/>
      <c r="L39" s="26"/>
      <c r="M39" s="27"/>
      <c r="N39" s="25"/>
      <c r="O39" s="26"/>
      <c r="P39" s="27"/>
      <c r="Q39" s="25"/>
      <c r="R39" s="26"/>
      <c r="S39" s="27"/>
      <c r="T39" s="25"/>
      <c r="U39" s="26"/>
      <c r="V39" s="27"/>
      <c r="W39" s="25"/>
      <c r="X39" s="25"/>
      <c r="Y39" s="25"/>
      <c r="Z39" s="102"/>
      <c r="AA39" s="103"/>
      <c r="AB39" s="17"/>
      <c r="AC39" s="18">
        <f t="shared" si="5"/>
        <v>0</v>
      </c>
      <c r="AD39" s="19" t="e">
        <f t="shared" si="6"/>
        <v>#NUM!</v>
      </c>
      <c r="AE39" s="19" t="e">
        <f t="shared" si="7"/>
        <v>#NUM!</v>
      </c>
      <c r="AF39" s="19" t="e">
        <f t="shared" si="3"/>
        <v>#NUM!</v>
      </c>
      <c r="AG39" s="20" t="e">
        <f t="shared" si="4"/>
        <v>#NUM!</v>
      </c>
    </row>
    <row r="40" spans="1:33" ht="12.75" hidden="1">
      <c r="A40" s="1">
        <v>17</v>
      </c>
      <c r="B40" s="13"/>
      <c r="C40" s="42"/>
      <c r="D40" s="14"/>
      <c r="E40" s="51"/>
      <c r="F40" s="26"/>
      <c r="G40" s="27"/>
      <c r="H40" s="25"/>
      <c r="I40" s="26"/>
      <c r="J40" s="27"/>
      <c r="K40" s="25"/>
      <c r="L40" s="26"/>
      <c r="M40" s="27"/>
      <c r="N40" s="25"/>
      <c r="O40" s="26"/>
      <c r="P40" s="27"/>
      <c r="Q40" s="25"/>
      <c r="R40" s="26"/>
      <c r="S40" s="27"/>
      <c r="T40" s="25"/>
      <c r="U40" s="26"/>
      <c r="V40" s="27"/>
      <c r="W40" s="25"/>
      <c r="X40" s="25"/>
      <c r="Y40" s="25"/>
      <c r="Z40" s="102"/>
      <c r="AA40" s="103"/>
      <c r="AB40" s="17"/>
      <c r="AC40" s="18">
        <f t="shared" si="5"/>
        <v>0</v>
      </c>
      <c r="AD40" s="19" t="e">
        <f t="shared" si="6"/>
        <v>#NUM!</v>
      </c>
      <c r="AE40" s="19" t="e">
        <f t="shared" si="7"/>
        <v>#NUM!</v>
      </c>
      <c r="AF40" s="19" t="e">
        <f t="shared" si="3"/>
        <v>#NUM!</v>
      </c>
      <c r="AG40" s="20" t="e">
        <f t="shared" si="4"/>
        <v>#NUM!</v>
      </c>
    </row>
    <row r="41" spans="1:33" ht="12.75" hidden="1">
      <c r="A41" s="1">
        <v>18</v>
      </c>
      <c r="B41" s="13"/>
      <c r="C41" s="42"/>
      <c r="D41" s="14"/>
      <c r="E41" s="25"/>
      <c r="F41" s="101"/>
      <c r="G41" s="16"/>
      <c r="H41" s="25"/>
      <c r="I41" s="101"/>
      <c r="J41" s="16"/>
      <c r="K41" s="25"/>
      <c r="L41" s="101"/>
      <c r="M41" s="16"/>
      <c r="N41" s="25"/>
      <c r="O41" s="101"/>
      <c r="P41" s="16"/>
      <c r="Q41" s="25"/>
      <c r="R41" s="101"/>
      <c r="S41" s="16"/>
      <c r="T41" s="25"/>
      <c r="U41" s="101"/>
      <c r="V41" s="16"/>
      <c r="W41" s="15"/>
      <c r="X41" s="59"/>
      <c r="Y41" s="59"/>
      <c r="Z41" s="102"/>
      <c r="AA41" s="103"/>
      <c r="AB41" s="17"/>
      <c r="AC41" s="18">
        <f t="shared" si="5"/>
        <v>0</v>
      </c>
      <c r="AD41" s="19" t="e">
        <f t="shared" si="6"/>
        <v>#NUM!</v>
      </c>
      <c r="AE41" s="19" t="e">
        <f t="shared" si="7"/>
        <v>#NUM!</v>
      </c>
      <c r="AF41" s="19" t="e">
        <f t="shared" si="3"/>
        <v>#NUM!</v>
      </c>
      <c r="AG41" s="20" t="e">
        <f t="shared" si="4"/>
        <v>#NUM!</v>
      </c>
    </row>
    <row r="42" spans="1:33" ht="12.75" hidden="1">
      <c r="A42" s="1">
        <v>19</v>
      </c>
      <c r="B42" s="13"/>
      <c r="C42" s="42"/>
      <c r="D42" s="14"/>
      <c r="E42" s="25"/>
      <c r="F42" s="51"/>
      <c r="G42" s="51"/>
      <c r="H42" s="25"/>
      <c r="I42" s="51"/>
      <c r="J42" s="51"/>
      <c r="K42" s="25"/>
      <c r="L42" s="51"/>
      <c r="M42" s="51"/>
      <c r="N42" s="25"/>
      <c r="O42" s="51"/>
      <c r="P42" s="51"/>
      <c r="Q42" s="25"/>
      <c r="R42" s="51"/>
      <c r="S42" s="51"/>
      <c r="T42" s="25"/>
      <c r="U42" s="51"/>
      <c r="V42" s="51"/>
      <c r="W42" s="115"/>
      <c r="X42" s="116"/>
      <c r="Y42" s="44"/>
      <c r="Z42" s="102"/>
      <c r="AA42" s="103"/>
      <c r="AB42" s="17"/>
      <c r="AC42" s="18">
        <f t="shared" si="5"/>
        <v>0</v>
      </c>
      <c r="AD42" s="19" t="e">
        <f t="shared" si="6"/>
        <v>#NUM!</v>
      </c>
      <c r="AE42" s="19" t="e">
        <f t="shared" si="7"/>
        <v>#NUM!</v>
      </c>
      <c r="AF42" s="19" t="e">
        <f t="shared" si="3"/>
        <v>#NUM!</v>
      </c>
      <c r="AG42" s="20" t="e">
        <f t="shared" si="4"/>
        <v>#NUM!</v>
      </c>
    </row>
    <row r="43" spans="1:33" ht="12.75" hidden="1">
      <c r="A43" s="1">
        <v>20</v>
      </c>
      <c r="B43" s="13"/>
      <c r="C43" s="42"/>
      <c r="D43" s="14"/>
      <c r="E43" s="25"/>
      <c r="F43" s="101"/>
      <c r="G43" s="16"/>
      <c r="H43" s="25"/>
      <c r="I43" s="101"/>
      <c r="J43" s="16"/>
      <c r="K43" s="25"/>
      <c r="L43" s="101"/>
      <c r="M43" s="16"/>
      <c r="N43" s="25"/>
      <c r="O43" s="101"/>
      <c r="P43" s="16"/>
      <c r="Q43" s="25"/>
      <c r="R43" s="101"/>
      <c r="S43" s="16"/>
      <c r="T43" s="25"/>
      <c r="U43" s="101"/>
      <c r="V43" s="16"/>
      <c r="W43" s="15"/>
      <c r="X43" s="59"/>
      <c r="Y43" s="59"/>
      <c r="Z43" s="102"/>
      <c r="AA43" s="103"/>
      <c r="AB43" s="17"/>
      <c r="AC43" s="18">
        <f t="shared" si="5"/>
        <v>0</v>
      </c>
      <c r="AD43" s="19" t="e">
        <f t="shared" si="6"/>
        <v>#NUM!</v>
      </c>
      <c r="AE43" s="19" t="e">
        <f t="shared" si="7"/>
        <v>#NUM!</v>
      </c>
      <c r="AF43" s="19" t="e">
        <f t="shared" si="3"/>
        <v>#NUM!</v>
      </c>
      <c r="AG43" s="20" t="e">
        <f t="shared" si="4"/>
        <v>#NUM!</v>
      </c>
    </row>
    <row r="44" spans="1:33" ht="12.75" hidden="1">
      <c r="A44" s="1">
        <v>21</v>
      </c>
      <c r="B44" s="13"/>
      <c r="C44" s="42"/>
      <c r="D44" s="14"/>
      <c r="E44" s="25"/>
      <c r="F44" s="101"/>
      <c r="G44" s="16"/>
      <c r="H44" s="25"/>
      <c r="I44" s="101"/>
      <c r="J44" s="16"/>
      <c r="K44" s="25"/>
      <c r="L44" s="101"/>
      <c r="M44" s="16"/>
      <c r="N44" s="25"/>
      <c r="O44" s="101"/>
      <c r="P44" s="16"/>
      <c r="Q44" s="25"/>
      <c r="R44" s="101"/>
      <c r="S44" s="16"/>
      <c r="T44" s="25"/>
      <c r="U44" s="101"/>
      <c r="V44" s="16"/>
      <c r="W44" s="15"/>
      <c r="X44" s="59"/>
      <c r="Y44" s="59"/>
      <c r="Z44" s="102"/>
      <c r="AA44" s="103"/>
      <c r="AB44" s="17"/>
      <c r="AC44" s="18">
        <f t="shared" si="5"/>
        <v>0</v>
      </c>
      <c r="AD44" s="19" t="e">
        <f t="shared" si="6"/>
        <v>#NUM!</v>
      </c>
      <c r="AE44" s="19" t="e">
        <f t="shared" si="7"/>
        <v>#NUM!</v>
      </c>
      <c r="AF44" s="19" t="e">
        <f t="shared" si="3"/>
        <v>#NUM!</v>
      </c>
      <c r="AG44" s="20" t="e">
        <f t="shared" si="4"/>
        <v>#NUM!</v>
      </c>
    </row>
    <row r="45" spans="1:33" ht="12.75" hidden="1">
      <c r="A45" s="1">
        <v>22</v>
      </c>
      <c r="B45" s="13"/>
      <c r="C45" s="42"/>
      <c r="D45" s="14"/>
      <c r="E45" s="25"/>
      <c r="F45" s="28"/>
      <c r="G45" s="32"/>
      <c r="H45" s="25"/>
      <c r="I45" s="28"/>
      <c r="J45" s="32"/>
      <c r="K45" s="25"/>
      <c r="L45" s="28"/>
      <c r="M45" s="32"/>
      <c r="N45" s="25"/>
      <c r="O45" s="28"/>
      <c r="P45" s="32"/>
      <c r="Q45" s="25"/>
      <c r="R45" s="28"/>
      <c r="S45" s="32"/>
      <c r="T45" s="25"/>
      <c r="U45" s="28"/>
      <c r="V45" s="32"/>
      <c r="W45" s="51"/>
      <c r="X45" s="51"/>
      <c r="Y45" s="51"/>
      <c r="Z45" s="102"/>
      <c r="AA45" s="103"/>
      <c r="AB45" s="17"/>
      <c r="AC45" s="18">
        <f t="shared" si="5"/>
        <v>0</v>
      </c>
      <c r="AD45" s="19" t="e">
        <f t="shared" si="6"/>
        <v>#NUM!</v>
      </c>
      <c r="AE45" s="19" t="e">
        <f t="shared" si="7"/>
        <v>#NUM!</v>
      </c>
      <c r="AF45" s="19" t="e">
        <f t="shared" si="3"/>
        <v>#NUM!</v>
      </c>
      <c r="AG45" s="20" t="e">
        <f t="shared" si="4"/>
        <v>#NUM!</v>
      </c>
    </row>
    <row r="46" spans="1:33" ht="12.75" hidden="1">
      <c r="A46" s="1">
        <v>23</v>
      </c>
      <c r="B46" s="13"/>
      <c r="C46" s="42"/>
      <c r="D46" s="14"/>
      <c r="E46" s="25"/>
      <c r="F46" s="26"/>
      <c r="G46" s="27"/>
      <c r="H46" s="51"/>
      <c r="I46" s="26"/>
      <c r="J46" s="27"/>
      <c r="K46" s="25"/>
      <c r="L46" s="26"/>
      <c r="M46" s="27"/>
      <c r="N46" s="25"/>
      <c r="O46" s="26"/>
      <c r="P46" s="27"/>
      <c r="Q46" s="25"/>
      <c r="R46" s="26"/>
      <c r="S46" s="27"/>
      <c r="T46" s="25"/>
      <c r="U46" s="26"/>
      <c r="V46" s="27"/>
      <c r="W46" s="25"/>
      <c r="X46" s="25"/>
      <c r="Y46" s="25"/>
      <c r="Z46" s="102"/>
      <c r="AA46" s="103"/>
      <c r="AB46" s="17"/>
      <c r="AC46" s="18">
        <f t="shared" si="5"/>
        <v>0</v>
      </c>
      <c r="AD46" s="19" t="e">
        <f t="shared" si="6"/>
        <v>#NUM!</v>
      </c>
      <c r="AE46" s="19" t="e">
        <f t="shared" si="7"/>
        <v>#NUM!</v>
      </c>
      <c r="AF46" s="19" t="e">
        <f t="shared" si="3"/>
        <v>#NUM!</v>
      </c>
      <c r="AG46" s="20" t="e">
        <f t="shared" si="4"/>
        <v>#NUM!</v>
      </c>
    </row>
    <row r="47" spans="5:32" ht="12.75">
      <c r="E47" s="245">
        <v>5</v>
      </c>
      <c r="F47" s="245"/>
      <c r="G47" s="245"/>
      <c r="H47" s="245">
        <v>5</v>
      </c>
      <c r="I47" s="245"/>
      <c r="J47" s="245"/>
      <c r="K47" s="245">
        <v>4</v>
      </c>
      <c r="L47" s="245"/>
      <c r="M47" s="245"/>
      <c r="N47" s="245">
        <v>3</v>
      </c>
      <c r="O47" s="245"/>
      <c r="P47" s="245"/>
      <c r="Q47" s="245">
        <v>3</v>
      </c>
      <c r="R47" s="245"/>
      <c r="S47" s="245"/>
      <c r="T47" s="245">
        <v>4</v>
      </c>
      <c r="U47" s="245"/>
      <c r="V47" s="245"/>
      <c r="W47" s="245">
        <v>0</v>
      </c>
      <c r="X47" s="245"/>
      <c r="Y47" s="245"/>
      <c r="Z47" s="245">
        <v>0</v>
      </c>
      <c r="AA47" s="245"/>
      <c r="AB47" s="245"/>
      <c r="AC47" s="24"/>
      <c r="AD47" s="24"/>
      <c r="AE47" s="24"/>
      <c r="AF47" s="24"/>
    </row>
  </sheetData>
  <sheetProtection/>
  <mergeCells count="34">
    <mergeCell ref="W4:Y4"/>
    <mergeCell ref="C4:C6"/>
    <mergeCell ref="AF4:AF6"/>
    <mergeCell ref="B1:AC2"/>
    <mergeCell ref="B3:AG3"/>
    <mergeCell ref="B4:B6"/>
    <mergeCell ref="D4:D6"/>
    <mergeCell ref="E4:G4"/>
    <mergeCell ref="H4:J4"/>
    <mergeCell ref="AG4:AG6"/>
    <mergeCell ref="AD4:AD6"/>
    <mergeCell ref="T4:V4"/>
    <mergeCell ref="AE4:AE6"/>
    <mergeCell ref="W5:Y5"/>
    <mergeCell ref="W47:Y47"/>
    <mergeCell ref="Q4:S4"/>
    <mergeCell ref="AC4:AC6"/>
    <mergeCell ref="T5:V5"/>
    <mergeCell ref="Z4:AB4"/>
    <mergeCell ref="Z5:AB5"/>
    <mergeCell ref="Z47:AB47"/>
    <mergeCell ref="E5:G5"/>
    <mergeCell ref="H5:J5"/>
    <mergeCell ref="K5:M5"/>
    <mergeCell ref="N5:P5"/>
    <mergeCell ref="Q5:S5"/>
    <mergeCell ref="Q47:S47"/>
    <mergeCell ref="T47:V47"/>
    <mergeCell ref="K4:M4"/>
    <mergeCell ref="N4:P4"/>
    <mergeCell ref="E47:G47"/>
    <mergeCell ref="H47:J47"/>
    <mergeCell ref="K47:M47"/>
    <mergeCell ref="N47:P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J39"/>
  <sheetViews>
    <sheetView zoomScalePageLayoutView="0" workbookViewId="0" topLeftCell="A1">
      <selection activeCell="B1" sqref="B1:AC2"/>
    </sheetView>
  </sheetViews>
  <sheetFormatPr defaultColWidth="9.140625" defaultRowHeight="12.75"/>
  <cols>
    <col min="1" max="1" width="3.00390625" style="1" bestFit="1" customWidth="1"/>
    <col min="2" max="2" width="18.140625" style="3" customWidth="1"/>
    <col min="3" max="3" width="7.421875" style="3" customWidth="1"/>
    <col min="4" max="4" width="4.57421875" style="23" customWidth="1"/>
    <col min="5" max="28" width="4.7109375" style="4" customWidth="1"/>
    <col min="29" max="29" width="5.8515625" style="4" customWidth="1"/>
    <col min="30" max="30" width="4.57421875" style="4" customWidth="1"/>
    <col min="31" max="31" width="4.7109375" style="4" customWidth="1"/>
    <col min="32" max="32" width="5.8515625" style="4" customWidth="1"/>
    <col min="33" max="33" width="6.00390625" style="4" customWidth="1"/>
    <col min="34" max="34" width="11.421875" style="3" customWidth="1"/>
    <col min="35" max="16384" width="9.140625" style="3" customWidth="1"/>
  </cols>
  <sheetData>
    <row r="1" spans="2:33" ht="23.25">
      <c r="B1" s="224" t="s">
        <v>29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"/>
      <c r="AE1" s="2"/>
      <c r="AF1" s="2"/>
      <c r="AG1" s="2"/>
    </row>
    <row r="2" spans="2:33" ht="12.75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G2" s="3"/>
    </row>
    <row r="3" spans="2:36" ht="12.75">
      <c r="B3" s="209" t="s">
        <v>10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</row>
    <row r="4" spans="2:36" ht="12.75">
      <c r="B4" s="189" t="s">
        <v>0</v>
      </c>
      <c r="C4" s="189" t="s">
        <v>14</v>
      </c>
      <c r="D4" s="212" t="s">
        <v>4</v>
      </c>
      <c r="E4" s="192" t="s">
        <v>33</v>
      </c>
      <c r="F4" s="193"/>
      <c r="G4" s="194"/>
      <c r="H4" s="192" t="s">
        <v>33</v>
      </c>
      <c r="I4" s="193"/>
      <c r="J4" s="194"/>
      <c r="K4" s="192" t="s">
        <v>33</v>
      </c>
      <c r="L4" s="193"/>
      <c r="M4" s="194"/>
      <c r="N4" s="192" t="s">
        <v>33</v>
      </c>
      <c r="O4" s="193"/>
      <c r="P4" s="194"/>
      <c r="Q4" s="192" t="s">
        <v>33</v>
      </c>
      <c r="R4" s="193"/>
      <c r="S4" s="194"/>
      <c r="T4" s="192" t="s">
        <v>33</v>
      </c>
      <c r="U4" s="193"/>
      <c r="V4" s="194"/>
      <c r="W4" s="192" t="s">
        <v>33</v>
      </c>
      <c r="X4" s="193"/>
      <c r="Y4" s="193"/>
      <c r="Z4" s="192"/>
      <c r="AA4" s="193"/>
      <c r="AB4" s="194"/>
      <c r="AC4" s="246" t="s">
        <v>7</v>
      </c>
      <c r="AD4" s="201" t="s">
        <v>5</v>
      </c>
      <c r="AE4" s="201" t="s">
        <v>6</v>
      </c>
      <c r="AF4" s="198" t="s">
        <v>8</v>
      </c>
      <c r="AG4" s="205" t="s">
        <v>9</v>
      </c>
      <c r="AH4" s="6"/>
      <c r="AI4" s="6"/>
      <c r="AJ4" s="6"/>
    </row>
    <row r="5" spans="2:36" ht="12.75">
      <c r="B5" s="211"/>
      <c r="C5" s="190"/>
      <c r="D5" s="211"/>
      <c r="E5" s="195">
        <v>42407</v>
      </c>
      <c r="F5" s="196"/>
      <c r="G5" s="197"/>
      <c r="H5" s="195">
        <v>42442</v>
      </c>
      <c r="I5" s="196"/>
      <c r="J5" s="197"/>
      <c r="K5" s="195">
        <v>42484</v>
      </c>
      <c r="L5" s="196"/>
      <c r="M5" s="197"/>
      <c r="N5" s="195">
        <v>42512</v>
      </c>
      <c r="O5" s="196"/>
      <c r="P5" s="197"/>
      <c r="Q5" s="195">
        <v>42526</v>
      </c>
      <c r="R5" s="196"/>
      <c r="S5" s="197"/>
      <c r="T5" s="195">
        <v>42582</v>
      </c>
      <c r="U5" s="196"/>
      <c r="V5" s="197"/>
      <c r="W5" s="195">
        <v>42617</v>
      </c>
      <c r="X5" s="196"/>
      <c r="Y5" s="196"/>
      <c r="Z5" s="195"/>
      <c r="AA5" s="196"/>
      <c r="AB5" s="197"/>
      <c r="AC5" s="247"/>
      <c r="AD5" s="202"/>
      <c r="AE5" s="202"/>
      <c r="AF5" s="256"/>
      <c r="AG5" s="253"/>
      <c r="AH5" s="8"/>
      <c r="AI5" s="8"/>
      <c r="AJ5" s="8"/>
    </row>
    <row r="6" spans="2:36" ht="12.75">
      <c r="B6" s="211"/>
      <c r="C6" s="191"/>
      <c r="D6" s="211"/>
      <c r="E6" s="48" t="s">
        <v>1</v>
      </c>
      <c r="F6" s="48" t="s">
        <v>2</v>
      </c>
      <c r="G6" s="48" t="s">
        <v>3</v>
      </c>
      <c r="H6" s="48" t="s">
        <v>1</v>
      </c>
      <c r="I6" s="48" t="s">
        <v>2</v>
      </c>
      <c r="J6" s="48" t="s">
        <v>3</v>
      </c>
      <c r="K6" s="48" t="s">
        <v>1</v>
      </c>
      <c r="L6" s="48" t="s">
        <v>2</v>
      </c>
      <c r="M6" s="48" t="s">
        <v>3</v>
      </c>
      <c r="N6" s="49" t="s">
        <v>1</v>
      </c>
      <c r="O6" s="48" t="s">
        <v>2</v>
      </c>
      <c r="P6" s="50" t="s">
        <v>3</v>
      </c>
      <c r="Q6" s="48" t="s">
        <v>1</v>
      </c>
      <c r="R6" s="48" t="s">
        <v>2</v>
      </c>
      <c r="S6" s="48" t="s">
        <v>3</v>
      </c>
      <c r="T6" s="49" t="s">
        <v>1</v>
      </c>
      <c r="U6" s="48" t="s">
        <v>2</v>
      </c>
      <c r="V6" s="50" t="s">
        <v>3</v>
      </c>
      <c r="W6" s="48" t="s">
        <v>1</v>
      </c>
      <c r="X6" s="48" t="s">
        <v>2</v>
      </c>
      <c r="Y6" s="48" t="s">
        <v>3</v>
      </c>
      <c r="Z6" s="58" t="s">
        <v>1</v>
      </c>
      <c r="AA6" s="48" t="s">
        <v>2</v>
      </c>
      <c r="AB6" s="58" t="s">
        <v>3</v>
      </c>
      <c r="AC6" s="248"/>
      <c r="AD6" s="203"/>
      <c r="AE6" s="203"/>
      <c r="AF6" s="257"/>
      <c r="AG6" s="254"/>
      <c r="AH6" s="12"/>
      <c r="AI6" s="12"/>
      <c r="AJ6" s="12"/>
    </row>
    <row r="7" spans="1:33" ht="12.75">
      <c r="A7" s="1">
        <v>1</v>
      </c>
      <c r="B7" s="13" t="s">
        <v>48</v>
      </c>
      <c r="C7" s="42" t="s">
        <v>82</v>
      </c>
      <c r="D7" s="14">
        <v>96</v>
      </c>
      <c r="E7" s="128">
        <v>15</v>
      </c>
      <c r="F7" s="129">
        <v>15</v>
      </c>
      <c r="G7" s="130">
        <v>15</v>
      </c>
      <c r="H7" s="128">
        <v>10</v>
      </c>
      <c r="I7" s="129">
        <v>15</v>
      </c>
      <c r="J7" s="130">
        <v>12</v>
      </c>
      <c r="K7" s="128">
        <v>12</v>
      </c>
      <c r="L7" s="129" t="s">
        <v>19</v>
      </c>
      <c r="M7" s="130">
        <v>10</v>
      </c>
      <c r="N7" s="128">
        <v>15</v>
      </c>
      <c r="O7" s="129">
        <v>15</v>
      </c>
      <c r="P7" s="130">
        <v>12</v>
      </c>
      <c r="Q7" s="128">
        <v>12</v>
      </c>
      <c r="R7" s="129">
        <v>15</v>
      </c>
      <c r="S7" s="130">
        <v>15</v>
      </c>
      <c r="T7" s="128">
        <v>15</v>
      </c>
      <c r="U7" s="129">
        <v>15</v>
      </c>
      <c r="V7" s="130">
        <v>15</v>
      </c>
      <c r="W7" s="128">
        <v>15</v>
      </c>
      <c r="X7" s="129">
        <v>15</v>
      </c>
      <c r="Y7" s="130">
        <v>15</v>
      </c>
      <c r="Z7" s="128"/>
      <c r="AA7" s="129"/>
      <c r="AB7" s="130"/>
      <c r="AC7" s="18">
        <f>SUM(E7:AB7)</f>
        <v>278</v>
      </c>
      <c r="AD7" s="19">
        <f>SMALL(E7:AB7,1)</f>
        <v>10</v>
      </c>
      <c r="AE7" s="19">
        <f>SMALL(E7:AB7,2)</f>
        <v>10</v>
      </c>
      <c r="AF7" s="19">
        <f>SUM(AD7:AE7)</f>
        <v>20</v>
      </c>
      <c r="AG7" s="20">
        <f>AC7-AF7</f>
        <v>258</v>
      </c>
    </row>
    <row r="8" spans="1:33" ht="12.75">
      <c r="A8" s="1">
        <v>2</v>
      </c>
      <c r="B8" s="13" t="s">
        <v>52</v>
      </c>
      <c r="C8" s="42" t="s">
        <v>96</v>
      </c>
      <c r="D8" s="14">
        <v>49</v>
      </c>
      <c r="E8" s="128">
        <v>7</v>
      </c>
      <c r="F8" s="129">
        <v>10</v>
      </c>
      <c r="G8" s="130">
        <v>4</v>
      </c>
      <c r="H8" s="128">
        <v>9</v>
      </c>
      <c r="I8" s="129">
        <v>10</v>
      </c>
      <c r="J8" s="130">
        <v>9</v>
      </c>
      <c r="K8" s="128">
        <v>10</v>
      </c>
      <c r="L8" s="129">
        <v>10</v>
      </c>
      <c r="M8" s="130">
        <v>9</v>
      </c>
      <c r="N8" s="128">
        <v>12</v>
      </c>
      <c r="O8" s="129">
        <v>12</v>
      </c>
      <c r="P8" s="130">
        <v>15</v>
      </c>
      <c r="Q8" s="128">
        <v>10</v>
      </c>
      <c r="R8" s="129">
        <v>10</v>
      </c>
      <c r="S8" s="130">
        <v>9</v>
      </c>
      <c r="T8" s="128">
        <v>10</v>
      </c>
      <c r="U8" s="129">
        <v>10</v>
      </c>
      <c r="V8" s="130">
        <v>12</v>
      </c>
      <c r="W8" s="128">
        <v>9</v>
      </c>
      <c r="X8" s="129">
        <v>12</v>
      </c>
      <c r="Y8" s="130">
        <v>12</v>
      </c>
      <c r="Z8" s="128"/>
      <c r="AA8" s="129"/>
      <c r="AB8" s="130"/>
      <c r="AC8" s="18">
        <f>SUM(E8:AB8)</f>
        <v>211</v>
      </c>
      <c r="AD8" s="19">
        <f>SMALL(E8:AB8,1)</f>
        <v>4</v>
      </c>
      <c r="AE8" s="19">
        <f>SMALL(E8:AB8,2)</f>
        <v>7</v>
      </c>
      <c r="AF8" s="19">
        <f>SUM(AD8:AE8)</f>
        <v>11</v>
      </c>
      <c r="AG8" s="20">
        <f>AC8-AF8</f>
        <v>200</v>
      </c>
    </row>
    <row r="9" spans="1:33" ht="12.75">
      <c r="A9" s="1">
        <v>3</v>
      </c>
      <c r="B9" s="13" t="s">
        <v>36</v>
      </c>
      <c r="C9" s="42" t="s">
        <v>80</v>
      </c>
      <c r="D9" s="14">
        <v>1</v>
      </c>
      <c r="E9" s="128">
        <v>9</v>
      </c>
      <c r="F9" s="129">
        <v>9</v>
      </c>
      <c r="G9" s="130">
        <v>12</v>
      </c>
      <c r="H9" s="128">
        <v>12</v>
      </c>
      <c r="I9" s="129">
        <v>8</v>
      </c>
      <c r="J9" s="130">
        <v>10</v>
      </c>
      <c r="K9" s="128">
        <v>15</v>
      </c>
      <c r="L9" s="129">
        <v>15</v>
      </c>
      <c r="M9" s="130">
        <v>15</v>
      </c>
      <c r="N9" s="128">
        <v>2</v>
      </c>
      <c r="O9" s="129">
        <v>2</v>
      </c>
      <c r="P9" s="130" t="s">
        <v>62</v>
      </c>
      <c r="Q9" s="128">
        <v>9</v>
      </c>
      <c r="R9" s="129">
        <v>9</v>
      </c>
      <c r="S9" s="130">
        <v>12</v>
      </c>
      <c r="T9" s="128">
        <v>12</v>
      </c>
      <c r="U9" s="129">
        <v>12</v>
      </c>
      <c r="V9" s="130">
        <v>9</v>
      </c>
      <c r="W9" s="128">
        <v>12</v>
      </c>
      <c r="X9" s="129">
        <v>9</v>
      </c>
      <c r="Y9" s="130">
        <v>10</v>
      </c>
      <c r="Z9" s="128"/>
      <c r="AA9" s="129"/>
      <c r="AB9" s="130"/>
      <c r="AC9" s="18">
        <f>SUM(E9:AB9)</f>
        <v>203</v>
      </c>
      <c r="AD9" s="19">
        <f>SMALL(E9:AB9,1)</f>
        <v>2</v>
      </c>
      <c r="AE9" s="19">
        <f>SMALL(E9:AB9,2)</f>
        <v>2</v>
      </c>
      <c r="AF9" s="19">
        <f>SUM(AD9:AE9)</f>
        <v>4</v>
      </c>
      <c r="AG9" s="20">
        <f>AC9-AF9</f>
        <v>199</v>
      </c>
    </row>
    <row r="10" spans="1:33" ht="12.75">
      <c r="A10" s="1">
        <v>4</v>
      </c>
      <c r="B10" s="13" t="s">
        <v>50</v>
      </c>
      <c r="C10" s="42" t="s">
        <v>94</v>
      </c>
      <c r="D10" s="14">
        <v>69</v>
      </c>
      <c r="E10" s="128">
        <v>10</v>
      </c>
      <c r="F10" s="129">
        <v>8</v>
      </c>
      <c r="G10" s="130">
        <v>9</v>
      </c>
      <c r="H10" s="128">
        <v>15</v>
      </c>
      <c r="I10" s="129">
        <v>12</v>
      </c>
      <c r="J10" s="130">
        <v>15</v>
      </c>
      <c r="K10" s="128">
        <v>4</v>
      </c>
      <c r="L10" s="129">
        <v>12</v>
      </c>
      <c r="M10" s="130">
        <v>12</v>
      </c>
      <c r="N10" s="165"/>
      <c r="O10" s="166"/>
      <c r="P10" s="167"/>
      <c r="Q10" s="128">
        <v>15</v>
      </c>
      <c r="R10" s="129">
        <v>12</v>
      </c>
      <c r="S10" s="130">
        <v>10</v>
      </c>
      <c r="T10" s="128">
        <v>9</v>
      </c>
      <c r="U10" s="129">
        <v>9</v>
      </c>
      <c r="V10" s="130">
        <v>10</v>
      </c>
      <c r="W10" s="128">
        <v>10</v>
      </c>
      <c r="X10" s="129">
        <v>10</v>
      </c>
      <c r="Y10" s="130">
        <v>9</v>
      </c>
      <c r="Z10" s="128"/>
      <c r="AA10" s="129"/>
      <c r="AB10" s="130"/>
      <c r="AC10" s="18">
        <f>SUM(E10:AB10)</f>
        <v>191</v>
      </c>
      <c r="AD10" s="19">
        <v>0</v>
      </c>
      <c r="AE10" s="19">
        <v>0</v>
      </c>
      <c r="AF10" s="19">
        <f>SUM(AD10:AE10)</f>
        <v>0</v>
      </c>
      <c r="AG10" s="20">
        <f>AC10-AF10</f>
        <v>191</v>
      </c>
    </row>
    <row r="11" spans="1:33" ht="12.75">
      <c r="A11" s="1">
        <v>5</v>
      </c>
      <c r="B11" s="13" t="s">
        <v>51</v>
      </c>
      <c r="C11" s="42" t="s">
        <v>95</v>
      </c>
      <c r="D11" s="14">
        <v>55</v>
      </c>
      <c r="E11" s="128">
        <v>8</v>
      </c>
      <c r="F11" s="129">
        <v>12</v>
      </c>
      <c r="G11" s="130">
        <v>10</v>
      </c>
      <c r="H11" s="128">
        <v>8</v>
      </c>
      <c r="I11" s="129">
        <v>9</v>
      </c>
      <c r="J11" s="130">
        <v>8</v>
      </c>
      <c r="K11" s="165"/>
      <c r="L11" s="166"/>
      <c r="M11" s="167"/>
      <c r="N11" s="128">
        <v>10</v>
      </c>
      <c r="O11" s="129">
        <v>10</v>
      </c>
      <c r="P11" s="130">
        <v>8</v>
      </c>
      <c r="Q11" s="128">
        <v>6</v>
      </c>
      <c r="R11" s="129">
        <v>8</v>
      </c>
      <c r="S11" s="130">
        <v>7</v>
      </c>
      <c r="T11" s="128">
        <v>7</v>
      </c>
      <c r="U11" s="129">
        <v>7</v>
      </c>
      <c r="V11" s="130">
        <v>5</v>
      </c>
      <c r="W11" s="128">
        <v>7</v>
      </c>
      <c r="X11" s="129">
        <v>6</v>
      </c>
      <c r="Y11" s="130" t="s">
        <v>19</v>
      </c>
      <c r="Z11" s="128"/>
      <c r="AA11" s="129"/>
      <c r="AB11" s="130"/>
      <c r="AC11" s="18">
        <f>SUM(E11:AB11)</f>
        <v>136</v>
      </c>
      <c r="AD11" s="19">
        <v>0</v>
      </c>
      <c r="AE11" s="19">
        <v>0</v>
      </c>
      <c r="AF11" s="19">
        <f>SUM(AD11:AE11)</f>
        <v>0</v>
      </c>
      <c r="AG11" s="20">
        <f>AC11-AF11</f>
        <v>136</v>
      </c>
    </row>
    <row r="12" spans="1:33" ht="12.75">
      <c r="A12" s="1">
        <v>6</v>
      </c>
      <c r="B12" s="13" t="s">
        <v>54</v>
      </c>
      <c r="C12" s="42" t="s">
        <v>98</v>
      </c>
      <c r="D12" s="14">
        <v>48</v>
      </c>
      <c r="E12" s="128">
        <v>5</v>
      </c>
      <c r="F12" s="129">
        <v>5</v>
      </c>
      <c r="G12" s="130">
        <v>8</v>
      </c>
      <c r="H12" s="128">
        <v>6</v>
      </c>
      <c r="I12" s="129">
        <v>6</v>
      </c>
      <c r="J12" s="130">
        <v>5</v>
      </c>
      <c r="K12" s="128">
        <v>9</v>
      </c>
      <c r="L12" s="129">
        <v>8</v>
      </c>
      <c r="M12" s="130">
        <v>7</v>
      </c>
      <c r="N12" s="128">
        <v>8</v>
      </c>
      <c r="O12" s="129">
        <v>7</v>
      </c>
      <c r="P12" s="130">
        <v>10</v>
      </c>
      <c r="Q12" s="128">
        <v>8</v>
      </c>
      <c r="R12" s="129">
        <v>7</v>
      </c>
      <c r="S12" s="130">
        <v>8</v>
      </c>
      <c r="T12" s="128">
        <v>6</v>
      </c>
      <c r="U12" s="129" t="s">
        <v>19</v>
      </c>
      <c r="V12" s="130">
        <v>7</v>
      </c>
      <c r="W12" s="128">
        <v>8</v>
      </c>
      <c r="X12" s="129">
        <v>7</v>
      </c>
      <c r="Y12" s="130">
        <v>8</v>
      </c>
      <c r="Z12" s="128"/>
      <c r="AA12" s="129"/>
      <c r="AB12" s="130"/>
      <c r="AC12" s="18">
        <f>SUM(E12:AB12)</f>
        <v>143</v>
      </c>
      <c r="AD12" s="19">
        <f>SMALL(E12:AB12,1)</f>
        <v>5</v>
      </c>
      <c r="AE12" s="19">
        <f>SMALL(E12:AB12,2)</f>
        <v>5</v>
      </c>
      <c r="AF12" s="19">
        <f>SUM(AD12:AE12)</f>
        <v>10</v>
      </c>
      <c r="AG12" s="20">
        <f>AC12-AF12</f>
        <v>133</v>
      </c>
    </row>
    <row r="13" spans="1:33" ht="12.75">
      <c r="A13" s="1">
        <v>7</v>
      </c>
      <c r="B13" s="13" t="s">
        <v>53</v>
      </c>
      <c r="C13" s="42" t="s">
        <v>97</v>
      </c>
      <c r="D13" s="14">
        <v>77</v>
      </c>
      <c r="E13" s="128">
        <v>6</v>
      </c>
      <c r="F13" s="129">
        <v>6</v>
      </c>
      <c r="G13" s="130">
        <v>7</v>
      </c>
      <c r="H13" s="128">
        <v>7</v>
      </c>
      <c r="I13" s="129">
        <v>7</v>
      </c>
      <c r="J13" s="130">
        <v>7</v>
      </c>
      <c r="K13" s="128">
        <v>8</v>
      </c>
      <c r="L13" s="129">
        <v>7</v>
      </c>
      <c r="M13" s="130">
        <v>6</v>
      </c>
      <c r="N13" s="128">
        <v>9</v>
      </c>
      <c r="O13" s="129">
        <v>9</v>
      </c>
      <c r="P13" s="130">
        <v>9</v>
      </c>
      <c r="Q13" s="128">
        <v>7</v>
      </c>
      <c r="R13" s="129" t="s">
        <v>19</v>
      </c>
      <c r="S13" s="130">
        <v>5</v>
      </c>
      <c r="T13" s="128">
        <v>5</v>
      </c>
      <c r="U13" s="129">
        <v>3</v>
      </c>
      <c r="V13" s="130">
        <v>6</v>
      </c>
      <c r="W13" s="128">
        <v>5</v>
      </c>
      <c r="X13" s="129">
        <v>5</v>
      </c>
      <c r="Y13" s="130">
        <v>5</v>
      </c>
      <c r="Z13" s="128"/>
      <c r="AA13" s="129"/>
      <c r="AB13" s="130"/>
      <c r="AC13" s="18">
        <f>SUM(E13:AB13)</f>
        <v>129</v>
      </c>
      <c r="AD13" s="19">
        <f>SMALL(E13:AB13,1)</f>
        <v>3</v>
      </c>
      <c r="AE13" s="19">
        <f>SMALL(E13:AB13,2)</f>
        <v>5</v>
      </c>
      <c r="AF13" s="19">
        <f>SUM(AD13:AE13)</f>
        <v>8</v>
      </c>
      <c r="AG13" s="20">
        <f>AC13-AF13</f>
        <v>121</v>
      </c>
    </row>
    <row r="14" spans="1:33" ht="12.75">
      <c r="A14" s="1">
        <v>8</v>
      </c>
      <c r="B14" s="13" t="s">
        <v>55</v>
      </c>
      <c r="C14" s="42" t="s">
        <v>99</v>
      </c>
      <c r="D14" s="14">
        <v>99</v>
      </c>
      <c r="E14" s="128">
        <v>4</v>
      </c>
      <c r="F14" s="129">
        <v>3</v>
      </c>
      <c r="G14" s="130">
        <v>5</v>
      </c>
      <c r="H14" s="128">
        <v>4</v>
      </c>
      <c r="I14" s="129">
        <v>4</v>
      </c>
      <c r="J14" s="130">
        <v>4</v>
      </c>
      <c r="K14" s="128">
        <v>7</v>
      </c>
      <c r="L14" s="129">
        <v>6</v>
      </c>
      <c r="M14" s="130">
        <v>5</v>
      </c>
      <c r="N14" s="128">
        <v>6</v>
      </c>
      <c r="O14" s="129">
        <v>6</v>
      </c>
      <c r="P14" s="130">
        <v>7</v>
      </c>
      <c r="Q14" s="128">
        <v>5</v>
      </c>
      <c r="R14" s="129">
        <v>5</v>
      </c>
      <c r="S14" s="130">
        <v>6</v>
      </c>
      <c r="T14" s="128">
        <v>4</v>
      </c>
      <c r="U14" s="129">
        <v>6</v>
      </c>
      <c r="V14" s="130">
        <v>4</v>
      </c>
      <c r="W14" s="128">
        <v>6</v>
      </c>
      <c r="X14" s="129">
        <v>4</v>
      </c>
      <c r="Y14" s="130">
        <v>6</v>
      </c>
      <c r="Z14" s="128"/>
      <c r="AA14" s="129"/>
      <c r="AB14" s="130"/>
      <c r="AC14" s="18">
        <f>SUM(E14:AB14)</f>
        <v>107</v>
      </c>
      <c r="AD14" s="19">
        <f>SMALL(E14:AB14,1)</f>
        <v>3</v>
      </c>
      <c r="AE14" s="19">
        <f>SMALL(E14:AB14,2)</f>
        <v>4</v>
      </c>
      <c r="AF14" s="19">
        <f>SUM(AD14:AE14)</f>
        <v>7</v>
      </c>
      <c r="AG14" s="20">
        <f>AC14-AF14</f>
        <v>100</v>
      </c>
    </row>
    <row r="15" spans="1:33" ht="12.75">
      <c r="A15" s="1">
        <v>9</v>
      </c>
      <c r="B15" s="13" t="s">
        <v>49</v>
      </c>
      <c r="C15" s="42" t="s">
        <v>102</v>
      </c>
      <c r="D15" s="14">
        <v>14</v>
      </c>
      <c r="E15" s="128">
        <v>12</v>
      </c>
      <c r="F15" s="129">
        <v>7</v>
      </c>
      <c r="G15" s="130" t="s">
        <v>19</v>
      </c>
      <c r="H15" s="165"/>
      <c r="I15" s="166"/>
      <c r="J15" s="167"/>
      <c r="K15" s="128">
        <v>6</v>
      </c>
      <c r="L15" s="129">
        <v>9</v>
      </c>
      <c r="M15" s="130">
        <v>8</v>
      </c>
      <c r="N15" s="165"/>
      <c r="O15" s="166"/>
      <c r="P15" s="167"/>
      <c r="Q15" s="165"/>
      <c r="R15" s="166"/>
      <c r="S15" s="167"/>
      <c r="T15" s="128">
        <v>8</v>
      </c>
      <c r="U15" s="129">
        <v>8</v>
      </c>
      <c r="V15" s="130">
        <v>8</v>
      </c>
      <c r="W15" s="128">
        <v>2</v>
      </c>
      <c r="X15" s="129">
        <v>8</v>
      </c>
      <c r="Y15" s="130" t="s">
        <v>19</v>
      </c>
      <c r="Z15" s="128"/>
      <c r="AA15" s="129"/>
      <c r="AB15" s="130"/>
      <c r="AC15" s="18">
        <f>SUM(E15:AB15)</f>
        <v>76</v>
      </c>
      <c r="AD15" s="19">
        <v>0</v>
      </c>
      <c r="AE15" s="19">
        <v>0</v>
      </c>
      <c r="AF15" s="19">
        <f>SUM(AD15:AE15)</f>
        <v>0</v>
      </c>
      <c r="AG15" s="20">
        <f>AC15-AF15</f>
        <v>76</v>
      </c>
    </row>
    <row r="16" spans="1:33" ht="12.75">
      <c r="A16" s="1">
        <v>10</v>
      </c>
      <c r="B16" s="13" t="s">
        <v>65</v>
      </c>
      <c r="C16" s="42" t="s">
        <v>100</v>
      </c>
      <c r="D16" s="14">
        <v>44</v>
      </c>
      <c r="E16" s="165"/>
      <c r="F16" s="166"/>
      <c r="G16" s="167"/>
      <c r="H16" s="128">
        <v>5</v>
      </c>
      <c r="I16" s="129">
        <v>5</v>
      </c>
      <c r="J16" s="130">
        <v>6</v>
      </c>
      <c r="K16" s="165"/>
      <c r="L16" s="166"/>
      <c r="M16" s="167"/>
      <c r="N16" s="128">
        <v>7</v>
      </c>
      <c r="O16" s="129">
        <v>8</v>
      </c>
      <c r="P16" s="130">
        <v>5</v>
      </c>
      <c r="Q16" s="128">
        <v>4</v>
      </c>
      <c r="R16" s="129">
        <v>6</v>
      </c>
      <c r="S16" s="130">
        <v>4</v>
      </c>
      <c r="T16" s="165"/>
      <c r="U16" s="166"/>
      <c r="V16" s="167"/>
      <c r="W16" s="128" t="s">
        <v>19</v>
      </c>
      <c r="X16" s="129">
        <v>3</v>
      </c>
      <c r="Y16" s="130" t="s">
        <v>19</v>
      </c>
      <c r="Z16" s="128"/>
      <c r="AA16" s="129"/>
      <c r="AB16" s="130"/>
      <c r="AC16" s="18">
        <f>SUM(E16:AB16)</f>
        <v>53</v>
      </c>
      <c r="AD16" s="19">
        <v>0</v>
      </c>
      <c r="AE16" s="19">
        <v>0</v>
      </c>
      <c r="AF16" s="19">
        <f>SUM(AD16:AE16)</f>
        <v>0</v>
      </c>
      <c r="AG16" s="20">
        <f>AC16-AF16</f>
        <v>53</v>
      </c>
    </row>
    <row r="17" spans="1:33" ht="12.75">
      <c r="A17" s="1">
        <v>11</v>
      </c>
      <c r="B17" s="13" t="s">
        <v>66</v>
      </c>
      <c r="C17" s="42" t="s">
        <v>73</v>
      </c>
      <c r="D17" s="14">
        <v>13</v>
      </c>
      <c r="E17" s="165"/>
      <c r="F17" s="166"/>
      <c r="G17" s="167"/>
      <c r="H17" s="128">
        <v>3</v>
      </c>
      <c r="I17" s="129" t="s">
        <v>19</v>
      </c>
      <c r="J17" s="130">
        <v>3</v>
      </c>
      <c r="K17" s="128">
        <v>5</v>
      </c>
      <c r="L17" s="129">
        <v>5</v>
      </c>
      <c r="M17" s="130">
        <v>4</v>
      </c>
      <c r="N17" s="128">
        <v>5</v>
      </c>
      <c r="O17" s="129">
        <v>5</v>
      </c>
      <c r="P17" s="130" t="s">
        <v>19</v>
      </c>
      <c r="Q17" s="128">
        <v>1</v>
      </c>
      <c r="R17" s="129">
        <v>2</v>
      </c>
      <c r="S17" s="130">
        <v>1</v>
      </c>
      <c r="T17" s="128">
        <v>2</v>
      </c>
      <c r="U17" s="129">
        <v>2</v>
      </c>
      <c r="V17" s="130">
        <v>1</v>
      </c>
      <c r="W17" s="128">
        <v>3</v>
      </c>
      <c r="X17" s="129">
        <v>1</v>
      </c>
      <c r="Y17" s="130">
        <v>4</v>
      </c>
      <c r="Z17" s="128"/>
      <c r="AA17" s="129"/>
      <c r="AB17" s="130"/>
      <c r="AC17" s="18">
        <f>SUM(E17:AB17)</f>
        <v>47</v>
      </c>
      <c r="AD17" s="19">
        <v>0</v>
      </c>
      <c r="AE17" s="19">
        <v>0</v>
      </c>
      <c r="AF17" s="19">
        <f>SUM(AD17:AE17)</f>
        <v>0</v>
      </c>
      <c r="AG17" s="20">
        <f>AC17-AF17</f>
        <v>47</v>
      </c>
    </row>
    <row r="18" spans="1:33" ht="12.75">
      <c r="A18" s="1">
        <v>12</v>
      </c>
      <c r="B18" s="13" t="s">
        <v>117</v>
      </c>
      <c r="C18" s="42" t="s">
        <v>118</v>
      </c>
      <c r="D18" s="14">
        <v>50</v>
      </c>
      <c r="E18" s="165"/>
      <c r="F18" s="166"/>
      <c r="G18" s="167"/>
      <c r="H18" s="165"/>
      <c r="I18" s="166"/>
      <c r="J18" s="167"/>
      <c r="K18" s="165"/>
      <c r="L18" s="166"/>
      <c r="M18" s="167"/>
      <c r="N18" s="128">
        <v>3</v>
      </c>
      <c r="O18" s="129">
        <v>3</v>
      </c>
      <c r="P18" s="130" t="s">
        <v>19</v>
      </c>
      <c r="Q18" s="128">
        <v>2</v>
      </c>
      <c r="R18" s="129">
        <v>3</v>
      </c>
      <c r="S18" s="130">
        <v>2</v>
      </c>
      <c r="T18" s="128">
        <v>1</v>
      </c>
      <c r="U18" s="129">
        <v>5</v>
      </c>
      <c r="V18" s="130">
        <v>2</v>
      </c>
      <c r="W18" s="128">
        <v>4</v>
      </c>
      <c r="X18" s="129">
        <v>2</v>
      </c>
      <c r="Y18" s="130">
        <v>7</v>
      </c>
      <c r="Z18" s="128"/>
      <c r="AA18" s="129"/>
      <c r="AB18" s="130"/>
      <c r="AC18" s="18">
        <f>SUM(E18:AB18)</f>
        <v>34</v>
      </c>
      <c r="AD18" s="19">
        <v>0</v>
      </c>
      <c r="AE18" s="19">
        <v>0</v>
      </c>
      <c r="AF18" s="19">
        <f>SUM(AD18:AE18)</f>
        <v>0</v>
      </c>
      <c r="AG18" s="20">
        <f>AC18-AF18</f>
        <v>34</v>
      </c>
    </row>
    <row r="19" spans="1:33" ht="12.75">
      <c r="A19" s="1">
        <v>13</v>
      </c>
      <c r="B19" s="13" t="s">
        <v>119</v>
      </c>
      <c r="C19" s="42" t="s">
        <v>120</v>
      </c>
      <c r="D19" s="14">
        <v>59</v>
      </c>
      <c r="E19" s="165"/>
      <c r="F19" s="166"/>
      <c r="G19" s="167"/>
      <c r="H19" s="165"/>
      <c r="I19" s="166"/>
      <c r="J19" s="167"/>
      <c r="K19" s="165"/>
      <c r="L19" s="166"/>
      <c r="M19" s="167"/>
      <c r="N19" s="128">
        <v>4</v>
      </c>
      <c r="O19" s="129">
        <v>4</v>
      </c>
      <c r="P19" s="130">
        <v>6</v>
      </c>
      <c r="Q19" s="165"/>
      <c r="R19" s="166"/>
      <c r="S19" s="167"/>
      <c r="T19" s="128">
        <v>3</v>
      </c>
      <c r="U19" s="129">
        <v>4</v>
      </c>
      <c r="V19" s="130">
        <v>3</v>
      </c>
      <c r="W19" s="165"/>
      <c r="X19" s="166"/>
      <c r="Y19" s="167"/>
      <c r="Z19" s="128"/>
      <c r="AA19" s="129"/>
      <c r="AB19" s="130"/>
      <c r="AC19" s="18">
        <f>SUM(E19:AB19)</f>
        <v>24</v>
      </c>
      <c r="AD19" s="19">
        <v>0</v>
      </c>
      <c r="AE19" s="19">
        <v>0</v>
      </c>
      <c r="AF19" s="19">
        <f>SUM(AD19:AE19)</f>
        <v>0</v>
      </c>
      <c r="AG19" s="20">
        <f>AC19-AF19</f>
        <v>24</v>
      </c>
    </row>
    <row r="20" spans="1:33" ht="12.75">
      <c r="A20" s="1">
        <v>14</v>
      </c>
      <c r="B20" s="13" t="s">
        <v>56</v>
      </c>
      <c r="C20" s="42" t="s">
        <v>101</v>
      </c>
      <c r="D20" s="14">
        <v>188</v>
      </c>
      <c r="E20" s="128" t="s">
        <v>19</v>
      </c>
      <c r="F20" s="129">
        <v>4</v>
      </c>
      <c r="G20" s="130">
        <v>6</v>
      </c>
      <c r="H20" s="165"/>
      <c r="I20" s="166"/>
      <c r="J20" s="167"/>
      <c r="K20" s="165"/>
      <c r="L20" s="166"/>
      <c r="M20" s="167"/>
      <c r="N20" s="165"/>
      <c r="O20" s="166"/>
      <c r="P20" s="167"/>
      <c r="Q20" s="128">
        <v>3</v>
      </c>
      <c r="R20" s="129">
        <v>4</v>
      </c>
      <c r="S20" s="130">
        <v>3</v>
      </c>
      <c r="T20" s="165"/>
      <c r="U20" s="166"/>
      <c r="V20" s="167"/>
      <c r="W20" s="165"/>
      <c r="X20" s="166"/>
      <c r="Y20" s="167"/>
      <c r="Z20" s="128"/>
      <c r="AA20" s="129"/>
      <c r="AB20" s="130"/>
      <c r="AC20" s="18">
        <f>SUM(E20:AB20)</f>
        <v>20</v>
      </c>
      <c r="AD20" s="19">
        <v>0</v>
      </c>
      <c r="AE20" s="19">
        <v>0</v>
      </c>
      <c r="AF20" s="19">
        <f>SUM(AD20:AE20)</f>
        <v>0</v>
      </c>
      <c r="AG20" s="20">
        <f>AC20-AF20</f>
        <v>20</v>
      </c>
    </row>
    <row r="21" spans="1:33" ht="12.75">
      <c r="A21" s="1">
        <v>15</v>
      </c>
      <c r="B21" s="13"/>
      <c r="C21" s="42"/>
      <c r="D21" s="14"/>
      <c r="E21" s="128"/>
      <c r="F21" s="129"/>
      <c r="G21" s="130"/>
      <c r="H21" s="128"/>
      <c r="I21" s="129"/>
      <c r="J21" s="130"/>
      <c r="K21" s="128"/>
      <c r="L21" s="129"/>
      <c r="M21" s="130"/>
      <c r="N21" s="128"/>
      <c r="O21" s="129"/>
      <c r="P21" s="130"/>
      <c r="Q21" s="128"/>
      <c r="R21" s="129"/>
      <c r="S21" s="130"/>
      <c r="T21" s="128"/>
      <c r="U21" s="129"/>
      <c r="V21" s="130"/>
      <c r="W21" s="128"/>
      <c r="X21" s="129"/>
      <c r="Y21" s="130"/>
      <c r="Z21" s="128"/>
      <c r="AA21" s="129"/>
      <c r="AB21" s="130"/>
      <c r="AC21" s="18">
        <f>SUM(E21:AB21)</f>
        <v>0</v>
      </c>
      <c r="AD21" s="19" t="e">
        <f aca="true" t="shared" si="0" ref="AD7:AD26">SMALL(E21:AB21,1)</f>
        <v>#NUM!</v>
      </c>
      <c r="AE21" s="19" t="e">
        <f aca="true" t="shared" si="1" ref="AE7:AE26">SMALL(E21:AB21,2)</f>
        <v>#NUM!</v>
      </c>
      <c r="AF21" s="19" t="e">
        <f aca="true" t="shared" si="2" ref="AF21:AF37">SUM(AD21:AE21)</f>
        <v>#NUM!</v>
      </c>
      <c r="AG21" s="20" t="e">
        <f aca="true" t="shared" si="3" ref="AG21:AG37">AC21-AF21</f>
        <v>#NUM!</v>
      </c>
    </row>
    <row r="22" spans="1:33" ht="12.75">
      <c r="A22" s="1">
        <v>16</v>
      </c>
      <c r="B22" s="13"/>
      <c r="C22" s="42"/>
      <c r="D22" s="14"/>
      <c r="E22" s="128"/>
      <c r="F22" s="129"/>
      <c r="G22" s="130"/>
      <c r="H22" s="128"/>
      <c r="I22" s="129"/>
      <c r="J22" s="130"/>
      <c r="K22" s="128"/>
      <c r="L22" s="129"/>
      <c r="M22" s="130"/>
      <c r="N22" s="128"/>
      <c r="O22" s="129"/>
      <c r="P22" s="130"/>
      <c r="Q22" s="128"/>
      <c r="R22" s="129"/>
      <c r="S22" s="130"/>
      <c r="T22" s="128"/>
      <c r="U22" s="129"/>
      <c r="V22" s="130"/>
      <c r="W22" s="128"/>
      <c r="X22" s="129"/>
      <c r="Y22" s="130"/>
      <c r="Z22" s="128"/>
      <c r="AA22" s="129"/>
      <c r="AB22" s="130"/>
      <c r="AC22" s="18">
        <f>SUM(E22:AB22)</f>
        <v>0</v>
      </c>
      <c r="AD22" s="19" t="e">
        <f t="shared" si="0"/>
        <v>#NUM!</v>
      </c>
      <c r="AE22" s="19" t="e">
        <f t="shared" si="1"/>
        <v>#NUM!</v>
      </c>
      <c r="AF22" s="19" t="e">
        <f t="shared" si="2"/>
        <v>#NUM!</v>
      </c>
      <c r="AG22" s="20" t="e">
        <f t="shared" si="3"/>
        <v>#NUM!</v>
      </c>
    </row>
    <row r="23" spans="1:33" ht="12.75">
      <c r="A23" s="1">
        <v>17</v>
      </c>
      <c r="B23" s="88"/>
      <c r="C23" s="42"/>
      <c r="D23" s="87"/>
      <c r="E23" s="128"/>
      <c r="F23" s="129"/>
      <c r="G23" s="130"/>
      <c r="H23" s="128"/>
      <c r="I23" s="129"/>
      <c r="J23" s="130"/>
      <c r="K23" s="128"/>
      <c r="L23" s="129"/>
      <c r="M23" s="130"/>
      <c r="N23" s="128"/>
      <c r="O23" s="129"/>
      <c r="P23" s="130"/>
      <c r="Q23" s="128"/>
      <c r="R23" s="129"/>
      <c r="S23" s="130"/>
      <c r="T23" s="128"/>
      <c r="U23" s="129"/>
      <c r="V23" s="130"/>
      <c r="W23" s="128"/>
      <c r="X23" s="129"/>
      <c r="Y23" s="130"/>
      <c r="Z23" s="128"/>
      <c r="AA23" s="129"/>
      <c r="AB23" s="130"/>
      <c r="AC23" s="18">
        <f>SUM(E23:AB23)</f>
        <v>0</v>
      </c>
      <c r="AD23" s="19" t="e">
        <f t="shared" si="0"/>
        <v>#NUM!</v>
      </c>
      <c r="AE23" s="19" t="e">
        <f t="shared" si="1"/>
        <v>#NUM!</v>
      </c>
      <c r="AF23" s="19" t="e">
        <f t="shared" si="2"/>
        <v>#NUM!</v>
      </c>
      <c r="AG23" s="20" t="e">
        <f t="shared" si="3"/>
        <v>#NUM!</v>
      </c>
    </row>
    <row r="24" spans="1:33" ht="12.75">
      <c r="A24" s="1">
        <v>18</v>
      </c>
      <c r="B24" s="127"/>
      <c r="C24" s="42"/>
      <c r="D24" s="87"/>
      <c r="E24" s="128"/>
      <c r="F24" s="129"/>
      <c r="G24" s="130"/>
      <c r="H24" s="128"/>
      <c r="I24" s="129"/>
      <c r="J24" s="130"/>
      <c r="K24" s="128"/>
      <c r="L24" s="129"/>
      <c r="M24" s="130"/>
      <c r="N24" s="128"/>
      <c r="O24" s="129"/>
      <c r="P24" s="130"/>
      <c r="Q24" s="128"/>
      <c r="R24" s="129"/>
      <c r="S24" s="130"/>
      <c r="T24" s="128"/>
      <c r="U24" s="129"/>
      <c r="V24" s="130"/>
      <c r="W24" s="128"/>
      <c r="X24" s="129"/>
      <c r="Y24" s="130"/>
      <c r="Z24" s="128"/>
      <c r="AA24" s="129"/>
      <c r="AB24" s="130"/>
      <c r="AC24" s="18">
        <f>SUM(E24:AB24)</f>
        <v>0</v>
      </c>
      <c r="AD24" s="19" t="e">
        <f t="shared" si="0"/>
        <v>#NUM!</v>
      </c>
      <c r="AE24" s="19" t="e">
        <f t="shared" si="1"/>
        <v>#NUM!</v>
      </c>
      <c r="AF24" s="19" t="e">
        <f t="shared" si="2"/>
        <v>#NUM!</v>
      </c>
      <c r="AG24" s="20" t="e">
        <f t="shared" si="3"/>
        <v>#NUM!</v>
      </c>
    </row>
    <row r="25" spans="1:33" ht="12.75">
      <c r="A25" s="1">
        <v>19</v>
      </c>
      <c r="B25" s="13"/>
      <c r="C25" s="42"/>
      <c r="D25" s="14"/>
      <c r="E25" s="128"/>
      <c r="F25" s="129"/>
      <c r="G25" s="130"/>
      <c r="H25" s="128"/>
      <c r="I25" s="129"/>
      <c r="J25" s="130"/>
      <c r="K25" s="128"/>
      <c r="L25" s="129"/>
      <c r="M25" s="130"/>
      <c r="N25" s="128"/>
      <c r="O25" s="129"/>
      <c r="P25" s="130"/>
      <c r="Q25" s="128"/>
      <c r="R25" s="129"/>
      <c r="S25" s="130"/>
      <c r="T25" s="128"/>
      <c r="U25" s="129"/>
      <c r="V25" s="130"/>
      <c r="W25" s="128"/>
      <c r="X25" s="129"/>
      <c r="Y25" s="130"/>
      <c r="Z25" s="128"/>
      <c r="AA25" s="129"/>
      <c r="AB25" s="130"/>
      <c r="AC25" s="18">
        <f>SUM(E25:AB25)</f>
        <v>0</v>
      </c>
      <c r="AD25" s="19" t="e">
        <f t="shared" si="0"/>
        <v>#NUM!</v>
      </c>
      <c r="AE25" s="19" t="e">
        <f t="shared" si="1"/>
        <v>#NUM!</v>
      </c>
      <c r="AF25" s="19" t="e">
        <f t="shared" si="2"/>
        <v>#NUM!</v>
      </c>
      <c r="AG25" s="20" t="e">
        <f t="shared" si="3"/>
        <v>#NUM!</v>
      </c>
    </row>
    <row r="26" spans="1:34" ht="12.75">
      <c r="A26" s="1">
        <v>20</v>
      </c>
      <c r="B26" s="179" t="s">
        <v>109</v>
      </c>
      <c r="C26" s="180" t="s">
        <v>110</v>
      </c>
      <c r="D26" s="181">
        <v>66</v>
      </c>
      <c r="E26" s="182"/>
      <c r="F26" s="183"/>
      <c r="G26" s="184"/>
      <c r="H26" s="182"/>
      <c r="I26" s="183"/>
      <c r="J26" s="184"/>
      <c r="K26" s="182"/>
      <c r="L26" s="183"/>
      <c r="M26" s="184"/>
      <c r="N26" s="182"/>
      <c r="O26" s="183"/>
      <c r="P26" s="184"/>
      <c r="Q26" s="182"/>
      <c r="R26" s="183"/>
      <c r="S26" s="184"/>
      <c r="T26" s="182"/>
      <c r="U26" s="183"/>
      <c r="V26" s="184"/>
      <c r="W26" s="182"/>
      <c r="X26" s="183"/>
      <c r="Y26" s="184"/>
      <c r="Z26" s="182"/>
      <c r="AA26" s="183"/>
      <c r="AB26" s="184"/>
      <c r="AC26" s="185">
        <f>SUM(E26:AB26)</f>
        <v>0</v>
      </c>
      <c r="AD26" s="186" t="e">
        <f t="shared" si="0"/>
        <v>#NUM!</v>
      </c>
      <c r="AE26" s="186" t="e">
        <f t="shared" si="1"/>
        <v>#NUM!</v>
      </c>
      <c r="AF26" s="186" t="e">
        <f t="shared" si="2"/>
        <v>#NUM!</v>
      </c>
      <c r="AG26" s="187" t="e">
        <f t="shared" si="3"/>
        <v>#NUM!</v>
      </c>
      <c r="AH26" s="188" t="s">
        <v>132</v>
      </c>
    </row>
    <row r="27" spans="1:33" ht="12.75" hidden="1">
      <c r="A27" s="1">
        <v>17</v>
      </c>
      <c r="B27" s="13"/>
      <c r="C27" s="42"/>
      <c r="D27" s="14"/>
      <c r="E27" s="47"/>
      <c r="F27" s="16"/>
      <c r="G27" s="17"/>
      <c r="H27" s="47"/>
      <c r="I27" s="16"/>
      <c r="J27" s="17"/>
      <c r="K27" s="47"/>
      <c r="L27" s="16"/>
      <c r="M27" s="17"/>
      <c r="N27" s="16"/>
      <c r="O27" s="16"/>
      <c r="P27" s="16"/>
      <c r="Q27" s="47"/>
      <c r="R27" s="16"/>
      <c r="S27" s="17"/>
      <c r="T27" s="16"/>
      <c r="U27" s="16"/>
      <c r="V27" s="16"/>
      <c r="W27" s="47"/>
      <c r="X27" s="64"/>
      <c r="Y27" s="17"/>
      <c r="Z27" s="16"/>
      <c r="AA27" s="16"/>
      <c r="AB27" s="17"/>
      <c r="AC27" s="18">
        <f aca="true" t="shared" si="4" ref="AC27:AC37">SUM(E27:AB27)</f>
        <v>0</v>
      </c>
      <c r="AD27" s="19" t="e">
        <f aca="true" t="shared" si="5" ref="AD27:AD37">SMALL(E27:AB27,1)</f>
        <v>#NUM!</v>
      </c>
      <c r="AE27" s="19" t="e">
        <f aca="true" t="shared" si="6" ref="AE27:AE37">SMALL(E27:AB27,2)</f>
        <v>#NUM!</v>
      </c>
      <c r="AF27" s="19" t="e">
        <f t="shared" si="2"/>
        <v>#NUM!</v>
      </c>
      <c r="AG27" s="20" t="e">
        <f t="shared" si="3"/>
        <v>#NUM!</v>
      </c>
    </row>
    <row r="28" spans="1:33" ht="12.75" hidden="1">
      <c r="A28" s="1">
        <v>18</v>
      </c>
      <c r="B28" s="13"/>
      <c r="C28" s="42"/>
      <c r="D28" s="14"/>
      <c r="E28" s="47"/>
      <c r="F28" s="16"/>
      <c r="G28" s="17"/>
      <c r="H28" s="47"/>
      <c r="I28" s="16"/>
      <c r="J28" s="17"/>
      <c r="K28" s="47"/>
      <c r="L28" s="16"/>
      <c r="M28" s="17"/>
      <c r="N28" s="16"/>
      <c r="O28" s="16"/>
      <c r="P28" s="16"/>
      <c r="Q28" s="47"/>
      <c r="R28" s="16"/>
      <c r="S28" s="17"/>
      <c r="T28" s="16"/>
      <c r="U28" s="16"/>
      <c r="V28" s="16"/>
      <c r="W28" s="47"/>
      <c r="X28" s="47"/>
      <c r="Y28" s="46"/>
      <c r="Z28" s="16"/>
      <c r="AA28" s="16"/>
      <c r="AB28" s="17"/>
      <c r="AC28" s="18">
        <f t="shared" si="4"/>
        <v>0</v>
      </c>
      <c r="AD28" s="19" t="e">
        <f t="shared" si="5"/>
        <v>#NUM!</v>
      </c>
      <c r="AE28" s="19" t="e">
        <f t="shared" si="6"/>
        <v>#NUM!</v>
      </c>
      <c r="AF28" s="19" t="e">
        <f t="shared" si="2"/>
        <v>#NUM!</v>
      </c>
      <c r="AG28" s="20" t="e">
        <f t="shared" si="3"/>
        <v>#NUM!</v>
      </c>
    </row>
    <row r="29" spans="1:33" ht="12.75" hidden="1">
      <c r="A29" s="1">
        <v>19</v>
      </c>
      <c r="B29" s="13"/>
      <c r="C29" s="42"/>
      <c r="D29" s="14"/>
      <c r="E29" s="15"/>
      <c r="F29" s="16"/>
      <c r="G29" s="17"/>
      <c r="H29" s="15"/>
      <c r="I29" s="16"/>
      <c r="J29" s="17"/>
      <c r="K29" s="47"/>
      <c r="L29" s="16"/>
      <c r="M29" s="17"/>
      <c r="N29" s="16"/>
      <c r="O29" s="16"/>
      <c r="P29" s="16"/>
      <c r="Q29" s="47"/>
      <c r="R29" s="16"/>
      <c r="S29" s="17"/>
      <c r="T29" s="16"/>
      <c r="U29" s="57"/>
      <c r="V29" s="16"/>
      <c r="W29" s="47"/>
      <c r="X29" s="47"/>
      <c r="Y29" s="46"/>
      <c r="Z29" s="16"/>
      <c r="AA29" s="16"/>
      <c r="AB29" s="17"/>
      <c r="AC29" s="18">
        <f t="shared" si="4"/>
        <v>0</v>
      </c>
      <c r="AD29" s="19" t="e">
        <f t="shared" si="5"/>
        <v>#NUM!</v>
      </c>
      <c r="AE29" s="19" t="e">
        <f t="shared" si="6"/>
        <v>#NUM!</v>
      </c>
      <c r="AF29" s="19" t="e">
        <f t="shared" si="2"/>
        <v>#NUM!</v>
      </c>
      <c r="AG29" s="20" t="e">
        <f t="shared" si="3"/>
        <v>#NUM!</v>
      </c>
    </row>
    <row r="30" spans="1:33" ht="12.75" hidden="1">
      <c r="A30" s="1">
        <v>20</v>
      </c>
      <c r="B30" s="13"/>
      <c r="C30" s="42"/>
      <c r="D30" s="14"/>
      <c r="E30" s="47"/>
      <c r="F30" s="16"/>
      <c r="G30" s="17"/>
      <c r="H30" s="15"/>
      <c r="I30" s="16"/>
      <c r="J30" s="17"/>
      <c r="K30" s="47"/>
      <c r="L30" s="16"/>
      <c r="M30" s="17"/>
      <c r="N30" s="16"/>
      <c r="O30" s="16"/>
      <c r="P30" s="16"/>
      <c r="Q30" s="47"/>
      <c r="R30" s="16"/>
      <c r="S30" s="17"/>
      <c r="T30" s="16"/>
      <c r="U30" s="16"/>
      <c r="V30" s="16"/>
      <c r="W30" s="47"/>
      <c r="X30" s="16"/>
      <c r="Y30" s="17"/>
      <c r="Z30" s="16"/>
      <c r="AA30" s="16"/>
      <c r="AB30" s="17"/>
      <c r="AC30" s="18">
        <f t="shared" si="4"/>
        <v>0</v>
      </c>
      <c r="AD30" s="19" t="e">
        <f t="shared" si="5"/>
        <v>#NUM!</v>
      </c>
      <c r="AE30" s="19" t="e">
        <f t="shared" si="6"/>
        <v>#NUM!</v>
      </c>
      <c r="AF30" s="19" t="e">
        <f t="shared" si="2"/>
        <v>#NUM!</v>
      </c>
      <c r="AG30" s="20" t="e">
        <f t="shared" si="3"/>
        <v>#NUM!</v>
      </c>
    </row>
    <row r="31" spans="1:33" ht="12.75" hidden="1">
      <c r="A31" s="1">
        <v>21</v>
      </c>
      <c r="B31" s="13"/>
      <c r="C31" s="42"/>
      <c r="D31" s="14"/>
      <c r="E31" s="47"/>
      <c r="F31" s="16"/>
      <c r="G31" s="17"/>
      <c r="H31" s="47"/>
      <c r="I31" s="16"/>
      <c r="J31" s="17"/>
      <c r="K31" s="47"/>
      <c r="L31" s="16"/>
      <c r="M31" s="17"/>
      <c r="N31" s="16"/>
      <c r="O31" s="16"/>
      <c r="P31" s="16"/>
      <c r="Q31" s="47"/>
      <c r="R31" s="16"/>
      <c r="S31" s="17"/>
      <c r="T31" s="16"/>
      <c r="U31" s="16"/>
      <c r="V31" s="16"/>
      <c r="W31" s="47"/>
      <c r="X31" s="47"/>
      <c r="Y31" s="46"/>
      <c r="Z31" s="64"/>
      <c r="AA31" s="16"/>
      <c r="AB31" s="60"/>
      <c r="AC31" s="18">
        <f t="shared" si="4"/>
        <v>0</v>
      </c>
      <c r="AD31" s="19" t="e">
        <f t="shared" si="5"/>
        <v>#NUM!</v>
      </c>
      <c r="AE31" s="19" t="e">
        <f t="shared" si="6"/>
        <v>#NUM!</v>
      </c>
      <c r="AF31" s="19" t="e">
        <f t="shared" si="2"/>
        <v>#NUM!</v>
      </c>
      <c r="AG31" s="20" t="e">
        <f t="shared" si="3"/>
        <v>#NUM!</v>
      </c>
    </row>
    <row r="32" spans="1:33" ht="12.75" hidden="1">
      <c r="A32" s="1">
        <v>22</v>
      </c>
      <c r="B32" s="13"/>
      <c r="C32" s="42"/>
      <c r="D32" s="14"/>
      <c r="E32" s="15"/>
      <c r="F32" s="16"/>
      <c r="G32" s="17"/>
      <c r="H32" s="110"/>
      <c r="I32" s="57"/>
      <c r="J32" s="111"/>
      <c r="K32" s="47"/>
      <c r="L32" s="16"/>
      <c r="M32" s="17"/>
      <c r="N32" s="16"/>
      <c r="O32" s="16"/>
      <c r="P32" s="16"/>
      <c r="Q32" s="47"/>
      <c r="R32" s="16"/>
      <c r="S32" s="17"/>
      <c r="T32" s="16"/>
      <c r="U32" s="16"/>
      <c r="V32" s="16"/>
      <c r="W32" s="47"/>
      <c r="X32" s="47"/>
      <c r="Y32" s="46"/>
      <c r="Z32" s="16"/>
      <c r="AA32" s="16"/>
      <c r="AB32" s="17"/>
      <c r="AC32" s="18">
        <f t="shared" si="4"/>
        <v>0</v>
      </c>
      <c r="AD32" s="19" t="e">
        <f t="shared" si="5"/>
        <v>#NUM!</v>
      </c>
      <c r="AE32" s="19" t="e">
        <f t="shared" si="6"/>
        <v>#NUM!</v>
      </c>
      <c r="AF32" s="19" t="e">
        <f t="shared" si="2"/>
        <v>#NUM!</v>
      </c>
      <c r="AG32" s="20" t="e">
        <f t="shared" si="3"/>
        <v>#NUM!</v>
      </c>
    </row>
    <row r="33" spans="1:33" ht="12.75" hidden="1">
      <c r="A33" s="1">
        <v>23</v>
      </c>
      <c r="B33" s="13"/>
      <c r="C33" s="42"/>
      <c r="D33" s="14"/>
      <c r="E33" s="47"/>
      <c r="F33" s="16"/>
      <c r="G33" s="17"/>
      <c r="H33" s="47"/>
      <c r="I33" s="16"/>
      <c r="J33" s="17"/>
      <c r="K33" s="47"/>
      <c r="L33" s="16"/>
      <c r="M33" s="17"/>
      <c r="N33" s="57"/>
      <c r="O33" s="57"/>
      <c r="P33" s="57"/>
      <c r="Q33" s="47"/>
      <c r="R33" s="16"/>
      <c r="S33" s="17"/>
      <c r="T33" s="16"/>
      <c r="U33" s="16"/>
      <c r="V33" s="16"/>
      <c r="W33" s="47"/>
      <c r="X33" s="47"/>
      <c r="Y33" s="46"/>
      <c r="Z33" s="16"/>
      <c r="AA33" s="16"/>
      <c r="AB33" s="17"/>
      <c r="AC33" s="18">
        <f t="shared" si="4"/>
        <v>0</v>
      </c>
      <c r="AD33" s="19" t="e">
        <f t="shared" si="5"/>
        <v>#NUM!</v>
      </c>
      <c r="AE33" s="19" t="e">
        <f t="shared" si="6"/>
        <v>#NUM!</v>
      </c>
      <c r="AF33" s="19" t="e">
        <f t="shared" si="2"/>
        <v>#NUM!</v>
      </c>
      <c r="AG33" s="20" t="e">
        <f t="shared" si="3"/>
        <v>#NUM!</v>
      </c>
    </row>
    <row r="34" spans="1:33" ht="12.75" hidden="1">
      <c r="A34" s="1">
        <v>24</v>
      </c>
      <c r="B34" s="13"/>
      <c r="C34" s="42"/>
      <c r="D34" s="14"/>
      <c r="E34" s="47"/>
      <c r="F34" s="16"/>
      <c r="G34" s="17"/>
      <c r="H34" s="15"/>
      <c r="I34" s="16"/>
      <c r="J34" s="17"/>
      <c r="K34" s="47"/>
      <c r="L34" s="16"/>
      <c r="M34" s="17"/>
      <c r="N34" s="57"/>
      <c r="O34" s="57"/>
      <c r="P34" s="57"/>
      <c r="Q34" s="47"/>
      <c r="R34" s="16"/>
      <c r="S34" s="17"/>
      <c r="T34" s="16"/>
      <c r="U34" s="16"/>
      <c r="V34" s="16"/>
      <c r="W34" s="47"/>
      <c r="X34" s="16"/>
      <c r="Y34" s="17"/>
      <c r="Z34" s="16"/>
      <c r="AA34" s="16"/>
      <c r="AB34" s="17"/>
      <c r="AC34" s="18">
        <f t="shared" si="4"/>
        <v>0</v>
      </c>
      <c r="AD34" s="19" t="e">
        <f t="shared" si="5"/>
        <v>#NUM!</v>
      </c>
      <c r="AE34" s="19" t="e">
        <f t="shared" si="6"/>
        <v>#NUM!</v>
      </c>
      <c r="AF34" s="19" t="e">
        <f t="shared" si="2"/>
        <v>#NUM!</v>
      </c>
      <c r="AG34" s="20" t="e">
        <f t="shared" si="3"/>
        <v>#NUM!</v>
      </c>
    </row>
    <row r="35" spans="1:33" ht="12.75" hidden="1">
      <c r="A35" s="1">
        <v>25</v>
      </c>
      <c r="B35" s="13"/>
      <c r="C35" s="42"/>
      <c r="D35" s="14"/>
      <c r="E35" s="15"/>
      <c r="F35" s="16"/>
      <c r="G35" s="17"/>
      <c r="H35" s="47"/>
      <c r="I35" s="16"/>
      <c r="J35" s="17"/>
      <c r="K35" s="47"/>
      <c r="L35" s="16"/>
      <c r="M35" s="17"/>
      <c r="N35" s="57"/>
      <c r="O35" s="57"/>
      <c r="P35" s="57"/>
      <c r="Q35" s="47"/>
      <c r="R35" s="16"/>
      <c r="S35" s="17"/>
      <c r="T35" s="16"/>
      <c r="U35" s="16"/>
      <c r="V35" s="16"/>
      <c r="W35" s="47"/>
      <c r="X35" s="16"/>
      <c r="Y35" s="17"/>
      <c r="Z35" s="16"/>
      <c r="AA35" s="16"/>
      <c r="AB35" s="17"/>
      <c r="AC35" s="18">
        <f t="shared" si="4"/>
        <v>0</v>
      </c>
      <c r="AD35" s="19" t="e">
        <f t="shared" si="5"/>
        <v>#NUM!</v>
      </c>
      <c r="AE35" s="19" t="e">
        <f t="shared" si="6"/>
        <v>#NUM!</v>
      </c>
      <c r="AF35" s="19" t="e">
        <f t="shared" si="2"/>
        <v>#NUM!</v>
      </c>
      <c r="AG35" s="20" t="e">
        <f t="shared" si="3"/>
        <v>#NUM!</v>
      </c>
    </row>
    <row r="36" spans="1:33" ht="12.75" hidden="1">
      <c r="A36" s="1">
        <v>26</v>
      </c>
      <c r="B36" s="13"/>
      <c r="C36" s="42"/>
      <c r="D36" s="14"/>
      <c r="E36" s="47"/>
      <c r="F36" s="16"/>
      <c r="G36" s="17"/>
      <c r="H36" s="47"/>
      <c r="I36" s="16"/>
      <c r="J36" s="17"/>
      <c r="K36" s="47"/>
      <c r="L36" s="16"/>
      <c r="M36" s="17"/>
      <c r="N36" s="16"/>
      <c r="O36" s="16"/>
      <c r="P36" s="16"/>
      <c r="Q36" s="47"/>
      <c r="R36" s="16"/>
      <c r="S36" s="17"/>
      <c r="T36" s="16"/>
      <c r="U36" s="16"/>
      <c r="V36" s="16"/>
      <c r="W36" s="47"/>
      <c r="X36" s="47"/>
      <c r="Y36" s="46"/>
      <c r="Z36" s="16"/>
      <c r="AA36" s="16"/>
      <c r="AB36" s="17"/>
      <c r="AC36" s="18">
        <f t="shared" si="4"/>
        <v>0</v>
      </c>
      <c r="AD36" s="19" t="e">
        <f t="shared" si="5"/>
        <v>#NUM!</v>
      </c>
      <c r="AE36" s="19" t="e">
        <f t="shared" si="6"/>
        <v>#NUM!</v>
      </c>
      <c r="AF36" s="19" t="e">
        <f t="shared" si="2"/>
        <v>#NUM!</v>
      </c>
      <c r="AG36" s="20" t="e">
        <f t="shared" si="3"/>
        <v>#NUM!</v>
      </c>
    </row>
    <row r="37" spans="1:33" ht="12.75" hidden="1">
      <c r="A37" s="1">
        <v>27</v>
      </c>
      <c r="B37" s="13"/>
      <c r="C37" s="42"/>
      <c r="D37" s="14"/>
      <c r="E37" s="47"/>
      <c r="F37" s="16"/>
      <c r="G37" s="17"/>
      <c r="H37" s="47"/>
      <c r="I37" s="16"/>
      <c r="J37" s="17"/>
      <c r="K37" s="47"/>
      <c r="L37" s="16"/>
      <c r="M37" s="17"/>
      <c r="N37" s="16"/>
      <c r="O37" s="16"/>
      <c r="P37" s="16"/>
      <c r="Q37" s="47"/>
      <c r="R37" s="16"/>
      <c r="S37" s="17"/>
      <c r="T37" s="16"/>
      <c r="U37" s="16"/>
      <c r="V37" s="16"/>
      <c r="W37" s="47"/>
      <c r="X37" s="47"/>
      <c r="Y37" s="46"/>
      <c r="Z37" s="64"/>
      <c r="AA37" s="16"/>
      <c r="AB37" s="60"/>
      <c r="AC37" s="18">
        <f t="shared" si="4"/>
        <v>0</v>
      </c>
      <c r="AD37" s="19" t="e">
        <f t="shared" si="5"/>
        <v>#NUM!</v>
      </c>
      <c r="AE37" s="19" t="e">
        <f t="shared" si="6"/>
        <v>#NUM!</v>
      </c>
      <c r="AF37" s="19" t="e">
        <f t="shared" si="2"/>
        <v>#NUM!</v>
      </c>
      <c r="AG37" s="20" t="e">
        <f t="shared" si="3"/>
        <v>#NUM!</v>
      </c>
    </row>
    <row r="38" spans="5:35" ht="12.75">
      <c r="E38" s="245">
        <v>10</v>
      </c>
      <c r="F38" s="245"/>
      <c r="G38" s="245"/>
      <c r="H38" s="245">
        <v>10</v>
      </c>
      <c r="I38" s="245"/>
      <c r="J38" s="245"/>
      <c r="K38" s="245">
        <v>9</v>
      </c>
      <c r="L38" s="245"/>
      <c r="M38" s="245"/>
      <c r="N38" s="245">
        <v>11</v>
      </c>
      <c r="O38" s="245"/>
      <c r="P38" s="245"/>
      <c r="Q38" s="245">
        <v>12</v>
      </c>
      <c r="R38" s="245"/>
      <c r="S38" s="245"/>
      <c r="T38" s="255">
        <v>12</v>
      </c>
      <c r="U38" s="255"/>
      <c r="V38" s="255"/>
      <c r="W38" s="255">
        <v>12</v>
      </c>
      <c r="X38" s="255"/>
      <c r="Y38" s="255"/>
      <c r="Z38" s="245">
        <v>0</v>
      </c>
      <c r="AA38" s="245"/>
      <c r="AB38" s="245"/>
      <c r="AC38" s="24"/>
      <c r="AD38" s="24"/>
      <c r="AE38" s="24"/>
      <c r="AF38" s="24"/>
      <c r="AG38" s="24"/>
      <c r="AH38" s="24"/>
      <c r="AI38" s="4"/>
    </row>
    <row r="39" ht="12.75">
      <c r="B39" s="114"/>
    </row>
  </sheetData>
  <sheetProtection/>
  <mergeCells count="34">
    <mergeCell ref="AG4:AG6"/>
    <mergeCell ref="K4:M4"/>
    <mergeCell ref="C4:C6"/>
    <mergeCell ref="Z4:AB4"/>
    <mergeCell ref="W38:Y38"/>
    <mergeCell ref="AF4:AF6"/>
    <mergeCell ref="T38:V38"/>
    <mergeCell ref="H5:J5"/>
    <mergeCell ref="Q5:S5"/>
    <mergeCell ref="N5:P5"/>
    <mergeCell ref="E38:G38"/>
    <mergeCell ref="H38:J38"/>
    <mergeCell ref="K5:M5"/>
    <mergeCell ref="K38:M38"/>
    <mergeCell ref="N38:P38"/>
    <mergeCell ref="Q38:S38"/>
    <mergeCell ref="H4:J4"/>
    <mergeCell ref="AE4:AE6"/>
    <mergeCell ref="T4:V4"/>
    <mergeCell ref="Q4:S4"/>
    <mergeCell ref="AD4:AD6"/>
    <mergeCell ref="AC4:AC6"/>
    <mergeCell ref="T5:V5"/>
    <mergeCell ref="Z5:AB5"/>
    <mergeCell ref="B3:AJ3"/>
    <mergeCell ref="Z38:AB38"/>
    <mergeCell ref="B1:AC2"/>
    <mergeCell ref="B4:B6"/>
    <mergeCell ref="D4:D6"/>
    <mergeCell ref="E4:G4"/>
    <mergeCell ref="N4:P4"/>
    <mergeCell ref="W4:Y4"/>
    <mergeCell ref="W5:Y5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H20"/>
  <sheetViews>
    <sheetView zoomScalePageLayoutView="0" workbookViewId="0" topLeftCell="A1">
      <selection activeCell="B1" sqref="B1:AC2"/>
    </sheetView>
  </sheetViews>
  <sheetFormatPr defaultColWidth="9.140625" defaultRowHeight="12.75"/>
  <cols>
    <col min="1" max="1" width="2.421875" style="0" customWidth="1"/>
    <col min="2" max="2" width="12.8515625" style="0" customWidth="1"/>
    <col min="5" max="29" width="5.00390625" style="0" customWidth="1"/>
    <col min="30" max="30" width="6.140625" style="0" bestFit="1" customWidth="1"/>
    <col min="31" max="31" width="5.00390625" style="0" customWidth="1"/>
  </cols>
  <sheetData>
    <row r="1" spans="1:34" s="3" customFormat="1" ht="31.5" customHeight="1">
      <c r="A1" s="1"/>
      <c r="B1" s="208" t="s">
        <v>30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"/>
      <c r="AE1" s="2"/>
      <c r="AF1" s="2"/>
      <c r="AG1" s="2"/>
      <c r="AH1" s="2"/>
    </row>
    <row r="2" spans="1:33" s="3" customFormat="1" ht="12.75">
      <c r="A2" s="1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4"/>
      <c r="AE2" s="4"/>
      <c r="AF2" s="4"/>
      <c r="AG2" s="4"/>
    </row>
    <row r="3" spans="1:33" s="3" customFormat="1" ht="12.75">
      <c r="A3" s="1"/>
      <c r="B3" s="209" t="s">
        <v>10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spans="1:33" s="6" customFormat="1" ht="17.25" customHeight="1">
      <c r="A4" s="5"/>
      <c r="B4" s="189" t="s">
        <v>0</v>
      </c>
      <c r="C4" s="189" t="s">
        <v>12</v>
      </c>
      <c r="D4" s="212" t="s">
        <v>4</v>
      </c>
      <c r="E4" s="192" t="s">
        <v>33</v>
      </c>
      <c r="F4" s="193"/>
      <c r="G4" s="194"/>
      <c r="H4" s="192" t="s">
        <v>33</v>
      </c>
      <c r="I4" s="193"/>
      <c r="J4" s="194"/>
      <c r="K4" s="192" t="s">
        <v>33</v>
      </c>
      <c r="L4" s="193"/>
      <c r="M4" s="194"/>
      <c r="N4" s="192" t="s">
        <v>33</v>
      </c>
      <c r="O4" s="193"/>
      <c r="P4" s="194"/>
      <c r="Q4" s="192" t="s">
        <v>33</v>
      </c>
      <c r="R4" s="193"/>
      <c r="S4" s="194"/>
      <c r="T4" s="192" t="s">
        <v>33</v>
      </c>
      <c r="U4" s="193"/>
      <c r="V4" s="194"/>
      <c r="W4" s="192" t="s">
        <v>33</v>
      </c>
      <c r="X4" s="193"/>
      <c r="Y4" s="193"/>
      <c r="Z4" s="192"/>
      <c r="AA4" s="193"/>
      <c r="AB4" s="194"/>
      <c r="AC4" s="246" t="s">
        <v>7</v>
      </c>
      <c r="AD4" s="201" t="s">
        <v>5</v>
      </c>
      <c r="AE4" s="201" t="s">
        <v>6</v>
      </c>
      <c r="AF4" s="198" t="s">
        <v>8</v>
      </c>
      <c r="AG4" s="205" t="s">
        <v>9</v>
      </c>
    </row>
    <row r="5" spans="1:33" s="8" customFormat="1" ht="12.75">
      <c r="A5" s="7"/>
      <c r="B5" s="211"/>
      <c r="C5" s="190"/>
      <c r="D5" s="211"/>
      <c r="E5" s="195">
        <v>42407</v>
      </c>
      <c r="F5" s="196"/>
      <c r="G5" s="197"/>
      <c r="H5" s="195">
        <v>42442</v>
      </c>
      <c r="I5" s="196"/>
      <c r="J5" s="197"/>
      <c r="K5" s="195">
        <v>42484</v>
      </c>
      <c r="L5" s="196"/>
      <c r="M5" s="197"/>
      <c r="N5" s="195">
        <v>42512</v>
      </c>
      <c r="O5" s="196"/>
      <c r="P5" s="197"/>
      <c r="Q5" s="195">
        <v>42526</v>
      </c>
      <c r="R5" s="196"/>
      <c r="S5" s="197"/>
      <c r="T5" s="195">
        <v>42582</v>
      </c>
      <c r="U5" s="196"/>
      <c r="V5" s="197"/>
      <c r="W5" s="195">
        <v>42617</v>
      </c>
      <c r="X5" s="196"/>
      <c r="Y5" s="196"/>
      <c r="Z5" s="195"/>
      <c r="AA5" s="196"/>
      <c r="AB5" s="197"/>
      <c r="AC5" s="247"/>
      <c r="AD5" s="202"/>
      <c r="AE5" s="202"/>
      <c r="AF5" s="199"/>
      <c r="AG5" s="206"/>
    </row>
    <row r="6" spans="1:33" s="12" customFormat="1" ht="18.75" customHeight="1">
      <c r="A6" s="1"/>
      <c r="B6" s="211"/>
      <c r="C6" s="191"/>
      <c r="D6" s="211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9" t="s">
        <v>1</v>
      </c>
      <c r="O6" s="10" t="s">
        <v>2</v>
      </c>
      <c r="P6" s="11" t="s">
        <v>3</v>
      </c>
      <c r="Q6" s="9" t="s">
        <v>1</v>
      </c>
      <c r="R6" s="10" t="s">
        <v>2</v>
      </c>
      <c r="S6" s="11" t="s">
        <v>3</v>
      </c>
      <c r="T6" s="10" t="s">
        <v>1</v>
      </c>
      <c r="U6" s="10" t="s">
        <v>2</v>
      </c>
      <c r="V6" s="10" t="s">
        <v>3</v>
      </c>
      <c r="W6" s="9" t="s">
        <v>1</v>
      </c>
      <c r="X6" s="10" t="s">
        <v>2</v>
      </c>
      <c r="Y6" s="11" t="s">
        <v>3</v>
      </c>
      <c r="Z6" s="63" t="s">
        <v>1</v>
      </c>
      <c r="AA6" s="58" t="s">
        <v>2</v>
      </c>
      <c r="AB6" s="58" t="s">
        <v>3</v>
      </c>
      <c r="AC6" s="248"/>
      <c r="AD6" s="203"/>
      <c r="AE6" s="203"/>
      <c r="AF6" s="200"/>
      <c r="AG6" s="207"/>
    </row>
    <row r="7" spans="1:33" s="3" customFormat="1" ht="15" customHeight="1">
      <c r="A7" s="1">
        <v>1</v>
      </c>
      <c r="B7" s="13" t="s">
        <v>57</v>
      </c>
      <c r="C7" s="42" t="s">
        <v>104</v>
      </c>
      <c r="D7" s="14">
        <v>258</v>
      </c>
      <c r="E7" s="51">
        <v>12</v>
      </c>
      <c r="F7" s="26">
        <v>12</v>
      </c>
      <c r="G7" s="27">
        <v>12</v>
      </c>
      <c r="H7" s="165"/>
      <c r="I7" s="166"/>
      <c r="J7" s="167"/>
      <c r="K7" s="25">
        <v>10</v>
      </c>
      <c r="L7" s="26">
        <v>12</v>
      </c>
      <c r="M7" s="27">
        <v>12</v>
      </c>
      <c r="N7" s="51">
        <v>12</v>
      </c>
      <c r="O7" s="26">
        <v>12</v>
      </c>
      <c r="P7" s="27">
        <v>12</v>
      </c>
      <c r="Q7" s="51">
        <v>12</v>
      </c>
      <c r="R7" s="26">
        <v>15</v>
      </c>
      <c r="S7" s="27">
        <v>12</v>
      </c>
      <c r="T7" s="51">
        <v>15</v>
      </c>
      <c r="U7" s="26">
        <v>15</v>
      </c>
      <c r="V7" s="27">
        <v>15</v>
      </c>
      <c r="W7" s="51">
        <v>15</v>
      </c>
      <c r="X7" s="26">
        <v>15</v>
      </c>
      <c r="Y7" s="27">
        <v>15</v>
      </c>
      <c r="Z7" s="51"/>
      <c r="AA7" s="26"/>
      <c r="AB7" s="27"/>
      <c r="AC7" s="18">
        <f>SUM(E7:AB7)</f>
        <v>235</v>
      </c>
      <c r="AD7" s="19">
        <v>0</v>
      </c>
      <c r="AE7" s="19">
        <v>0</v>
      </c>
      <c r="AF7" s="19">
        <f>SUM(AD7:AE7)</f>
        <v>0</v>
      </c>
      <c r="AG7" s="20">
        <f>AC7-AF7</f>
        <v>235</v>
      </c>
    </row>
    <row r="8" spans="1:34" s="3" customFormat="1" ht="12.75">
      <c r="A8" s="1">
        <v>2</v>
      </c>
      <c r="B8" s="13" t="s">
        <v>35</v>
      </c>
      <c r="C8" s="42" t="s">
        <v>78</v>
      </c>
      <c r="D8" s="14">
        <v>212</v>
      </c>
      <c r="E8" s="25">
        <v>15</v>
      </c>
      <c r="F8" s="26">
        <v>15</v>
      </c>
      <c r="G8" s="27">
        <v>15</v>
      </c>
      <c r="H8" s="51">
        <v>15</v>
      </c>
      <c r="I8" s="26">
        <v>15</v>
      </c>
      <c r="J8" s="27">
        <v>15</v>
      </c>
      <c r="K8" s="51">
        <v>15</v>
      </c>
      <c r="L8" s="26">
        <v>15</v>
      </c>
      <c r="M8" s="27">
        <v>15</v>
      </c>
      <c r="N8" s="51">
        <v>15</v>
      </c>
      <c r="O8" s="26">
        <v>15</v>
      </c>
      <c r="P8" s="27">
        <v>15</v>
      </c>
      <c r="Q8" s="168"/>
      <c r="R8" s="166"/>
      <c r="S8" s="167"/>
      <c r="T8" s="168"/>
      <c r="U8" s="166"/>
      <c r="V8" s="167"/>
      <c r="W8" s="168"/>
      <c r="X8" s="166"/>
      <c r="Y8" s="167"/>
      <c r="Z8" s="51"/>
      <c r="AA8" s="26"/>
      <c r="AB8" s="27"/>
      <c r="AC8" s="18">
        <f>SUM(E8:AB8)</f>
        <v>180</v>
      </c>
      <c r="AD8" s="19">
        <v>0</v>
      </c>
      <c r="AE8" s="19">
        <v>0</v>
      </c>
      <c r="AF8" s="19">
        <f>SUM(AD8:AE8)</f>
        <v>0</v>
      </c>
      <c r="AG8" s="20">
        <f>AC8-AF8</f>
        <v>180</v>
      </c>
      <c r="AH8" s="21"/>
    </row>
    <row r="9" spans="1:34" s="3" customFormat="1" ht="12.75">
      <c r="A9" s="1">
        <v>3</v>
      </c>
      <c r="B9" s="13" t="s">
        <v>59</v>
      </c>
      <c r="C9" s="42" t="s">
        <v>103</v>
      </c>
      <c r="D9" s="14">
        <v>299</v>
      </c>
      <c r="E9" s="51">
        <v>9</v>
      </c>
      <c r="F9" s="26">
        <v>9</v>
      </c>
      <c r="G9" s="27">
        <v>9</v>
      </c>
      <c r="H9" s="25">
        <v>10</v>
      </c>
      <c r="I9" s="28">
        <v>10</v>
      </c>
      <c r="J9" s="32">
        <v>10</v>
      </c>
      <c r="K9" s="25">
        <v>8</v>
      </c>
      <c r="L9" s="26">
        <v>8</v>
      </c>
      <c r="M9" s="27">
        <v>6</v>
      </c>
      <c r="N9" s="51">
        <v>9</v>
      </c>
      <c r="O9" s="26">
        <v>8</v>
      </c>
      <c r="P9" s="27">
        <v>8</v>
      </c>
      <c r="Q9" s="51">
        <v>9</v>
      </c>
      <c r="R9" s="26">
        <v>10</v>
      </c>
      <c r="S9" s="27">
        <v>9</v>
      </c>
      <c r="T9" s="51">
        <v>10</v>
      </c>
      <c r="U9" s="26">
        <v>10</v>
      </c>
      <c r="V9" s="27">
        <v>10</v>
      </c>
      <c r="W9" s="51">
        <v>10</v>
      </c>
      <c r="X9" s="26">
        <v>10</v>
      </c>
      <c r="Y9" s="27">
        <v>10</v>
      </c>
      <c r="Z9" s="51"/>
      <c r="AA9" s="26"/>
      <c r="AB9" s="27"/>
      <c r="AC9" s="18">
        <f>SUM(E9:AB9)</f>
        <v>192</v>
      </c>
      <c r="AD9" s="19">
        <f>SMALL(E9:AB9,1)</f>
        <v>6</v>
      </c>
      <c r="AE9" s="19">
        <f>SMALL(E9:AB9,2)</f>
        <v>8</v>
      </c>
      <c r="AF9" s="19">
        <f>SUM(AD9:AE9)</f>
        <v>14</v>
      </c>
      <c r="AG9" s="20">
        <f>AC9-AF9</f>
        <v>178</v>
      </c>
      <c r="AH9" s="21"/>
    </row>
    <row r="10" spans="1:33" s="3" customFormat="1" ht="12.75">
      <c r="A10" s="1">
        <v>4</v>
      </c>
      <c r="B10" s="13" t="s">
        <v>111</v>
      </c>
      <c r="C10" s="42" t="s">
        <v>112</v>
      </c>
      <c r="D10" s="14">
        <v>78</v>
      </c>
      <c r="E10" s="168"/>
      <c r="F10" s="166"/>
      <c r="G10" s="167"/>
      <c r="H10" s="168"/>
      <c r="I10" s="166"/>
      <c r="J10" s="167"/>
      <c r="K10" s="51">
        <v>9</v>
      </c>
      <c r="L10" s="26" t="s">
        <v>19</v>
      </c>
      <c r="M10" s="27">
        <v>10</v>
      </c>
      <c r="N10" s="51">
        <v>10</v>
      </c>
      <c r="O10" s="26">
        <v>10</v>
      </c>
      <c r="P10" s="27">
        <v>9</v>
      </c>
      <c r="Q10" s="51">
        <v>10</v>
      </c>
      <c r="R10" s="26">
        <v>12</v>
      </c>
      <c r="S10" s="27">
        <v>10</v>
      </c>
      <c r="T10" s="51">
        <v>12</v>
      </c>
      <c r="U10" s="26">
        <v>12</v>
      </c>
      <c r="V10" s="27">
        <v>12</v>
      </c>
      <c r="W10" s="51">
        <v>12</v>
      </c>
      <c r="X10" s="26">
        <v>12</v>
      </c>
      <c r="Y10" s="27">
        <v>12</v>
      </c>
      <c r="Z10" s="51"/>
      <c r="AA10" s="26"/>
      <c r="AB10" s="27"/>
      <c r="AC10" s="18">
        <f>SUM(E10:AB10)</f>
        <v>152</v>
      </c>
      <c r="AD10" s="19">
        <v>0</v>
      </c>
      <c r="AE10" s="19">
        <v>0</v>
      </c>
      <c r="AF10" s="19">
        <f>SUM(AD10:AE10)</f>
        <v>0</v>
      </c>
      <c r="AG10" s="20">
        <f>AC10-AF10</f>
        <v>152</v>
      </c>
    </row>
    <row r="11" spans="1:33" s="3" customFormat="1" ht="12.75">
      <c r="A11" s="1">
        <v>5</v>
      </c>
      <c r="B11" s="13" t="s">
        <v>130</v>
      </c>
      <c r="C11" s="42" t="s">
        <v>131</v>
      </c>
      <c r="D11" s="14">
        <v>11</v>
      </c>
      <c r="E11" s="168"/>
      <c r="F11" s="166"/>
      <c r="G11" s="167"/>
      <c r="H11" s="25">
        <v>9</v>
      </c>
      <c r="I11" s="28">
        <v>9</v>
      </c>
      <c r="J11" s="32" t="s">
        <v>19</v>
      </c>
      <c r="K11" s="25">
        <v>7</v>
      </c>
      <c r="L11" s="26">
        <v>7</v>
      </c>
      <c r="M11" s="27">
        <v>7</v>
      </c>
      <c r="N11" s="51">
        <v>8</v>
      </c>
      <c r="O11" s="26">
        <v>7</v>
      </c>
      <c r="P11" s="27" t="s">
        <v>19</v>
      </c>
      <c r="Q11" s="51">
        <v>8</v>
      </c>
      <c r="R11" s="26"/>
      <c r="S11" s="27"/>
      <c r="T11" s="51">
        <v>8</v>
      </c>
      <c r="U11" s="26">
        <v>8</v>
      </c>
      <c r="V11" s="27">
        <v>8</v>
      </c>
      <c r="W11" s="51">
        <v>8</v>
      </c>
      <c r="X11" s="26">
        <v>8</v>
      </c>
      <c r="Y11" s="27">
        <v>8</v>
      </c>
      <c r="Z11" s="51"/>
      <c r="AA11" s="26"/>
      <c r="AB11" s="27"/>
      <c r="AC11" s="18">
        <f>SUM(E11:AB11)</f>
        <v>110</v>
      </c>
      <c r="AD11" s="19">
        <v>0</v>
      </c>
      <c r="AE11" s="19">
        <v>0</v>
      </c>
      <c r="AF11" s="19">
        <f>SUM(AD11:AE11)</f>
        <v>0</v>
      </c>
      <c r="AG11" s="20">
        <f>AC11-AF11</f>
        <v>110</v>
      </c>
    </row>
    <row r="12" spans="1:33" s="3" customFormat="1" ht="12.75">
      <c r="A12" s="1">
        <v>6</v>
      </c>
      <c r="B12" s="13" t="s">
        <v>129</v>
      </c>
      <c r="C12" s="42"/>
      <c r="D12" s="14">
        <v>230</v>
      </c>
      <c r="E12" s="168"/>
      <c r="F12" s="166"/>
      <c r="G12" s="167"/>
      <c r="H12" s="168"/>
      <c r="I12" s="166"/>
      <c r="J12" s="167"/>
      <c r="K12" s="168"/>
      <c r="L12" s="166"/>
      <c r="M12" s="167"/>
      <c r="N12" s="168"/>
      <c r="O12" s="166"/>
      <c r="P12" s="167"/>
      <c r="Q12" s="168"/>
      <c r="R12" s="166"/>
      <c r="S12" s="167"/>
      <c r="T12" s="51">
        <v>9</v>
      </c>
      <c r="U12" s="26">
        <v>9</v>
      </c>
      <c r="V12" s="27">
        <v>9</v>
      </c>
      <c r="W12" s="51">
        <v>9</v>
      </c>
      <c r="X12" s="26">
        <v>9</v>
      </c>
      <c r="Y12" s="27">
        <v>9</v>
      </c>
      <c r="Z12" s="51"/>
      <c r="AA12" s="26"/>
      <c r="AB12" s="27"/>
      <c r="AC12" s="18">
        <f>SUM(E12:AB12)</f>
        <v>54</v>
      </c>
      <c r="AD12" s="19">
        <v>0</v>
      </c>
      <c r="AE12" s="19">
        <v>0</v>
      </c>
      <c r="AF12" s="19">
        <f>SUM(AD12:AE12)</f>
        <v>0</v>
      </c>
      <c r="AG12" s="20">
        <f>AC12-AF12</f>
        <v>54</v>
      </c>
    </row>
    <row r="13" spans="1:33" s="3" customFormat="1" ht="12.75">
      <c r="A13" s="1">
        <v>7</v>
      </c>
      <c r="B13" s="13" t="s">
        <v>58</v>
      </c>
      <c r="C13" s="42" t="s">
        <v>106</v>
      </c>
      <c r="D13" s="14">
        <v>235</v>
      </c>
      <c r="E13" s="135">
        <v>10</v>
      </c>
      <c r="F13" s="129">
        <v>10</v>
      </c>
      <c r="G13" s="130">
        <v>10</v>
      </c>
      <c r="H13" s="51" t="s">
        <v>19</v>
      </c>
      <c r="I13" s="129" t="s">
        <v>62</v>
      </c>
      <c r="J13" s="130" t="s">
        <v>62</v>
      </c>
      <c r="K13" s="51">
        <v>6</v>
      </c>
      <c r="L13" s="26">
        <v>9</v>
      </c>
      <c r="M13" s="27" t="s">
        <v>62</v>
      </c>
      <c r="N13" s="168"/>
      <c r="O13" s="166"/>
      <c r="P13" s="167"/>
      <c r="Q13" s="168"/>
      <c r="R13" s="166"/>
      <c r="S13" s="167"/>
      <c r="T13" s="168"/>
      <c r="U13" s="166"/>
      <c r="V13" s="167"/>
      <c r="W13" s="168"/>
      <c r="X13" s="166"/>
      <c r="Y13" s="167"/>
      <c r="Z13" s="51"/>
      <c r="AA13" s="26"/>
      <c r="AB13" s="27"/>
      <c r="AC13" s="18">
        <f>SUM(E13:AB13)</f>
        <v>45</v>
      </c>
      <c r="AD13" s="19">
        <v>0</v>
      </c>
      <c r="AE13" s="19">
        <v>0</v>
      </c>
      <c r="AF13" s="19">
        <f>SUM(AD13:AE13)</f>
        <v>0</v>
      </c>
      <c r="AG13" s="20">
        <f>AC13-AF13</f>
        <v>45</v>
      </c>
    </row>
    <row r="14" spans="1:33" s="3" customFormat="1" ht="12.75">
      <c r="A14" s="1">
        <v>8</v>
      </c>
      <c r="B14" s="13" t="s">
        <v>64</v>
      </c>
      <c r="C14" s="42" t="s">
        <v>105</v>
      </c>
      <c r="D14" s="14">
        <v>330</v>
      </c>
      <c r="E14" s="165"/>
      <c r="F14" s="166"/>
      <c r="G14" s="167"/>
      <c r="H14" s="25">
        <v>12</v>
      </c>
      <c r="I14" s="26">
        <v>12</v>
      </c>
      <c r="J14" s="27">
        <v>12</v>
      </c>
      <c r="K14" s="165"/>
      <c r="L14" s="166"/>
      <c r="M14" s="167"/>
      <c r="N14" s="168"/>
      <c r="O14" s="166"/>
      <c r="P14" s="167"/>
      <c r="Q14" s="168"/>
      <c r="R14" s="166"/>
      <c r="S14" s="167"/>
      <c r="T14" s="168"/>
      <c r="U14" s="166"/>
      <c r="V14" s="167"/>
      <c r="W14" s="168"/>
      <c r="X14" s="166"/>
      <c r="Y14" s="167"/>
      <c r="Z14" s="51"/>
      <c r="AA14" s="26"/>
      <c r="AB14" s="27"/>
      <c r="AC14" s="18">
        <f>SUM(E14:AB14)</f>
        <v>36</v>
      </c>
      <c r="AD14" s="19">
        <v>0</v>
      </c>
      <c r="AE14" s="19">
        <v>0</v>
      </c>
      <c r="AF14" s="19">
        <f>SUM(AD14:AE14)</f>
        <v>0</v>
      </c>
      <c r="AG14" s="20">
        <f>AC14-AF14</f>
        <v>36</v>
      </c>
    </row>
    <row r="15" spans="1:33" s="3" customFormat="1" ht="12.75">
      <c r="A15" s="1">
        <v>9</v>
      </c>
      <c r="B15" s="13" t="s">
        <v>109</v>
      </c>
      <c r="C15" s="42" t="s">
        <v>110</v>
      </c>
      <c r="D15" s="14">
        <v>46</v>
      </c>
      <c r="E15" s="168"/>
      <c r="F15" s="166"/>
      <c r="G15" s="167"/>
      <c r="H15" s="168"/>
      <c r="I15" s="166"/>
      <c r="J15" s="167"/>
      <c r="K15" s="51">
        <v>12</v>
      </c>
      <c r="L15" s="26">
        <v>10</v>
      </c>
      <c r="M15" s="27">
        <v>9</v>
      </c>
      <c r="N15" s="168"/>
      <c r="O15" s="166"/>
      <c r="P15" s="167"/>
      <c r="Q15" s="168"/>
      <c r="R15" s="166"/>
      <c r="S15" s="167"/>
      <c r="T15" s="168"/>
      <c r="U15" s="166"/>
      <c r="V15" s="167"/>
      <c r="W15" s="168"/>
      <c r="X15" s="166"/>
      <c r="Y15" s="167"/>
      <c r="Z15" s="51"/>
      <c r="AA15" s="26"/>
      <c r="AB15" s="27"/>
      <c r="AC15" s="18">
        <f>SUM(E15:AB15)</f>
        <v>31</v>
      </c>
      <c r="AD15" s="19">
        <v>0</v>
      </c>
      <c r="AE15" s="19">
        <v>0</v>
      </c>
      <c r="AF15" s="19">
        <f>SUM(AD15:AE15)</f>
        <v>0</v>
      </c>
      <c r="AG15" s="20">
        <f>AC15-AF15</f>
        <v>31</v>
      </c>
    </row>
    <row r="16" spans="1:33" s="3" customFormat="1" ht="12.75">
      <c r="A16" s="1">
        <v>10</v>
      </c>
      <c r="B16" s="13" t="s">
        <v>125</v>
      </c>
      <c r="C16" s="42" t="s">
        <v>126</v>
      </c>
      <c r="D16" s="14">
        <v>212</v>
      </c>
      <c r="E16" s="168"/>
      <c r="F16" s="166"/>
      <c r="G16" s="167"/>
      <c r="H16" s="168"/>
      <c r="I16" s="166"/>
      <c r="J16" s="167"/>
      <c r="K16" s="168"/>
      <c r="L16" s="166"/>
      <c r="M16" s="167"/>
      <c r="N16" s="168"/>
      <c r="O16" s="166"/>
      <c r="P16" s="167"/>
      <c r="Q16" s="51">
        <v>15</v>
      </c>
      <c r="R16" s="26" t="s">
        <v>19</v>
      </c>
      <c r="S16" s="27">
        <v>15</v>
      </c>
      <c r="T16" s="168"/>
      <c r="U16" s="166"/>
      <c r="V16" s="167"/>
      <c r="W16" s="168"/>
      <c r="X16" s="166"/>
      <c r="Y16" s="167"/>
      <c r="Z16" s="51"/>
      <c r="AA16" s="26"/>
      <c r="AB16" s="27"/>
      <c r="AC16" s="18">
        <f>SUM(E16:AB16)</f>
        <v>30</v>
      </c>
      <c r="AD16" s="19">
        <v>0</v>
      </c>
      <c r="AE16" s="19">
        <v>0</v>
      </c>
      <c r="AF16" s="19">
        <f>SUM(AD16:AE16)</f>
        <v>0</v>
      </c>
      <c r="AG16" s="20">
        <f>AC16-AF16</f>
        <v>30</v>
      </c>
    </row>
    <row r="17" spans="1:33" s="3" customFormat="1" ht="12.75">
      <c r="A17" s="1">
        <v>11</v>
      </c>
      <c r="B17" s="13" t="s">
        <v>113</v>
      </c>
      <c r="C17" s="42" t="s">
        <v>114</v>
      </c>
      <c r="D17" s="14">
        <v>14</v>
      </c>
      <c r="E17" s="168"/>
      <c r="F17" s="166"/>
      <c r="G17" s="167"/>
      <c r="H17" s="168"/>
      <c r="I17" s="166"/>
      <c r="J17" s="167"/>
      <c r="K17" s="51">
        <v>5</v>
      </c>
      <c r="L17" s="26">
        <v>6</v>
      </c>
      <c r="M17" s="27">
        <v>8</v>
      </c>
      <c r="N17" s="168"/>
      <c r="O17" s="166"/>
      <c r="P17" s="167"/>
      <c r="Q17" s="168"/>
      <c r="R17" s="166"/>
      <c r="S17" s="167"/>
      <c r="T17" s="168"/>
      <c r="U17" s="166"/>
      <c r="V17" s="167"/>
      <c r="W17" s="168"/>
      <c r="X17" s="166"/>
      <c r="Y17" s="167"/>
      <c r="Z17" s="51"/>
      <c r="AA17" s="26"/>
      <c r="AB17" s="27"/>
      <c r="AC17" s="18">
        <f>SUM(E17:AB17)</f>
        <v>19</v>
      </c>
      <c r="AD17" s="19">
        <v>0</v>
      </c>
      <c r="AE17" s="19">
        <v>0</v>
      </c>
      <c r="AF17" s="19">
        <f>SUM(AD17:AE17)</f>
        <v>0</v>
      </c>
      <c r="AG17" s="20">
        <f>AC17-AF17</f>
        <v>19</v>
      </c>
    </row>
    <row r="18" spans="1:33" s="3" customFormat="1" ht="12.75">
      <c r="A18" s="1">
        <v>12</v>
      </c>
      <c r="B18" s="13" t="s">
        <v>121</v>
      </c>
      <c r="C18" s="42" t="s">
        <v>122</v>
      </c>
      <c r="D18" s="14">
        <v>46</v>
      </c>
      <c r="E18" s="168"/>
      <c r="F18" s="166"/>
      <c r="G18" s="167"/>
      <c r="H18" s="168"/>
      <c r="I18" s="166"/>
      <c r="J18" s="167"/>
      <c r="K18" s="168"/>
      <c r="L18" s="166"/>
      <c r="M18" s="167"/>
      <c r="N18" s="51" t="s">
        <v>19</v>
      </c>
      <c r="O18" s="26">
        <v>9</v>
      </c>
      <c r="P18" s="27">
        <v>10</v>
      </c>
      <c r="Q18" s="168"/>
      <c r="R18" s="166"/>
      <c r="S18" s="167"/>
      <c r="T18" s="168"/>
      <c r="U18" s="166"/>
      <c r="V18" s="167"/>
      <c r="W18" s="168"/>
      <c r="X18" s="166"/>
      <c r="Y18" s="167"/>
      <c r="Z18" s="51"/>
      <c r="AA18" s="26"/>
      <c r="AB18" s="27"/>
      <c r="AC18" s="18">
        <f>SUM(E18:AB18)</f>
        <v>19</v>
      </c>
      <c r="AD18" s="19">
        <v>0</v>
      </c>
      <c r="AE18" s="19">
        <v>0</v>
      </c>
      <c r="AF18" s="19">
        <f>SUM(AD18:AE18)</f>
        <v>0</v>
      </c>
      <c r="AG18" s="20">
        <f>AC18-AF18</f>
        <v>19</v>
      </c>
    </row>
    <row r="19" spans="1:33" s="3" customFormat="1" ht="12.75">
      <c r="A19" s="1">
        <v>13</v>
      </c>
      <c r="B19" s="13"/>
      <c r="C19" s="42"/>
      <c r="D19" s="14"/>
      <c r="E19" s="135"/>
      <c r="F19" s="129"/>
      <c r="G19" s="130"/>
      <c r="H19" s="135"/>
      <c r="I19" s="129"/>
      <c r="J19" s="130"/>
      <c r="K19" s="51"/>
      <c r="L19" s="26"/>
      <c r="M19" s="27"/>
      <c r="N19" s="51"/>
      <c r="O19" s="26"/>
      <c r="P19" s="27"/>
      <c r="Q19" s="51"/>
      <c r="R19" s="26"/>
      <c r="S19" s="27"/>
      <c r="T19" s="51"/>
      <c r="U19" s="26"/>
      <c r="V19" s="27"/>
      <c r="W19" s="51"/>
      <c r="X19" s="26"/>
      <c r="Y19" s="27"/>
      <c r="Z19" s="51"/>
      <c r="AA19" s="26"/>
      <c r="AB19" s="27"/>
      <c r="AC19" s="18">
        <f>SUM(E19:AB19)</f>
        <v>0</v>
      </c>
      <c r="AD19" s="19" t="e">
        <f aca="true" t="shared" si="0" ref="AD7:AD19">SMALL(E19:AB19,1)</f>
        <v>#NUM!</v>
      </c>
      <c r="AE19" s="19" t="e">
        <f aca="true" t="shared" si="1" ref="AE7:AE19">SMALL(E19:AB19,2)</f>
        <v>#NUM!</v>
      </c>
      <c r="AF19" s="19" t="e">
        <f>SUM(AD19:AE19)</f>
        <v>#NUM!</v>
      </c>
      <c r="AG19" s="20" t="e">
        <f>AC19-AF19</f>
        <v>#NUM!</v>
      </c>
    </row>
    <row r="20" spans="6:24" ht="12.75">
      <c r="F20" s="123">
        <v>4</v>
      </c>
      <c r="H20" s="124"/>
      <c r="I20" s="125">
        <v>5</v>
      </c>
      <c r="J20" s="124"/>
      <c r="L20" s="172">
        <v>8</v>
      </c>
      <c r="O20" s="172">
        <v>5</v>
      </c>
      <c r="R20" s="172">
        <v>5</v>
      </c>
      <c r="U20" s="172">
        <v>5</v>
      </c>
      <c r="X20" s="172">
        <v>8</v>
      </c>
    </row>
  </sheetData>
  <sheetProtection/>
  <mergeCells count="26">
    <mergeCell ref="B1:AC2"/>
    <mergeCell ref="B3:AG3"/>
    <mergeCell ref="B4:B6"/>
    <mergeCell ref="C4:C6"/>
    <mergeCell ref="D4:D6"/>
    <mergeCell ref="E4:G4"/>
    <mergeCell ref="H4:J4"/>
    <mergeCell ref="K4:M4"/>
    <mergeCell ref="N4:P4"/>
    <mergeCell ref="Q4:S4"/>
    <mergeCell ref="T4:V4"/>
    <mergeCell ref="W4:Y4"/>
    <mergeCell ref="Z4:AB4"/>
    <mergeCell ref="AC4:AC6"/>
    <mergeCell ref="AD4:AD6"/>
    <mergeCell ref="AE4:AE6"/>
    <mergeCell ref="AF4:AF6"/>
    <mergeCell ref="AG4:AG6"/>
    <mergeCell ref="E5:G5"/>
    <mergeCell ref="H5:J5"/>
    <mergeCell ref="K5:M5"/>
    <mergeCell ref="N5:P5"/>
    <mergeCell ref="Q5:S5"/>
    <mergeCell ref="T5:V5"/>
    <mergeCell ref="W5:Y5"/>
    <mergeCell ref="Z5:A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H50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:AC2"/>
    </sheetView>
  </sheetViews>
  <sheetFormatPr defaultColWidth="9.140625" defaultRowHeight="12.75"/>
  <cols>
    <col min="1" max="1" width="3.00390625" style="1" bestFit="1" customWidth="1"/>
    <col min="2" max="2" width="18.140625" style="3" customWidth="1"/>
    <col min="3" max="3" width="7.7109375" style="3" customWidth="1"/>
    <col min="4" max="4" width="5.8515625" style="23" customWidth="1"/>
    <col min="5" max="28" width="4.7109375" style="4" customWidth="1"/>
    <col min="29" max="29" width="5.8515625" style="4" customWidth="1"/>
    <col min="30" max="30" width="4.8515625" style="4" customWidth="1"/>
    <col min="31" max="31" width="4.421875" style="4" customWidth="1"/>
    <col min="32" max="32" width="6.28125" style="4" customWidth="1"/>
    <col min="33" max="33" width="6.7109375" style="4" customWidth="1"/>
    <col min="34" max="16384" width="9.140625" style="3" customWidth="1"/>
  </cols>
  <sheetData>
    <row r="1" spans="2:34" ht="31.5" customHeight="1">
      <c r="B1" s="224" t="s">
        <v>23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"/>
      <c r="AE1" s="2"/>
      <c r="AF1" s="2"/>
      <c r="AG1" s="2"/>
      <c r="AH1" s="2"/>
    </row>
    <row r="2" spans="2:29" ht="12.75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</row>
    <row r="3" spans="2:33" ht="12.75">
      <c r="B3" s="209" t="s">
        <v>10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spans="1:33" s="6" customFormat="1" ht="12.75">
      <c r="A4" s="5"/>
      <c r="B4" s="189" t="s">
        <v>0</v>
      </c>
      <c r="C4" s="189" t="s">
        <v>11</v>
      </c>
      <c r="D4" s="212" t="s">
        <v>4</v>
      </c>
      <c r="E4" s="192" t="s">
        <v>33</v>
      </c>
      <c r="F4" s="193"/>
      <c r="G4" s="194"/>
      <c r="H4" s="192" t="s">
        <v>33</v>
      </c>
      <c r="I4" s="193"/>
      <c r="J4" s="194"/>
      <c r="K4" s="192" t="s">
        <v>33</v>
      </c>
      <c r="L4" s="193"/>
      <c r="M4" s="194"/>
      <c r="N4" s="192" t="s">
        <v>33</v>
      </c>
      <c r="O4" s="193"/>
      <c r="P4" s="194"/>
      <c r="Q4" s="192" t="s">
        <v>33</v>
      </c>
      <c r="R4" s="193"/>
      <c r="S4" s="194"/>
      <c r="T4" s="192"/>
      <c r="U4" s="193"/>
      <c r="V4" s="194"/>
      <c r="W4" s="192"/>
      <c r="X4" s="193"/>
      <c r="Y4" s="193"/>
      <c r="Z4" s="192"/>
      <c r="AA4" s="193"/>
      <c r="AB4" s="194"/>
      <c r="AC4" s="246" t="s">
        <v>7</v>
      </c>
      <c r="AD4" s="201" t="s">
        <v>5</v>
      </c>
      <c r="AE4" s="201" t="s">
        <v>6</v>
      </c>
      <c r="AF4" s="198" t="s">
        <v>8</v>
      </c>
      <c r="AG4" s="205" t="s">
        <v>9</v>
      </c>
    </row>
    <row r="5" spans="1:33" s="8" customFormat="1" ht="12.75">
      <c r="A5" s="7"/>
      <c r="B5" s="211"/>
      <c r="C5" s="190"/>
      <c r="D5" s="211"/>
      <c r="E5" s="195">
        <v>42407</v>
      </c>
      <c r="F5" s="196"/>
      <c r="G5" s="197"/>
      <c r="H5" s="195">
        <v>42442</v>
      </c>
      <c r="I5" s="196"/>
      <c r="J5" s="197"/>
      <c r="K5" s="195">
        <v>42484</v>
      </c>
      <c r="L5" s="196"/>
      <c r="M5" s="197"/>
      <c r="N5" s="195">
        <v>42512</v>
      </c>
      <c r="O5" s="196"/>
      <c r="P5" s="197"/>
      <c r="Q5" s="195">
        <v>42526</v>
      </c>
      <c r="R5" s="196"/>
      <c r="S5" s="197"/>
      <c r="T5" s="195"/>
      <c r="U5" s="196"/>
      <c r="V5" s="197"/>
      <c r="W5" s="195"/>
      <c r="X5" s="196"/>
      <c r="Y5" s="196"/>
      <c r="Z5" s="195"/>
      <c r="AA5" s="196"/>
      <c r="AB5" s="197"/>
      <c r="AC5" s="247"/>
      <c r="AD5" s="202"/>
      <c r="AE5" s="202"/>
      <c r="AF5" s="199"/>
      <c r="AG5" s="206"/>
    </row>
    <row r="6" spans="1:33" s="12" customFormat="1" ht="30" customHeight="1">
      <c r="A6" s="1"/>
      <c r="B6" s="211"/>
      <c r="C6" s="191"/>
      <c r="D6" s="211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9" t="s">
        <v>1</v>
      </c>
      <c r="O6" s="72" t="s">
        <v>2</v>
      </c>
      <c r="P6" s="11" t="s">
        <v>3</v>
      </c>
      <c r="Q6" s="9" t="s">
        <v>1</v>
      </c>
      <c r="R6" s="72" t="s">
        <v>2</v>
      </c>
      <c r="S6" s="11" t="s">
        <v>3</v>
      </c>
      <c r="T6" s="9" t="s">
        <v>1</v>
      </c>
      <c r="U6" s="72" t="s">
        <v>2</v>
      </c>
      <c r="V6" s="11" t="s">
        <v>3</v>
      </c>
      <c r="W6" s="9" t="s">
        <v>1</v>
      </c>
      <c r="X6" s="72" t="s">
        <v>2</v>
      </c>
      <c r="Y6" s="11" t="s">
        <v>3</v>
      </c>
      <c r="Z6" s="39" t="s">
        <v>1</v>
      </c>
      <c r="AA6" s="73" t="s">
        <v>2</v>
      </c>
      <c r="AB6" s="40" t="s">
        <v>3</v>
      </c>
      <c r="AC6" s="248"/>
      <c r="AD6" s="203"/>
      <c r="AE6" s="203"/>
      <c r="AF6" s="200"/>
      <c r="AG6" s="207"/>
    </row>
    <row r="7" spans="1:33" ht="12.75">
      <c r="A7" s="1">
        <v>1</v>
      </c>
      <c r="B7" s="13"/>
      <c r="C7" s="43"/>
      <c r="D7" s="14"/>
      <c r="E7" s="128"/>
      <c r="F7" s="129"/>
      <c r="G7" s="130"/>
      <c r="H7" s="128"/>
      <c r="I7" s="129"/>
      <c r="J7" s="130"/>
      <c r="K7" s="128"/>
      <c r="L7" s="129"/>
      <c r="M7" s="130"/>
      <c r="N7" s="131"/>
      <c r="O7" s="132"/>
      <c r="P7" s="133"/>
      <c r="Q7" s="131"/>
      <c r="R7" s="132"/>
      <c r="S7" s="133"/>
      <c r="T7" s="131"/>
      <c r="U7" s="132"/>
      <c r="V7" s="133"/>
      <c r="W7" s="131"/>
      <c r="X7" s="132"/>
      <c r="Y7" s="133"/>
      <c r="Z7" s="134"/>
      <c r="AA7" s="132"/>
      <c r="AB7" s="133"/>
      <c r="AC7" s="18">
        <f aca="true" t="shared" si="0" ref="AC7:AC25">SUM(E7:AB7)</f>
        <v>0</v>
      </c>
      <c r="AD7" s="19" t="e">
        <f aca="true" t="shared" si="1" ref="AD7:AD37">SMALL(E7:AB7,1)</f>
        <v>#NUM!</v>
      </c>
      <c r="AE7" s="19" t="e">
        <f aca="true" t="shared" si="2" ref="AE7:AE37">SMALL(E7:AB7,2)</f>
        <v>#NUM!</v>
      </c>
      <c r="AF7" s="19" t="e">
        <f aca="true" t="shared" si="3" ref="AF7:AF25">SUM(AD7:AE7)</f>
        <v>#NUM!</v>
      </c>
      <c r="AG7" s="20" t="e">
        <f aca="true" t="shared" si="4" ref="AG7:AG25">AC7-AF7</f>
        <v>#NUM!</v>
      </c>
    </row>
    <row r="8" spans="1:33" ht="12.75">
      <c r="A8" s="1">
        <v>2</v>
      </c>
      <c r="B8" s="13"/>
      <c r="C8" s="43"/>
      <c r="D8" s="14"/>
      <c r="E8" s="128"/>
      <c r="F8" s="129"/>
      <c r="G8" s="130"/>
      <c r="H8" s="128"/>
      <c r="I8" s="129"/>
      <c r="J8" s="130"/>
      <c r="K8" s="128"/>
      <c r="L8" s="129"/>
      <c r="M8" s="130"/>
      <c r="N8" s="131"/>
      <c r="O8" s="132"/>
      <c r="P8" s="133"/>
      <c r="Q8" s="131"/>
      <c r="R8" s="132"/>
      <c r="S8" s="133"/>
      <c r="T8" s="131"/>
      <c r="U8" s="132"/>
      <c r="V8" s="133"/>
      <c r="W8" s="134"/>
      <c r="X8" s="132"/>
      <c r="Y8" s="133"/>
      <c r="Z8" s="134"/>
      <c r="AA8" s="132"/>
      <c r="AB8" s="133"/>
      <c r="AC8" s="18">
        <f t="shared" si="0"/>
        <v>0</v>
      </c>
      <c r="AD8" s="19" t="e">
        <f t="shared" si="1"/>
        <v>#NUM!</v>
      </c>
      <c r="AE8" s="19" t="e">
        <f t="shared" si="2"/>
        <v>#NUM!</v>
      </c>
      <c r="AF8" s="19" t="e">
        <f t="shared" si="3"/>
        <v>#NUM!</v>
      </c>
      <c r="AG8" s="20" t="e">
        <f t="shared" si="4"/>
        <v>#NUM!</v>
      </c>
    </row>
    <row r="9" spans="1:34" ht="12.75">
      <c r="A9" s="1">
        <v>3</v>
      </c>
      <c r="B9" s="13"/>
      <c r="C9" s="43"/>
      <c r="D9" s="14"/>
      <c r="E9" s="128"/>
      <c r="F9" s="129"/>
      <c r="G9" s="130"/>
      <c r="H9" s="128"/>
      <c r="I9" s="129"/>
      <c r="J9" s="130"/>
      <c r="K9" s="128"/>
      <c r="L9" s="129"/>
      <c r="M9" s="130"/>
      <c r="N9" s="131"/>
      <c r="O9" s="132"/>
      <c r="P9" s="133"/>
      <c r="Q9" s="128"/>
      <c r="R9" s="129"/>
      <c r="S9" s="130"/>
      <c r="T9" s="134"/>
      <c r="U9" s="132"/>
      <c r="V9" s="133"/>
      <c r="W9" s="131"/>
      <c r="X9" s="132"/>
      <c r="Y9" s="133"/>
      <c r="Z9" s="135"/>
      <c r="AA9" s="129"/>
      <c r="AB9" s="130"/>
      <c r="AC9" s="18">
        <f t="shared" si="0"/>
        <v>0</v>
      </c>
      <c r="AD9" s="19" t="e">
        <f t="shared" si="1"/>
        <v>#NUM!</v>
      </c>
      <c r="AE9" s="19" t="e">
        <f t="shared" si="2"/>
        <v>#NUM!</v>
      </c>
      <c r="AF9" s="19" t="e">
        <f t="shared" si="3"/>
        <v>#NUM!</v>
      </c>
      <c r="AG9" s="20" t="e">
        <f t="shared" si="4"/>
        <v>#NUM!</v>
      </c>
      <c r="AH9" s="21"/>
    </row>
    <row r="10" spans="1:34" ht="12.75">
      <c r="A10" s="1">
        <v>4</v>
      </c>
      <c r="B10" s="13"/>
      <c r="C10" s="43"/>
      <c r="D10" s="14"/>
      <c r="E10" s="128"/>
      <c r="F10" s="129"/>
      <c r="G10" s="130"/>
      <c r="H10" s="128"/>
      <c r="I10" s="129"/>
      <c r="J10" s="130"/>
      <c r="K10" s="128"/>
      <c r="L10" s="129"/>
      <c r="M10" s="130"/>
      <c r="N10" s="131"/>
      <c r="O10" s="132"/>
      <c r="P10" s="133"/>
      <c r="Q10" s="131"/>
      <c r="R10" s="132"/>
      <c r="S10" s="133"/>
      <c r="T10" s="131"/>
      <c r="U10" s="132"/>
      <c r="V10" s="133"/>
      <c r="W10" s="134"/>
      <c r="X10" s="132"/>
      <c r="Y10" s="133"/>
      <c r="Z10" s="136"/>
      <c r="AA10" s="132"/>
      <c r="AB10" s="133"/>
      <c r="AC10" s="18">
        <f t="shared" si="0"/>
        <v>0</v>
      </c>
      <c r="AD10" s="19" t="e">
        <f t="shared" si="1"/>
        <v>#NUM!</v>
      </c>
      <c r="AE10" s="19" t="e">
        <f t="shared" si="2"/>
        <v>#NUM!</v>
      </c>
      <c r="AF10" s="19" t="e">
        <f t="shared" si="3"/>
        <v>#NUM!</v>
      </c>
      <c r="AG10" s="20" t="e">
        <f t="shared" si="4"/>
        <v>#NUM!</v>
      </c>
      <c r="AH10" s="21"/>
    </row>
    <row r="11" spans="1:33" ht="12.75">
      <c r="A11" s="1">
        <v>5</v>
      </c>
      <c r="B11" s="13"/>
      <c r="C11" s="43"/>
      <c r="D11" s="14"/>
      <c r="E11" s="128"/>
      <c r="F11" s="129"/>
      <c r="G11" s="130"/>
      <c r="H11" s="128"/>
      <c r="I11" s="129"/>
      <c r="J11" s="130"/>
      <c r="K11" s="128"/>
      <c r="L11" s="129"/>
      <c r="M11" s="130"/>
      <c r="N11" s="131"/>
      <c r="O11" s="132"/>
      <c r="P11" s="133"/>
      <c r="Q11" s="131"/>
      <c r="R11" s="132"/>
      <c r="S11" s="133"/>
      <c r="T11" s="131"/>
      <c r="U11" s="132"/>
      <c r="V11" s="133"/>
      <c r="W11" s="131"/>
      <c r="X11" s="132"/>
      <c r="Y11" s="133"/>
      <c r="Z11" s="136"/>
      <c r="AA11" s="132"/>
      <c r="AB11" s="133"/>
      <c r="AC11" s="18">
        <f t="shared" si="0"/>
        <v>0</v>
      </c>
      <c r="AD11" s="19" t="e">
        <f t="shared" si="1"/>
        <v>#NUM!</v>
      </c>
      <c r="AE11" s="19" t="e">
        <f t="shared" si="2"/>
        <v>#NUM!</v>
      </c>
      <c r="AF11" s="19" t="e">
        <f t="shared" si="3"/>
        <v>#NUM!</v>
      </c>
      <c r="AG11" s="20" t="e">
        <f t="shared" si="4"/>
        <v>#NUM!</v>
      </c>
    </row>
    <row r="12" spans="1:33" ht="12.75">
      <c r="A12" s="1">
        <v>6</v>
      </c>
      <c r="B12" s="13"/>
      <c r="C12" s="43"/>
      <c r="D12" s="14"/>
      <c r="E12" s="128"/>
      <c r="F12" s="129"/>
      <c r="G12" s="130"/>
      <c r="H12" s="135"/>
      <c r="I12" s="129"/>
      <c r="J12" s="130"/>
      <c r="K12" s="135"/>
      <c r="L12" s="129"/>
      <c r="M12" s="130"/>
      <c r="N12" s="131"/>
      <c r="O12" s="132"/>
      <c r="P12" s="133"/>
      <c r="Q12" s="131"/>
      <c r="R12" s="132"/>
      <c r="S12" s="133"/>
      <c r="T12" s="131"/>
      <c r="U12" s="132"/>
      <c r="V12" s="133"/>
      <c r="W12" s="131"/>
      <c r="X12" s="132"/>
      <c r="Y12" s="133"/>
      <c r="Z12" s="137"/>
      <c r="AA12" s="132"/>
      <c r="AB12" s="133"/>
      <c r="AC12" s="18">
        <f t="shared" si="0"/>
        <v>0</v>
      </c>
      <c r="AD12" s="19" t="e">
        <f t="shared" si="1"/>
        <v>#NUM!</v>
      </c>
      <c r="AE12" s="19" t="e">
        <f t="shared" si="2"/>
        <v>#NUM!</v>
      </c>
      <c r="AF12" s="19" t="e">
        <f t="shared" si="3"/>
        <v>#NUM!</v>
      </c>
      <c r="AG12" s="20" t="e">
        <f t="shared" si="4"/>
        <v>#NUM!</v>
      </c>
    </row>
    <row r="13" spans="1:33" ht="12.75">
      <c r="A13" s="1">
        <v>7</v>
      </c>
      <c r="B13" s="13"/>
      <c r="C13" s="43"/>
      <c r="D13" s="14"/>
      <c r="E13" s="128"/>
      <c r="F13" s="129"/>
      <c r="G13" s="130"/>
      <c r="H13" s="135"/>
      <c r="I13" s="129"/>
      <c r="J13" s="130"/>
      <c r="K13" s="128"/>
      <c r="L13" s="129"/>
      <c r="M13" s="130"/>
      <c r="N13" s="131"/>
      <c r="O13" s="132"/>
      <c r="P13" s="133"/>
      <c r="Q13" s="131"/>
      <c r="R13" s="132"/>
      <c r="S13" s="133"/>
      <c r="T13" s="131"/>
      <c r="U13" s="132"/>
      <c r="V13" s="133"/>
      <c r="W13" s="131"/>
      <c r="X13" s="132"/>
      <c r="Y13" s="133"/>
      <c r="Z13" s="137"/>
      <c r="AA13" s="132"/>
      <c r="AB13" s="133"/>
      <c r="AC13" s="18">
        <f t="shared" si="0"/>
        <v>0</v>
      </c>
      <c r="AD13" s="19" t="e">
        <f t="shared" si="1"/>
        <v>#NUM!</v>
      </c>
      <c r="AE13" s="19" t="e">
        <f t="shared" si="2"/>
        <v>#NUM!</v>
      </c>
      <c r="AF13" s="19" t="e">
        <f t="shared" si="3"/>
        <v>#NUM!</v>
      </c>
      <c r="AG13" s="20" t="e">
        <f t="shared" si="4"/>
        <v>#NUM!</v>
      </c>
    </row>
    <row r="14" spans="1:33" ht="12.75">
      <c r="A14" s="1">
        <v>8</v>
      </c>
      <c r="B14" s="13"/>
      <c r="C14" s="43"/>
      <c r="D14" s="14"/>
      <c r="E14" s="128"/>
      <c r="F14" s="129"/>
      <c r="G14" s="138"/>
      <c r="H14" s="128"/>
      <c r="I14" s="129"/>
      <c r="J14" s="130"/>
      <c r="K14" s="128"/>
      <c r="L14" s="129"/>
      <c r="M14" s="130"/>
      <c r="N14" s="135"/>
      <c r="O14" s="129"/>
      <c r="P14" s="130"/>
      <c r="Q14" s="128"/>
      <c r="R14" s="129"/>
      <c r="S14" s="130"/>
      <c r="T14" s="134"/>
      <c r="U14" s="132"/>
      <c r="V14" s="133"/>
      <c r="W14" s="134"/>
      <c r="X14" s="132"/>
      <c r="Y14" s="133"/>
      <c r="Z14" s="139"/>
      <c r="AA14" s="140"/>
      <c r="AB14" s="141"/>
      <c r="AC14" s="18">
        <f t="shared" si="0"/>
        <v>0</v>
      </c>
      <c r="AD14" s="19" t="e">
        <f t="shared" si="1"/>
        <v>#NUM!</v>
      </c>
      <c r="AE14" s="19" t="e">
        <f t="shared" si="2"/>
        <v>#NUM!</v>
      </c>
      <c r="AF14" s="19" t="e">
        <f t="shared" si="3"/>
        <v>#NUM!</v>
      </c>
      <c r="AG14" s="20" t="e">
        <f t="shared" si="4"/>
        <v>#NUM!</v>
      </c>
    </row>
    <row r="15" spans="1:33" ht="12.75">
      <c r="A15" s="1">
        <v>9</v>
      </c>
      <c r="B15" s="13"/>
      <c r="C15" s="43"/>
      <c r="D15" s="14"/>
      <c r="E15" s="128"/>
      <c r="F15" s="129"/>
      <c r="G15" s="130"/>
      <c r="H15" s="128"/>
      <c r="I15" s="129"/>
      <c r="J15" s="130"/>
      <c r="K15" s="128"/>
      <c r="L15" s="129"/>
      <c r="M15" s="130"/>
      <c r="N15" s="131"/>
      <c r="O15" s="132"/>
      <c r="P15" s="133"/>
      <c r="Q15" s="131"/>
      <c r="R15" s="132"/>
      <c r="S15" s="133"/>
      <c r="T15" s="131"/>
      <c r="U15" s="132"/>
      <c r="V15" s="133"/>
      <c r="W15" s="131"/>
      <c r="X15" s="132"/>
      <c r="Y15" s="133"/>
      <c r="Z15" s="135"/>
      <c r="AA15" s="129"/>
      <c r="AB15" s="130"/>
      <c r="AC15" s="18">
        <f t="shared" si="0"/>
        <v>0</v>
      </c>
      <c r="AD15" s="19" t="e">
        <f t="shared" si="1"/>
        <v>#NUM!</v>
      </c>
      <c r="AE15" s="19" t="e">
        <f t="shared" si="2"/>
        <v>#NUM!</v>
      </c>
      <c r="AF15" s="19" t="e">
        <f t="shared" si="3"/>
        <v>#NUM!</v>
      </c>
      <c r="AG15" s="20" t="e">
        <f t="shared" si="4"/>
        <v>#NUM!</v>
      </c>
    </row>
    <row r="16" spans="1:33" ht="12.75">
      <c r="A16" s="1">
        <v>10</v>
      </c>
      <c r="B16" s="13"/>
      <c r="C16" s="43"/>
      <c r="D16" s="14"/>
      <c r="E16" s="128"/>
      <c r="F16" s="129"/>
      <c r="G16" s="130"/>
      <c r="H16" s="128"/>
      <c r="I16" s="129"/>
      <c r="J16" s="130"/>
      <c r="K16" s="128"/>
      <c r="L16" s="129"/>
      <c r="M16" s="130"/>
      <c r="N16" s="131"/>
      <c r="O16" s="132"/>
      <c r="P16" s="133"/>
      <c r="Q16" s="131"/>
      <c r="R16" s="132"/>
      <c r="S16" s="133"/>
      <c r="T16" s="131"/>
      <c r="U16" s="132"/>
      <c r="V16" s="133"/>
      <c r="W16" s="134"/>
      <c r="X16" s="132"/>
      <c r="Y16" s="133"/>
      <c r="Z16" s="128"/>
      <c r="AA16" s="129"/>
      <c r="AB16" s="130"/>
      <c r="AC16" s="18">
        <f t="shared" si="0"/>
        <v>0</v>
      </c>
      <c r="AD16" s="19" t="e">
        <f t="shared" si="1"/>
        <v>#NUM!</v>
      </c>
      <c r="AE16" s="19" t="e">
        <f t="shared" si="2"/>
        <v>#NUM!</v>
      </c>
      <c r="AF16" s="19" t="e">
        <f t="shared" si="3"/>
        <v>#NUM!</v>
      </c>
      <c r="AG16" s="20" t="e">
        <f t="shared" si="4"/>
        <v>#NUM!</v>
      </c>
    </row>
    <row r="17" spans="1:33" ht="12.75">
      <c r="A17" s="1">
        <v>11</v>
      </c>
      <c r="B17" s="13"/>
      <c r="C17" s="43"/>
      <c r="D17" s="14"/>
      <c r="E17" s="128"/>
      <c r="F17" s="129"/>
      <c r="G17" s="130"/>
      <c r="H17" s="128"/>
      <c r="I17" s="129"/>
      <c r="J17" s="130"/>
      <c r="K17" s="128"/>
      <c r="L17" s="129"/>
      <c r="M17" s="130"/>
      <c r="N17" s="131"/>
      <c r="O17" s="132"/>
      <c r="P17" s="133"/>
      <c r="Q17" s="131"/>
      <c r="R17" s="132"/>
      <c r="S17" s="133"/>
      <c r="T17" s="131"/>
      <c r="U17" s="132"/>
      <c r="V17" s="133"/>
      <c r="W17" s="134"/>
      <c r="X17" s="132"/>
      <c r="Y17" s="133"/>
      <c r="Z17" s="136"/>
      <c r="AA17" s="132"/>
      <c r="AB17" s="133"/>
      <c r="AC17" s="18">
        <f t="shared" si="0"/>
        <v>0</v>
      </c>
      <c r="AD17" s="19" t="e">
        <f t="shared" si="1"/>
        <v>#NUM!</v>
      </c>
      <c r="AE17" s="19" t="e">
        <f t="shared" si="2"/>
        <v>#NUM!</v>
      </c>
      <c r="AF17" s="19" t="e">
        <f t="shared" si="3"/>
        <v>#NUM!</v>
      </c>
      <c r="AG17" s="20" t="e">
        <f t="shared" si="4"/>
        <v>#NUM!</v>
      </c>
    </row>
    <row r="18" spans="1:33" ht="12.75">
      <c r="A18" s="1">
        <v>12</v>
      </c>
      <c r="B18" s="13"/>
      <c r="C18" s="43"/>
      <c r="D18" s="14"/>
      <c r="E18" s="128"/>
      <c r="F18" s="129"/>
      <c r="G18" s="130"/>
      <c r="H18" s="139"/>
      <c r="I18" s="140"/>
      <c r="J18" s="141"/>
      <c r="K18" s="128"/>
      <c r="L18" s="129"/>
      <c r="M18" s="130"/>
      <c r="N18" s="128"/>
      <c r="O18" s="129"/>
      <c r="P18" s="130"/>
      <c r="Q18" s="131"/>
      <c r="R18" s="132"/>
      <c r="S18" s="133"/>
      <c r="T18" s="131"/>
      <c r="U18" s="132"/>
      <c r="V18" s="133"/>
      <c r="W18" s="134"/>
      <c r="X18" s="132"/>
      <c r="Y18" s="133"/>
      <c r="Z18" s="135"/>
      <c r="AA18" s="129"/>
      <c r="AB18" s="130"/>
      <c r="AC18" s="18">
        <f t="shared" si="0"/>
        <v>0</v>
      </c>
      <c r="AD18" s="19" t="e">
        <f t="shared" si="1"/>
        <v>#NUM!</v>
      </c>
      <c r="AE18" s="19" t="e">
        <f t="shared" si="2"/>
        <v>#NUM!</v>
      </c>
      <c r="AF18" s="19" t="e">
        <f t="shared" si="3"/>
        <v>#NUM!</v>
      </c>
      <c r="AG18" s="20" t="e">
        <f t="shared" si="4"/>
        <v>#NUM!</v>
      </c>
    </row>
    <row r="19" spans="1:33" ht="12.75">
      <c r="A19" s="1">
        <v>13</v>
      </c>
      <c r="B19" s="13"/>
      <c r="C19" s="43"/>
      <c r="D19" s="14"/>
      <c r="E19" s="128"/>
      <c r="F19" s="129"/>
      <c r="G19" s="130"/>
      <c r="H19" s="139"/>
      <c r="I19" s="140"/>
      <c r="J19" s="141"/>
      <c r="K19" s="128"/>
      <c r="L19" s="129"/>
      <c r="M19" s="130"/>
      <c r="N19" s="131"/>
      <c r="O19" s="132"/>
      <c r="P19" s="133"/>
      <c r="Q19" s="131"/>
      <c r="R19" s="132"/>
      <c r="S19" s="133"/>
      <c r="T19" s="131"/>
      <c r="U19" s="132"/>
      <c r="V19" s="133"/>
      <c r="W19" s="134"/>
      <c r="X19" s="132"/>
      <c r="Y19" s="133"/>
      <c r="Z19" s="128"/>
      <c r="AA19" s="129"/>
      <c r="AB19" s="130"/>
      <c r="AC19" s="18">
        <f t="shared" si="0"/>
        <v>0</v>
      </c>
      <c r="AD19" s="19" t="e">
        <f t="shared" si="1"/>
        <v>#NUM!</v>
      </c>
      <c r="AE19" s="19" t="e">
        <f t="shared" si="2"/>
        <v>#NUM!</v>
      </c>
      <c r="AF19" s="19" t="e">
        <f t="shared" si="3"/>
        <v>#NUM!</v>
      </c>
      <c r="AG19" s="20" t="e">
        <f t="shared" si="4"/>
        <v>#NUM!</v>
      </c>
    </row>
    <row r="20" spans="1:33" ht="12.75">
      <c r="A20" s="1">
        <v>14</v>
      </c>
      <c r="B20" s="13"/>
      <c r="C20" s="43"/>
      <c r="D20" s="14"/>
      <c r="E20" s="128"/>
      <c r="F20" s="129"/>
      <c r="G20" s="130"/>
      <c r="H20" s="128"/>
      <c r="I20" s="129"/>
      <c r="J20" s="130"/>
      <c r="K20" s="128"/>
      <c r="L20" s="129"/>
      <c r="M20" s="130"/>
      <c r="N20" s="134"/>
      <c r="O20" s="132"/>
      <c r="P20" s="133"/>
      <c r="Q20" s="128"/>
      <c r="R20" s="129"/>
      <c r="S20" s="130"/>
      <c r="T20" s="134"/>
      <c r="U20" s="132"/>
      <c r="V20" s="133"/>
      <c r="W20" s="134"/>
      <c r="X20" s="132"/>
      <c r="Y20" s="133"/>
      <c r="Z20" s="137"/>
      <c r="AA20" s="132"/>
      <c r="AB20" s="133"/>
      <c r="AC20" s="18">
        <f t="shared" si="0"/>
        <v>0</v>
      </c>
      <c r="AD20" s="19" t="e">
        <f t="shared" si="1"/>
        <v>#NUM!</v>
      </c>
      <c r="AE20" s="19" t="e">
        <f t="shared" si="2"/>
        <v>#NUM!</v>
      </c>
      <c r="AF20" s="19" t="e">
        <f t="shared" si="3"/>
        <v>#NUM!</v>
      </c>
      <c r="AG20" s="20" t="e">
        <f t="shared" si="4"/>
        <v>#NUM!</v>
      </c>
    </row>
    <row r="21" spans="1:33" ht="12.75">
      <c r="A21" s="1">
        <v>15</v>
      </c>
      <c r="B21" s="13"/>
      <c r="C21" s="43"/>
      <c r="D21" s="14"/>
      <c r="E21" s="128"/>
      <c r="F21" s="129"/>
      <c r="G21" s="130"/>
      <c r="H21" s="128"/>
      <c r="I21" s="129"/>
      <c r="J21" s="130"/>
      <c r="K21" s="128"/>
      <c r="L21" s="129"/>
      <c r="M21" s="130"/>
      <c r="N21" s="131"/>
      <c r="O21" s="132"/>
      <c r="P21" s="133"/>
      <c r="Q21" s="131"/>
      <c r="R21" s="132"/>
      <c r="S21" s="133"/>
      <c r="T21" s="134"/>
      <c r="U21" s="132"/>
      <c r="V21" s="133"/>
      <c r="W21" s="134"/>
      <c r="X21" s="132"/>
      <c r="Y21" s="133"/>
      <c r="Z21" s="128"/>
      <c r="AA21" s="129"/>
      <c r="AB21" s="130"/>
      <c r="AC21" s="18">
        <f t="shared" si="0"/>
        <v>0</v>
      </c>
      <c r="AD21" s="19" t="e">
        <f t="shared" si="1"/>
        <v>#NUM!</v>
      </c>
      <c r="AE21" s="19" t="e">
        <f t="shared" si="2"/>
        <v>#NUM!</v>
      </c>
      <c r="AF21" s="19" t="e">
        <f t="shared" si="3"/>
        <v>#NUM!</v>
      </c>
      <c r="AG21" s="20" t="e">
        <f t="shared" si="4"/>
        <v>#NUM!</v>
      </c>
    </row>
    <row r="22" spans="1:33" ht="12.75">
      <c r="A22" s="1">
        <v>16</v>
      </c>
      <c r="B22" s="13"/>
      <c r="C22" s="43"/>
      <c r="D22" s="14"/>
      <c r="E22" s="128"/>
      <c r="F22" s="129"/>
      <c r="G22" s="130"/>
      <c r="H22" s="128"/>
      <c r="I22" s="129"/>
      <c r="J22" s="130"/>
      <c r="K22" s="128"/>
      <c r="L22" s="129"/>
      <c r="M22" s="130"/>
      <c r="N22" s="131"/>
      <c r="O22" s="132"/>
      <c r="P22" s="133"/>
      <c r="Q22" s="131"/>
      <c r="R22" s="132"/>
      <c r="S22" s="133"/>
      <c r="T22" s="134"/>
      <c r="U22" s="132"/>
      <c r="V22" s="133"/>
      <c r="W22" s="134"/>
      <c r="X22" s="132"/>
      <c r="Y22" s="133"/>
      <c r="Z22" s="128"/>
      <c r="AA22" s="129"/>
      <c r="AB22" s="130"/>
      <c r="AC22" s="18">
        <f t="shared" si="0"/>
        <v>0</v>
      </c>
      <c r="AD22" s="19" t="e">
        <f t="shared" si="1"/>
        <v>#NUM!</v>
      </c>
      <c r="AE22" s="19" t="e">
        <f t="shared" si="2"/>
        <v>#NUM!</v>
      </c>
      <c r="AF22" s="19" t="e">
        <f t="shared" si="3"/>
        <v>#NUM!</v>
      </c>
      <c r="AG22" s="20" t="e">
        <f t="shared" si="4"/>
        <v>#NUM!</v>
      </c>
    </row>
    <row r="23" spans="1:33" ht="12.75">
      <c r="A23" s="1">
        <v>17</v>
      </c>
      <c r="B23" s="13"/>
      <c r="C23" s="43"/>
      <c r="D23" s="14"/>
      <c r="E23" s="128"/>
      <c r="F23" s="129"/>
      <c r="G23" s="130"/>
      <c r="H23" s="128"/>
      <c r="I23" s="129"/>
      <c r="J23" s="130"/>
      <c r="K23" s="128"/>
      <c r="L23" s="129"/>
      <c r="M23" s="130"/>
      <c r="N23" s="131"/>
      <c r="O23" s="132"/>
      <c r="P23" s="133"/>
      <c r="Q23" s="128"/>
      <c r="R23" s="129"/>
      <c r="S23" s="130"/>
      <c r="T23" s="134"/>
      <c r="U23" s="132"/>
      <c r="V23" s="133"/>
      <c r="W23" s="131"/>
      <c r="X23" s="132"/>
      <c r="Y23" s="133"/>
      <c r="Z23" s="135"/>
      <c r="AA23" s="129"/>
      <c r="AB23" s="130"/>
      <c r="AC23" s="18">
        <f t="shared" si="0"/>
        <v>0</v>
      </c>
      <c r="AD23" s="19" t="e">
        <f t="shared" si="1"/>
        <v>#NUM!</v>
      </c>
      <c r="AE23" s="19" t="e">
        <f t="shared" si="2"/>
        <v>#NUM!</v>
      </c>
      <c r="AF23" s="19" t="e">
        <f t="shared" si="3"/>
        <v>#NUM!</v>
      </c>
      <c r="AG23" s="20" t="e">
        <f t="shared" si="4"/>
        <v>#NUM!</v>
      </c>
    </row>
    <row r="24" spans="1:33" ht="12.75">
      <c r="A24" s="1">
        <v>18</v>
      </c>
      <c r="B24" s="13"/>
      <c r="C24" s="43"/>
      <c r="D24" s="14"/>
      <c r="E24" s="135"/>
      <c r="F24" s="129"/>
      <c r="G24" s="130"/>
      <c r="H24" s="135"/>
      <c r="I24" s="129"/>
      <c r="J24" s="130"/>
      <c r="K24" s="128"/>
      <c r="L24" s="129"/>
      <c r="M24" s="130"/>
      <c r="N24" s="128"/>
      <c r="O24" s="129"/>
      <c r="P24" s="130"/>
      <c r="Q24" s="128"/>
      <c r="R24" s="129"/>
      <c r="S24" s="130"/>
      <c r="T24" s="134"/>
      <c r="U24" s="132"/>
      <c r="V24" s="133"/>
      <c r="W24" s="131"/>
      <c r="X24" s="132"/>
      <c r="Y24" s="133"/>
      <c r="Z24" s="135"/>
      <c r="AA24" s="129"/>
      <c r="AB24" s="130"/>
      <c r="AC24" s="18">
        <f t="shared" si="0"/>
        <v>0</v>
      </c>
      <c r="AD24" s="19" t="e">
        <f t="shared" si="1"/>
        <v>#NUM!</v>
      </c>
      <c r="AE24" s="19" t="e">
        <f t="shared" si="2"/>
        <v>#NUM!</v>
      </c>
      <c r="AF24" s="19" t="e">
        <f t="shared" si="3"/>
        <v>#NUM!</v>
      </c>
      <c r="AG24" s="20" t="e">
        <f t="shared" si="4"/>
        <v>#NUM!</v>
      </c>
    </row>
    <row r="25" spans="1:33" ht="12.75">
      <c r="A25" s="1">
        <v>19</v>
      </c>
      <c r="B25" s="13"/>
      <c r="C25" s="43"/>
      <c r="D25" s="14"/>
      <c r="E25" s="128"/>
      <c r="F25" s="129"/>
      <c r="G25" s="130"/>
      <c r="H25" s="128"/>
      <c r="I25" s="129"/>
      <c r="J25" s="130"/>
      <c r="K25" s="128"/>
      <c r="L25" s="129"/>
      <c r="M25" s="130"/>
      <c r="N25" s="128"/>
      <c r="O25" s="129"/>
      <c r="P25" s="130"/>
      <c r="Q25" s="128"/>
      <c r="R25" s="129"/>
      <c r="S25" s="130"/>
      <c r="T25" s="134"/>
      <c r="U25" s="132"/>
      <c r="V25" s="133"/>
      <c r="W25" s="131"/>
      <c r="X25" s="132"/>
      <c r="Y25" s="133"/>
      <c r="Z25" s="137"/>
      <c r="AA25" s="132"/>
      <c r="AB25" s="133"/>
      <c r="AC25" s="18">
        <f t="shared" si="0"/>
        <v>0</v>
      </c>
      <c r="AD25" s="19" t="e">
        <f t="shared" si="1"/>
        <v>#NUM!</v>
      </c>
      <c r="AE25" s="19" t="e">
        <f t="shared" si="2"/>
        <v>#NUM!</v>
      </c>
      <c r="AF25" s="19" t="e">
        <f t="shared" si="3"/>
        <v>#NUM!</v>
      </c>
      <c r="AG25" s="20" t="e">
        <f t="shared" si="4"/>
        <v>#NUM!</v>
      </c>
    </row>
    <row r="26" spans="2:33" ht="12.75">
      <c r="B26" s="13"/>
      <c r="C26" s="43"/>
      <c r="D26" s="14"/>
      <c r="E26" s="25"/>
      <c r="F26" s="26"/>
      <c r="G26" s="27"/>
      <c r="H26" s="25"/>
      <c r="I26" s="26"/>
      <c r="J26" s="27"/>
      <c r="K26" s="25"/>
      <c r="L26" s="26"/>
      <c r="M26" s="27"/>
      <c r="N26" s="25"/>
      <c r="O26" s="26"/>
      <c r="P26" s="27"/>
      <c r="Q26" s="25"/>
      <c r="R26" s="26"/>
      <c r="S26" s="27"/>
      <c r="T26" s="25"/>
      <c r="U26" s="26"/>
      <c r="V26" s="27"/>
      <c r="W26" s="51"/>
      <c r="X26" s="26"/>
      <c r="Y26" s="27"/>
      <c r="Z26" s="59"/>
      <c r="AA26" s="70"/>
      <c r="AB26" s="17"/>
      <c r="AC26" s="18"/>
      <c r="AD26" s="19"/>
      <c r="AE26" s="19"/>
      <c r="AF26" s="19"/>
      <c r="AG26" s="20"/>
    </row>
    <row r="27" spans="2:33" ht="12.75">
      <c r="B27" s="13"/>
      <c r="C27" s="43"/>
      <c r="D27" s="14"/>
      <c r="E27" s="25"/>
      <c r="F27" s="26"/>
      <c r="G27" s="27"/>
      <c r="H27" s="25"/>
      <c r="I27" s="26"/>
      <c r="J27" s="27"/>
      <c r="K27" s="25"/>
      <c r="L27" s="26"/>
      <c r="M27" s="27"/>
      <c r="N27" s="15"/>
      <c r="O27" s="70"/>
      <c r="P27" s="17"/>
      <c r="Q27" s="25"/>
      <c r="R27" s="26"/>
      <c r="S27" s="27"/>
      <c r="T27" s="15"/>
      <c r="U27" s="70"/>
      <c r="V27" s="17"/>
      <c r="W27" s="47"/>
      <c r="X27" s="70"/>
      <c r="Y27" s="17"/>
      <c r="Z27" s="25"/>
      <c r="AA27" s="26"/>
      <c r="AB27" s="27"/>
      <c r="AC27" s="18"/>
      <c r="AD27" s="19"/>
      <c r="AE27" s="19"/>
      <c r="AF27" s="19"/>
      <c r="AG27" s="20"/>
    </row>
    <row r="28" spans="2:33" ht="12.75">
      <c r="B28" s="13"/>
      <c r="C28" s="43"/>
      <c r="D28" s="14"/>
      <c r="E28" s="25"/>
      <c r="F28" s="26"/>
      <c r="G28" s="27"/>
      <c r="H28" s="25"/>
      <c r="I28" s="26"/>
      <c r="J28" s="27"/>
      <c r="K28" s="25"/>
      <c r="L28" s="26"/>
      <c r="M28" s="27"/>
      <c r="N28" s="15"/>
      <c r="O28" s="70"/>
      <c r="P28" s="17"/>
      <c r="Q28" s="15"/>
      <c r="R28" s="70"/>
      <c r="S28" s="17"/>
      <c r="T28" s="15"/>
      <c r="U28" s="70"/>
      <c r="V28" s="17"/>
      <c r="W28" s="47"/>
      <c r="X28" s="70"/>
      <c r="Y28" s="17"/>
      <c r="Z28" s="25"/>
      <c r="AA28" s="26"/>
      <c r="AB28" s="27"/>
      <c r="AC28" s="18"/>
      <c r="AD28" s="19"/>
      <c r="AE28" s="19"/>
      <c r="AF28" s="19"/>
      <c r="AG28" s="20"/>
    </row>
    <row r="29" spans="1:33" ht="12.75" hidden="1">
      <c r="A29" s="1">
        <v>10</v>
      </c>
      <c r="B29" s="13"/>
      <c r="C29" s="43"/>
      <c r="D29" s="14"/>
      <c r="E29" s="25"/>
      <c r="F29" s="26"/>
      <c r="G29" s="27"/>
      <c r="H29" s="25"/>
      <c r="I29" s="26"/>
      <c r="J29" s="27"/>
      <c r="K29" s="25"/>
      <c r="L29" s="26"/>
      <c r="M29" s="27"/>
      <c r="N29" s="15"/>
      <c r="O29" s="70"/>
      <c r="P29" s="17"/>
      <c r="Q29" s="15"/>
      <c r="R29" s="70"/>
      <c r="S29" s="17"/>
      <c r="T29" s="15"/>
      <c r="U29" s="70"/>
      <c r="V29" s="17"/>
      <c r="W29" s="15"/>
      <c r="X29" s="70"/>
      <c r="Y29" s="17"/>
      <c r="Z29" s="59"/>
      <c r="AA29" s="70"/>
      <c r="AB29" s="17"/>
      <c r="AC29" s="18">
        <f aca="true" t="shared" si="5" ref="AC29:AC49">SUM(E29:AB29)</f>
        <v>0</v>
      </c>
      <c r="AD29" s="19" t="e">
        <f t="shared" si="1"/>
        <v>#NUM!</v>
      </c>
      <c r="AE29" s="19" t="e">
        <f t="shared" si="2"/>
        <v>#NUM!</v>
      </c>
      <c r="AF29" s="19" t="e">
        <f aca="true" t="shared" si="6" ref="AF29:AF49">SUM(AD29:AE29)</f>
        <v>#NUM!</v>
      </c>
      <c r="AG29" s="20" t="e">
        <f aca="true" t="shared" si="7" ref="AG29:AG49">AC29-AF29</f>
        <v>#NUM!</v>
      </c>
    </row>
    <row r="30" spans="1:33" ht="12.75" hidden="1">
      <c r="A30" s="1">
        <v>11</v>
      </c>
      <c r="B30" s="13"/>
      <c r="C30" s="43"/>
      <c r="D30" s="14"/>
      <c r="E30" s="25"/>
      <c r="F30" s="28"/>
      <c r="G30" s="32"/>
      <c r="H30" s="51"/>
      <c r="I30" s="26"/>
      <c r="J30" s="27"/>
      <c r="K30" s="51"/>
      <c r="L30" s="26"/>
      <c r="M30" s="27"/>
      <c r="N30" s="47"/>
      <c r="O30" s="70"/>
      <c r="P30" s="17"/>
      <c r="Q30" s="47"/>
      <c r="R30" s="70"/>
      <c r="S30" s="17"/>
      <c r="T30" s="47"/>
      <c r="U30" s="70"/>
      <c r="V30" s="17"/>
      <c r="W30" s="47"/>
      <c r="X30" s="70"/>
      <c r="Y30" s="17"/>
      <c r="Z30" s="59"/>
      <c r="AA30" s="70"/>
      <c r="AB30" s="17"/>
      <c r="AC30" s="18">
        <f t="shared" si="5"/>
        <v>0</v>
      </c>
      <c r="AD30" s="19" t="e">
        <f t="shared" si="1"/>
        <v>#NUM!</v>
      </c>
      <c r="AE30" s="19" t="e">
        <f t="shared" si="2"/>
        <v>#NUM!</v>
      </c>
      <c r="AF30" s="19" t="e">
        <f t="shared" si="6"/>
        <v>#NUM!</v>
      </c>
      <c r="AG30" s="20" t="e">
        <f t="shared" si="7"/>
        <v>#NUM!</v>
      </c>
    </row>
    <row r="31" spans="1:33" ht="12.75" hidden="1">
      <c r="A31" s="1">
        <v>12</v>
      </c>
      <c r="B31" s="13"/>
      <c r="C31" s="43"/>
      <c r="D31" s="14"/>
      <c r="E31" s="51"/>
      <c r="F31" s="26"/>
      <c r="G31" s="27"/>
      <c r="H31" s="51"/>
      <c r="I31" s="26"/>
      <c r="J31" s="27"/>
      <c r="K31" s="51"/>
      <c r="L31" s="26"/>
      <c r="M31" s="27"/>
      <c r="N31" s="47"/>
      <c r="O31" s="70"/>
      <c r="P31" s="17"/>
      <c r="Q31" s="47"/>
      <c r="R31" s="70"/>
      <c r="S31" s="17"/>
      <c r="T31" s="47"/>
      <c r="U31" s="70"/>
      <c r="V31" s="17"/>
      <c r="W31" s="15"/>
      <c r="X31" s="70"/>
      <c r="Y31" s="17"/>
      <c r="Z31" s="16"/>
      <c r="AA31" s="70"/>
      <c r="AB31" s="17"/>
      <c r="AC31" s="18">
        <f t="shared" si="5"/>
        <v>0</v>
      </c>
      <c r="AD31" s="19" t="e">
        <f t="shared" si="1"/>
        <v>#NUM!</v>
      </c>
      <c r="AE31" s="19" t="e">
        <f t="shared" si="2"/>
        <v>#NUM!</v>
      </c>
      <c r="AF31" s="19" t="e">
        <f t="shared" si="6"/>
        <v>#NUM!</v>
      </c>
      <c r="AG31" s="20" t="e">
        <f t="shared" si="7"/>
        <v>#NUM!</v>
      </c>
    </row>
    <row r="32" spans="1:33" ht="12.75" hidden="1">
      <c r="A32" s="1">
        <v>13</v>
      </c>
      <c r="B32" s="13"/>
      <c r="C32" s="43"/>
      <c r="D32" s="14"/>
      <c r="E32" s="25"/>
      <c r="F32" s="26"/>
      <c r="G32" s="27"/>
      <c r="H32" s="25"/>
      <c r="I32" s="26"/>
      <c r="J32" s="27"/>
      <c r="K32" s="25"/>
      <c r="L32" s="26"/>
      <c r="M32" s="27"/>
      <c r="N32" s="15"/>
      <c r="O32" s="70"/>
      <c r="P32" s="17"/>
      <c r="Q32" s="15"/>
      <c r="R32" s="70"/>
      <c r="S32" s="17"/>
      <c r="T32" s="15"/>
      <c r="U32" s="70"/>
      <c r="V32" s="17"/>
      <c r="W32" s="15"/>
      <c r="X32" s="70"/>
      <c r="Y32" s="17"/>
      <c r="Z32" s="47"/>
      <c r="AA32" s="70"/>
      <c r="AB32" s="17"/>
      <c r="AC32" s="18">
        <f t="shared" si="5"/>
        <v>0</v>
      </c>
      <c r="AD32" s="19" t="e">
        <f t="shared" si="1"/>
        <v>#NUM!</v>
      </c>
      <c r="AE32" s="19" t="e">
        <f t="shared" si="2"/>
        <v>#NUM!</v>
      </c>
      <c r="AF32" s="19" t="e">
        <f t="shared" si="6"/>
        <v>#NUM!</v>
      </c>
      <c r="AG32" s="20" t="e">
        <f t="shared" si="7"/>
        <v>#NUM!</v>
      </c>
    </row>
    <row r="33" spans="1:33" ht="12.75" hidden="1">
      <c r="A33" s="1">
        <v>14</v>
      </c>
      <c r="B33" s="13"/>
      <c r="C33" s="43"/>
      <c r="D33" s="14"/>
      <c r="E33" s="25"/>
      <c r="F33" s="26"/>
      <c r="G33" s="27"/>
      <c r="H33" s="25"/>
      <c r="I33" s="28"/>
      <c r="J33" s="32"/>
      <c r="K33" s="25"/>
      <c r="L33" s="26"/>
      <c r="M33" s="27"/>
      <c r="N33" s="15"/>
      <c r="O33" s="70"/>
      <c r="P33" s="17"/>
      <c r="Q33" s="47"/>
      <c r="R33" s="70"/>
      <c r="S33" s="17"/>
      <c r="T33" s="47"/>
      <c r="U33" s="70"/>
      <c r="V33" s="17"/>
      <c r="W33" s="47"/>
      <c r="X33" s="70"/>
      <c r="Y33" s="17"/>
      <c r="Z33" s="15"/>
      <c r="AA33" s="70"/>
      <c r="AB33" s="17"/>
      <c r="AC33" s="18">
        <f t="shared" si="5"/>
        <v>0</v>
      </c>
      <c r="AD33" s="19" t="e">
        <f t="shared" si="1"/>
        <v>#NUM!</v>
      </c>
      <c r="AE33" s="19" t="e">
        <f t="shared" si="2"/>
        <v>#NUM!</v>
      </c>
      <c r="AF33" s="19" t="e">
        <f t="shared" si="6"/>
        <v>#NUM!</v>
      </c>
      <c r="AG33" s="20" t="e">
        <f t="shared" si="7"/>
        <v>#NUM!</v>
      </c>
    </row>
    <row r="34" spans="1:33" ht="12.75" hidden="1">
      <c r="A34" s="1">
        <v>15</v>
      </c>
      <c r="B34" s="13"/>
      <c r="C34" s="43"/>
      <c r="D34" s="14"/>
      <c r="E34" s="25"/>
      <c r="F34" s="26"/>
      <c r="G34" s="27"/>
      <c r="H34" s="25"/>
      <c r="I34" s="26"/>
      <c r="J34" s="27"/>
      <c r="K34" s="25"/>
      <c r="L34" s="26"/>
      <c r="M34" s="27"/>
      <c r="N34" s="15"/>
      <c r="O34" s="70"/>
      <c r="P34" s="17"/>
      <c r="Q34" s="47"/>
      <c r="R34" s="70"/>
      <c r="S34" s="17"/>
      <c r="T34" s="15"/>
      <c r="U34" s="70"/>
      <c r="V34" s="17"/>
      <c r="W34" s="15"/>
      <c r="X34" s="70"/>
      <c r="Y34" s="17"/>
      <c r="Z34" s="16"/>
      <c r="AA34" s="70"/>
      <c r="AB34" s="17"/>
      <c r="AC34" s="18">
        <f t="shared" si="5"/>
        <v>0</v>
      </c>
      <c r="AD34" s="19" t="e">
        <f t="shared" si="1"/>
        <v>#NUM!</v>
      </c>
      <c r="AE34" s="19" t="e">
        <f t="shared" si="2"/>
        <v>#NUM!</v>
      </c>
      <c r="AF34" s="19" t="e">
        <f t="shared" si="6"/>
        <v>#NUM!</v>
      </c>
      <c r="AG34" s="20" t="e">
        <f t="shared" si="7"/>
        <v>#NUM!</v>
      </c>
    </row>
    <row r="35" spans="1:33" ht="12.75" hidden="1">
      <c r="A35" s="1">
        <v>16</v>
      </c>
      <c r="B35" s="13"/>
      <c r="C35" s="43"/>
      <c r="D35" s="14"/>
      <c r="E35" s="25"/>
      <c r="F35" s="26"/>
      <c r="G35" s="27"/>
      <c r="H35" s="25"/>
      <c r="I35" s="26"/>
      <c r="J35" s="27"/>
      <c r="K35" s="15"/>
      <c r="L35" s="70"/>
      <c r="M35" s="17"/>
      <c r="N35" s="15"/>
      <c r="O35" s="70"/>
      <c r="P35" s="17"/>
      <c r="Q35" s="15"/>
      <c r="R35" s="70"/>
      <c r="S35" s="17"/>
      <c r="T35" s="15"/>
      <c r="U35" s="70"/>
      <c r="V35" s="17"/>
      <c r="W35" s="15"/>
      <c r="X35" s="47"/>
      <c r="Y35" s="46"/>
      <c r="Z35" s="59"/>
      <c r="AA35" s="70"/>
      <c r="AB35" s="17"/>
      <c r="AC35" s="18">
        <f t="shared" si="5"/>
        <v>0</v>
      </c>
      <c r="AD35" s="19" t="e">
        <f t="shared" si="1"/>
        <v>#NUM!</v>
      </c>
      <c r="AE35" s="19" t="e">
        <f t="shared" si="2"/>
        <v>#NUM!</v>
      </c>
      <c r="AF35" s="19" t="e">
        <f t="shared" si="6"/>
        <v>#NUM!</v>
      </c>
      <c r="AG35" s="20" t="e">
        <f t="shared" si="7"/>
        <v>#NUM!</v>
      </c>
    </row>
    <row r="36" spans="1:33" ht="12.75" hidden="1">
      <c r="A36" s="1">
        <v>17</v>
      </c>
      <c r="B36" s="13"/>
      <c r="C36" s="43"/>
      <c r="D36" s="14"/>
      <c r="E36" s="51"/>
      <c r="F36" s="26"/>
      <c r="G36" s="27"/>
      <c r="H36" s="51"/>
      <c r="I36" s="26"/>
      <c r="J36" s="27"/>
      <c r="K36" s="47"/>
      <c r="L36" s="70"/>
      <c r="M36" s="17"/>
      <c r="N36" s="15"/>
      <c r="O36" s="70"/>
      <c r="P36" s="17"/>
      <c r="Q36" s="15"/>
      <c r="R36" s="70"/>
      <c r="S36" s="17"/>
      <c r="T36" s="47"/>
      <c r="U36" s="70"/>
      <c r="V36" s="17"/>
      <c r="W36" s="15"/>
      <c r="X36" s="47"/>
      <c r="Y36" s="46"/>
      <c r="Z36" s="16"/>
      <c r="AA36" s="70"/>
      <c r="AB36" s="17"/>
      <c r="AC36" s="18">
        <f t="shared" si="5"/>
        <v>0</v>
      </c>
      <c r="AD36" s="19" t="e">
        <f t="shared" si="1"/>
        <v>#NUM!</v>
      </c>
      <c r="AE36" s="19" t="e">
        <f t="shared" si="2"/>
        <v>#NUM!</v>
      </c>
      <c r="AF36" s="19" t="e">
        <f t="shared" si="6"/>
        <v>#NUM!</v>
      </c>
      <c r="AG36" s="20" t="e">
        <f t="shared" si="7"/>
        <v>#NUM!</v>
      </c>
    </row>
    <row r="37" spans="1:33" ht="12.75" hidden="1">
      <c r="A37" s="1">
        <v>18</v>
      </c>
      <c r="B37" s="13"/>
      <c r="C37" s="43"/>
      <c r="D37" s="14"/>
      <c r="E37" s="15"/>
      <c r="F37" s="70"/>
      <c r="G37" s="17"/>
      <c r="H37" s="15"/>
      <c r="I37" s="70"/>
      <c r="J37" s="17"/>
      <c r="K37" s="47"/>
      <c r="L37" s="70"/>
      <c r="M37" s="17"/>
      <c r="N37" s="47"/>
      <c r="O37" s="70"/>
      <c r="P37" s="17"/>
      <c r="Q37" s="47"/>
      <c r="R37" s="70"/>
      <c r="S37" s="17"/>
      <c r="T37" s="47"/>
      <c r="U37" s="70"/>
      <c r="V37" s="17"/>
      <c r="W37" s="15"/>
      <c r="X37" s="15"/>
      <c r="Y37" s="45"/>
      <c r="Z37" s="15"/>
      <c r="AA37" s="70"/>
      <c r="AB37" s="17"/>
      <c r="AC37" s="18">
        <f t="shared" si="5"/>
        <v>0</v>
      </c>
      <c r="AD37" s="19" t="e">
        <f t="shared" si="1"/>
        <v>#NUM!</v>
      </c>
      <c r="AE37" s="19" t="e">
        <f t="shared" si="2"/>
        <v>#NUM!</v>
      </c>
      <c r="AF37" s="19" t="e">
        <f t="shared" si="6"/>
        <v>#NUM!</v>
      </c>
      <c r="AG37" s="20" t="e">
        <f t="shared" si="7"/>
        <v>#NUM!</v>
      </c>
    </row>
    <row r="38" spans="1:33" ht="12.75" hidden="1">
      <c r="A38" s="1">
        <v>19</v>
      </c>
      <c r="B38" s="13"/>
      <c r="C38" s="43"/>
      <c r="D38" s="14"/>
      <c r="E38" s="51"/>
      <c r="F38" s="26"/>
      <c r="G38" s="27"/>
      <c r="H38" s="51"/>
      <c r="I38" s="26"/>
      <c r="J38" s="27"/>
      <c r="K38" s="47"/>
      <c r="L38" s="70"/>
      <c r="M38" s="17"/>
      <c r="N38" s="47"/>
      <c r="O38" s="70"/>
      <c r="P38" s="17"/>
      <c r="Q38" s="15"/>
      <c r="R38" s="70"/>
      <c r="S38" s="17"/>
      <c r="T38" s="15"/>
      <c r="U38" s="70"/>
      <c r="V38" s="17"/>
      <c r="W38" s="15"/>
      <c r="X38" s="70"/>
      <c r="Y38" s="17"/>
      <c r="Z38" s="47"/>
      <c r="AA38" s="70"/>
      <c r="AB38" s="17"/>
      <c r="AC38" s="18">
        <f t="shared" si="5"/>
        <v>0</v>
      </c>
      <c r="AD38" s="19" t="e">
        <f>SMALL(E38:AA38,1)</f>
        <v>#NUM!</v>
      </c>
      <c r="AE38" s="19" t="e">
        <f>SMALL(D38:AA38,2)</f>
        <v>#NUM!</v>
      </c>
      <c r="AF38" s="19" t="e">
        <f t="shared" si="6"/>
        <v>#NUM!</v>
      </c>
      <c r="AG38" s="20" t="e">
        <f t="shared" si="7"/>
        <v>#NUM!</v>
      </c>
    </row>
    <row r="39" spans="1:33" ht="12.75" hidden="1">
      <c r="A39" s="1">
        <v>20</v>
      </c>
      <c r="B39" s="13"/>
      <c r="C39" s="43"/>
      <c r="D39" s="14"/>
      <c r="E39" s="51"/>
      <c r="F39" s="26"/>
      <c r="G39" s="27"/>
      <c r="H39" s="25"/>
      <c r="I39" s="26"/>
      <c r="J39" s="27"/>
      <c r="K39" s="47"/>
      <c r="L39" s="70"/>
      <c r="M39" s="17"/>
      <c r="N39" s="47"/>
      <c r="O39" s="70"/>
      <c r="P39" s="17"/>
      <c r="Q39" s="47"/>
      <c r="R39" s="70"/>
      <c r="S39" s="17"/>
      <c r="T39" s="47"/>
      <c r="U39" s="70"/>
      <c r="V39" s="17"/>
      <c r="W39" s="15"/>
      <c r="X39" s="15"/>
      <c r="Y39" s="45"/>
      <c r="Z39" s="59"/>
      <c r="AA39" s="70"/>
      <c r="AB39" s="17"/>
      <c r="AC39" s="18">
        <f t="shared" si="5"/>
        <v>0</v>
      </c>
      <c r="AD39" s="19" t="e">
        <f aca="true" t="shared" si="8" ref="AD39:AD46">SMALL(E39:AB39,1)</f>
        <v>#NUM!</v>
      </c>
      <c r="AE39" s="19" t="e">
        <f aca="true" t="shared" si="9" ref="AE39:AE46">SMALL(E39:AB39,2)</f>
        <v>#NUM!</v>
      </c>
      <c r="AF39" s="19" t="e">
        <f t="shared" si="6"/>
        <v>#NUM!</v>
      </c>
      <c r="AG39" s="20" t="e">
        <f t="shared" si="7"/>
        <v>#NUM!</v>
      </c>
    </row>
    <row r="40" spans="1:34" ht="12.75" hidden="1">
      <c r="A40" s="1">
        <v>21</v>
      </c>
      <c r="B40" s="13"/>
      <c r="C40" s="43"/>
      <c r="D40" s="14"/>
      <c r="E40" s="15"/>
      <c r="F40" s="71"/>
      <c r="G40" s="44"/>
      <c r="H40" s="15"/>
      <c r="I40" s="70"/>
      <c r="J40" s="17"/>
      <c r="K40" s="47"/>
      <c r="L40" s="70"/>
      <c r="M40" s="17"/>
      <c r="N40" s="47"/>
      <c r="O40" s="70"/>
      <c r="P40" s="17"/>
      <c r="Q40" s="47"/>
      <c r="R40" s="70"/>
      <c r="S40" s="17"/>
      <c r="T40" s="47"/>
      <c r="U40" s="70"/>
      <c r="V40" s="17"/>
      <c r="W40" s="15"/>
      <c r="X40" s="71"/>
      <c r="Y40" s="44"/>
      <c r="Z40" s="15"/>
      <c r="AA40" s="70"/>
      <c r="AB40" s="17"/>
      <c r="AC40" s="18">
        <f t="shared" si="5"/>
        <v>0</v>
      </c>
      <c r="AD40" s="19" t="e">
        <f t="shared" si="8"/>
        <v>#NUM!</v>
      </c>
      <c r="AE40" s="19" t="e">
        <f t="shared" si="9"/>
        <v>#NUM!</v>
      </c>
      <c r="AF40" s="19" t="e">
        <f t="shared" si="6"/>
        <v>#NUM!</v>
      </c>
      <c r="AG40" s="20" t="e">
        <f t="shared" si="7"/>
        <v>#NUM!</v>
      </c>
      <c r="AH40" s="21"/>
    </row>
    <row r="41" spans="1:33" ht="12.75" hidden="1">
      <c r="A41" s="1">
        <v>22</v>
      </c>
      <c r="B41" s="13"/>
      <c r="C41" s="43"/>
      <c r="D41" s="14"/>
      <c r="E41" s="25"/>
      <c r="F41" s="26"/>
      <c r="G41" s="27"/>
      <c r="H41" s="25"/>
      <c r="I41" s="26"/>
      <c r="J41" s="27"/>
      <c r="K41" s="47"/>
      <c r="L41" s="70"/>
      <c r="M41" s="17"/>
      <c r="N41" s="47"/>
      <c r="O41" s="70"/>
      <c r="P41" s="17"/>
      <c r="Q41" s="47"/>
      <c r="R41" s="70"/>
      <c r="S41" s="17"/>
      <c r="T41" s="47"/>
      <c r="U41" s="70"/>
      <c r="V41" s="17"/>
      <c r="W41" s="15"/>
      <c r="X41" s="15"/>
      <c r="Y41" s="45"/>
      <c r="Z41" s="15"/>
      <c r="AA41" s="70"/>
      <c r="AB41" s="17"/>
      <c r="AC41" s="18">
        <f t="shared" si="5"/>
        <v>0</v>
      </c>
      <c r="AD41" s="19" t="e">
        <f t="shared" si="8"/>
        <v>#NUM!</v>
      </c>
      <c r="AE41" s="19" t="e">
        <f t="shared" si="9"/>
        <v>#NUM!</v>
      </c>
      <c r="AF41" s="19" t="e">
        <f t="shared" si="6"/>
        <v>#NUM!</v>
      </c>
      <c r="AG41" s="20" t="e">
        <f t="shared" si="7"/>
        <v>#NUM!</v>
      </c>
    </row>
    <row r="42" spans="1:33" ht="12.75" hidden="1">
      <c r="A42" s="1">
        <v>23</v>
      </c>
      <c r="B42" s="13"/>
      <c r="C42" s="43"/>
      <c r="D42" s="14"/>
      <c r="E42" s="47"/>
      <c r="F42" s="70"/>
      <c r="G42" s="17"/>
      <c r="H42" s="47"/>
      <c r="I42" s="70"/>
      <c r="J42" s="17"/>
      <c r="K42" s="47"/>
      <c r="L42" s="70"/>
      <c r="M42" s="17"/>
      <c r="N42" s="15"/>
      <c r="O42" s="70"/>
      <c r="P42" s="17"/>
      <c r="Q42" s="15"/>
      <c r="R42" s="70"/>
      <c r="S42" s="17"/>
      <c r="T42" s="47"/>
      <c r="U42" s="70"/>
      <c r="V42" s="17"/>
      <c r="W42" s="15"/>
      <c r="X42" s="15"/>
      <c r="Y42" s="45"/>
      <c r="Z42" s="15"/>
      <c r="AA42" s="70"/>
      <c r="AB42" s="17"/>
      <c r="AC42" s="18">
        <f t="shared" si="5"/>
        <v>0</v>
      </c>
      <c r="AD42" s="19" t="e">
        <f t="shared" si="8"/>
        <v>#NUM!</v>
      </c>
      <c r="AE42" s="19" t="e">
        <f t="shared" si="9"/>
        <v>#NUM!</v>
      </c>
      <c r="AF42" s="19" t="e">
        <f t="shared" si="6"/>
        <v>#NUM!</v>
      </c>
      <c r="AG42" s="20" t="e">
        <f t="shared" si="7"/>
        <v>#NUM!</v>
      </c>
    </row>
    <row r="43" spans="1:33" ht="12.75" hidden="1">
      <c r="A43" s="1">
        <v>24</v>
      </c>
      <c r="B43" s="13"/>
      <c r="C43" s="43"/>
      <c r="D43" s="14"/>
      <c r="E43" s="51"/>
      <c r="F43" s="26"/>
      <c r="G43" s="27"/>
      <c r="H43" s="47"/>
      <c r="I43" s="70"/>
      <c r="J43" s="17"/>
      <c r="K43" s="47"/>
      <c r="L43" s="70"/>
      <c r="M43" s="17"/>
      <c r="N43" s="47"/>
      <c r="O43" s="70"/>
      <c r="P43" s="17"/>
      <c r="Q43" s="47"/>
      <c r="R43" s="70"/>
      <c r="S43" s="17"/>
      <c r="T43" s="47"/>
      <c r="U43" s="70"/>
      <c r="V43" s="17"/>
      <c r="W43" s="15"/>
      <c r="X43" s="15"/>
      <c r="Y43" s="45"/>
      <c r="Z43" s="15"/>
      <c r="AA43" s="70"/>
      <c r="AB43" s="17"/>
      <c r="AC43" s="18">
        <f t="shared" si="5"/>
        <v>0</v>
      </c>
      <c r="AD43" s="19" t="e">
        <f t="shared" si="8"/>
        <v>#NUM!</v>
      </c>
      <c r="AE43" s="19" t="e">
        <f t="shared" si="9"/>
        <v>#NUM!</v>
      </c>
      <c r="AF43" s="19" t="e">
        <f t="shared" si="6"/>
        <v>#NUM!</v>
      </c>
      <c r="AG43" s="20" t="e">
        <f t="shared" si="7"/>
        <v>#NUM!</v>
      </c>
    </row>
    <row r="44" spans="1:33" ht="12.75" hidden="1">
      <c r="A44" s="1">
        <v>25</v>
      </c>
      <c r="B44" s="13"/>
      <c r="C44" s="43"/>
      <c r="D44" s="14"/>
      <c r="E44" s="15"/>
      <c r="F44" s="70"/>
      <c r="G44" s="17"/>
      <c r="H44" s="51"/>
      <c r="I44" s="26"/>
      <c r="J44" s="27"/>
      <c r="K44" s="47"/>
      <c r="L44" s="70"/>
      <c r="M44" s="17"/>
      <c r="N44" s="47"/>
      <c r="O44" s="70"/>
      <c r="P44" s="17"/>
      <c r="Q44" s="47"/>
      <c r="R44" s="70"/>
      <c r="S44" s="17"/>
      <c r="T44" s="47"/>
      <c r="U44" s="70"/>
      <c r="V44" s="17"/>
      <c r="W44" s="15"/>
      <c r="X44" s="15"/>
      <c r="Y44" s="45"/>
      <c r="Z44" s="15"/>
      <c r="AA44" s="70"/>
      <c r="AB44" s="17"/>
      <c r="AC44" s="18">
        <f t="shared" si="5"/>
        <v>0</v>
      </c>
      <c r="AD44" s="19" t="e">
        <f t="shared" si="8"/>
        <v>#NUM!</v>
      </c>
      <c r="AE44" s="19" t="e">
        <f t="shared" si="9"/>
        <v>#NUM!</v>
      </c>
      <c r="AF44" s="19" t="e">
        <f t="shared" si="6"/>
        <v>#NUM!</v>
      </c>
      <c r="AG44" s="20" t="e">
        <f t="shared" si="7"/>
        <v>#NUM!</v>
      </c>
    </row>
    <row r="45" spans="1:33" ht="12.75" hidden="1">
      <c r="A45" s="1">
        <v>26</v>
      </c>
      <c r="B45" s="13"/>
      <c r="C45" s="43"/>
      <c r="D45" s="14"/>
      <c r="E45" s="47"/>
      <c r="F45" s="70"/>
      <c r="G45" s="17"/>
      <c r="H45" s="51"/>
      <c r="I45" s="26"/>
      <c r="J45" s="27"/>
      <c r="K45" s="47"/>
      <c r="L45" s="70"/>
      <c r="M45" s="17"/>
      <c r="N45" s="47"/>
      <c r="O45" s="70"/>
      <c r="P45" s="17"/>
      <c r="Q45" s="47"/>
      <c r="R45" s="70"/>
      <c r="S45" s="17"/>
      <c r="T45" s="47"/>
      <c r="U45" s="70"/>
      <c r="V45" s="17"/>
      <c r="W45" s="15"/>
      <c r="X45" s="15"/>
      <c r="Y45" s="45"/>
      <c r="Z45" s="15"/>
      <c r="AA45" s="70"/>
      <c r="AB45" s="17"/>
      <c r="AC45" s="18">
        <f t="shared" si="5"/>
        <v>0</v>
      </c>
      <c r="AD45" s="19" t="e">
        <f t="shared" si="8"/>
        <v>#NUM!</v>
      </c>
      <c r="AE45" s="19" t="e">
        <f t="shared" si="9"/>
        <v>#NUM!</v>
      </c>
      <c r="AF45" s="19" t="e">
        <f t="shared" si="6"/>
        <v>#NUM!</v>
      </c>
      <c r="AG45" s="20" t="e">
        <f t="shared" si="7"/>
        <v>#NUM!</v>
      </c>
    </row>
    <row r="46" spans="1:33" ht="12.75" hidden="1">
      <c r="A46" s="1">
        <v>27</v>
      </c>
      <c r="B46" s="13"/>
      <c r="C46" s="43"/>
      <c r="D46" s="22"/>
      <c r="E46" s="47"/>
      <c r="F46" s="70"/>
      <c r="G46" s="17"/>
      <c r="H46" s="47"/>
      <c r="I46" s="16"/>
      <c r="J46" s="17"/>
      <c r="K46" s="47"/>
      <c r="L46" s="70"/>
      <c r="M46" s="17"/>
      <c r="N46" s="47"/>
      <c r="O46" s="70"/>
      <c r="P46" s="17"/>
      <c r="Q46" s="47"/>
      <c r="R46" s="70"/>
      <c r="S46" s="17"/>
      <c r="T46" s="47"/>
      <c r="U46" s="70"/>
      <c r="V46" s="17"/>
      <c r="W46" s="15"/>
      <c r="X46" s="15"/>
      <c r="Y46" s="45"/>
      <c r="Z46" s="15"/>
      <c r="AA46" s="70"/>
      <c r="AB46" s="17"/>
      <c r="AC46" s="18">
        <f t="shared" si="5"/>
        <v>0</v>
      </c>
      <c r="AD46" s="19" t="e">
        <f t="shared" si="8"/>
        <v>#NUM!</v>
      </c>
      <c r="AE46" s="19" t="e">
        <f t="shared" si="9"/>
        <v>#NUM!</v>
      </c>
      <c r="AF46" s="19" t="e">
        <f t="shared" si="6"/>
        <v>#NUM!</v>
      </c>
      <c r="AG46" s="20" t="e">
        <f t="shared" si="7"/>
        <v>#NUM!</v>
      </c>
    </row>
    <row r="47" spans="2:33" ht="12.75" hidden="1">
      <c r="B47" s="13"/>
      <c r="C47" s="43"/>
      <c r="D47" s="14"/>
      <c r="E47" s="15"/>
      <c r="F47" s="16"/>
      <c r="G47" s="17"/>
      <c r="H47" s="25"/>
      <c r="I47" s="26"/>
      <c r="J47" s="27"/>
      <c r="K47" s="25"/>
      <c r="L47" s="26"/>
      <c r="M47" s="27"/>
      <c r="N47" s="15"/>
      <c r="O47" s="70"/>
      <c r="P47" s="17"/>
      <c r="Q47" s="15"/>
      <c r="R47" s="70"/>
      <c r="S47" s="17"/>
      <c r="T47" s="15"/>
      <c r="U47" s="70"/>
      <c r="V47" s="17"/>
      <c r="W47" s="15"/>
      <c r="X47" s="70"/>
      <c r="Y47" s="17"/>
      <c r="Z47" s="16"/>
      <c r="AA47" s="70"/>
      <c r="AB47" s="17"/>
      <c r="AC47" s="18">
        <f t="shared" si="5"/>
        <v>0</v>
      </c>
      <c r="AD47" s="19" t="e">
        <f>SMALL(D47:AA47,2)</f>
        <v>#NUM!</v>
      </c>
      <c r="AE47" s="19" t="e">
        <f>SMALL(D47:AA47,3)</f>
        <v>#NUM!</v>
      </c>
      <c r="AF47" s="19" t="e">
        <f t="shared" si="6"/>
        <v>#NUM!</v>
      </c>
      <c r="AG47" s="20" t="e">
        <f t="shared" si="7"/>
        <v>#NUM!</v>
      </c>
    </row>
    <row r="48" spans="2:33" ht="12.75" hidden="1">
      <c r="B48" s="13"/>
      <c r="C48" s="43"/>
      <c r="D48" s="14"/>
      <c r="E48" s="25"/>
      <c r="F48" s="26"/>
      <c r="G48" s="27"/>
      <c r="H48" s="25"/>
      <c r="I48" s="26"/>
      <c r="J48" s="27"/>
      <c r="K48" s="25"/>
      <c r="L48" s="26"/>
      <c r="M48" s="27"/>
      <c r="N48" s="15"/>
      <c r="O48" s="70"/>
      <c r="P48" s="17"/>
      <c r="Q48" s="15"/>
      <c r="R48" s="70"/>
      <c r="S48" s="17"/>
      <c r="T48" s="15"/>
      <c r="U48" s="70"/>
      <c r="V48" s="17"/>
      <c r="W48" s="15"/>
      <c r="X48" s="70"/>
      <c r="Y48" s="17"/>
      <c r="Z48" s="16"/>
      <c r="AA48" s="70"/>
      <c r="AB48" s="17"/>
      <c r="AC48" s="18">
        <f t="shared" si="5"/>
        <v>0</v>
      </c>
      <c r="AD48" s="19" t="e">
        <f>SMALL(D48:AA48,2)</f>
        <v>#NUM!</v>
      </c>
      <c r="AE48" s="19" t="e">
        <f>SMALL(D48:AA48,3)</f>
        <v>#NUM!</v>
      </c>
      <c r="AF48" s="19" t="e">
        <f t="shared" si="6"/>
        <v>#NUM!</v>
      </c>
      <c r="AG48" s="20" t="e">
        <f t="shared" si="7"/>
        <v>#NUM!</v>
      </c>
    </row>
    <row r="49" spans="2:33" ht="12.75" hidden="1">
      <c r="B49" s="13"/>
      <c r="C49" s="43"/>
      <c r="D49" s="14"/>
      <c r="E49" s="25"/>
      <c r="F49" s="26"/>
      <c r="G49" s="27"/>
      <c r="H49" s="25"/>
      <c r="I49" s="26"/>
      <c r="J49" s="27"/>
      <c r="K49" s="25"/>
      <c r="L49" s="26"/>
      <c r="M49" s="27"/>
      <c r="N49" s="15"/>
      <c r="O49" s="70"/>
      <c r="P49" s="17"/>
      <c r="Q49" s="15"/>
      <c r="R49" s="70"/>
      <c r="S49" s="17"/>
      <c r="T49" s="15"/>
      <c r="U49" s="70"/>
      <c r="V49" s="17"/>
      <c r="W49" s="15"/>
      <c r="X49" s="70"/>
      <c r="Y49" s="17"/>
      <c r="Z49" s="16"/>
      <c r="AA49" s="70"/>
      <c r="AB49" s="17"/>
      <c r="AC49" s="18">
        <f t="shared" si="5"/>
        <v>0</v>
      </c>
      <c r="AD49" s="19" t="e">
        <f>SMALL(D49:AA49,2)</f>
        <v>#NUM!</v>
      </c>
      <c r="AE49" s="19" t="e">
        <f>SMALL(D49:AA49,3)</f>
        <v>#NUM!</v>
      </c>
      <c r="AF49" s="19" t="e">
        <f t="shared" si="6"/>
        <v>#NUM!</v>
      </c>
      <c r="AG49" s="20" t="e">
        <f t="shared" si="7"/>
        <v>#NUM!</v>
      </c>
    </row>
    <row r="50" spans="5:32" ht="12.75">
      <c r="E50" s="245">
        <v>0</v>
      </c>
      <c r="F50" s="245"/>
      <c r="G50" s="245"/>
      <c r="H50" s="245">
        <v>0</v>
      </c>
      <c r="I50" s="245"/>
      <c r="J50" s="245"/>
      <c r="K50" s="245">
        <v>0</v>
      </c>
      <c r="L50" s="245"/>
      <c r="M50" s="245"/>
      <c r="N50" s="245">
        <v>0</v>
      </c>
      <c r="O50" s="245"/>
      <c r="P50" s="245"/>
      <c r="Q50" s="245">
        <v>0</v>
      </c>
      <c r="R50" s="245"/>
      <c r="S50" s="245"/>
      <c r="T50" s="245">
        <v>0</v>
      </c>
      <c r="U50" s="245"/>
      <c r="V50" s="245"/>
      <c r="W50" s="245">
        <v>0</v>
      </c>
      <c r="X50" s="245"/>
      <c r="Y50" s="245"/>
      <c r="Z50" s="245">
        <v>0</v>
      </c>
      <c r="AA50" s="245"/>
      <c r="AB50" s="245"/>
      <c r="AC50" s="24"/>
      <c r="AD50" s="24"/>
      <c r="AE50" s="24"/>
      <c r="AF50" s="24"/>
    </row>
  </sheetData>
  <sheetProtection/>
  <mergeCells count="34">
    <mergeCell ref="C4:C6"/>
    <mergeCell ref="W5:Y5"/>
    <mergeCell ref="E4:G4"/>
    <mergeCell ref="AF4:AF6"/>
    <mergeCell ref="H4:J4"/>
    <mergeCell ref="Q5:S5"/>
    <mergeCell ref="W4:Y4"/>
    <mergeCell ref="AE4:AE6"/>
    <mergeCell ref="Z4:AB4"/>
    <mergeCell ref="B1:AC2"/>
    <mergeCell ref="B3:AG3"/>
    <mergeCell ref="B4:B6"/>
    <mergeCell ref="D4:D6"/>
    <mergeCell ref="K5:M5"/>
    <mergeCell ref="K4:M4"/>
    <mergeCell ref="AD4:AD6"/>
    <mergeCell ref="N4:P4"/>
    <mergeCell ref="N5:P5"/>
    <mergeCell ref="AG4:AG6"/>
    <mergeCell ref="W50:Y50"/>
    <mergeCell ref="Q50:S50"/>
    <mergeCell ref="AC4:AC6"/>
    <mergeCell ref="Q4:S4"/>
    <mergeCell ref="T4:V4"/>
    <mergeCell ref="T5:V5"/>
    <mergeCell ref="T50:V50"/>
    <mergeCell ref="Z5:AB5"/>
    <mergeCell ref="Z50:AB50"/>
    <mergeCell ref="N50:P50"/>
    <mergeCell ref="H5:J5"/>
    <mergeCell ref="E5:G5"/>
    <mergeCell ref="K50:M50"/>
    <mergeCell ref="E50:G50"/>
    <mergeCell ref="H50:J50"/>
  </mergeCells>
  <printOptions/>
  <pageMargins left="0.35433070866141736" right="0.35433070866141736" top="0.3937007874015748" bottom="0.984251968503937" header="0.5118110236220472" footer="0.5118110236220472"/>
  <pageSetup horizontalDpi="600" verticalDpi="600" orientation="landscape" paperSize="9" r:id="rId1"/>
  <headerFooter alignWithMargins="0">
    <oddFooter>&amp;L&amp;D
&amp;T&amp;CMotorsport SA
011 466 2440&amp;RPage 1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H54"/>
  <sheetViews>
    <sheetView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" sqref="B1:AC2"/>
    </sheetView>
  </sheetViews>
  <sheetFormatPr defaultColWidth="9.140625" defaultRowHeight="12.75"/>
  <cols>
    <col min="1" max="1" width="3.00390625" style="1" bestFit="1" customWidth="1"/>
    <col min="2" max="2" width="18.140625" style="3" customWidth="1"/>
    <col min="3" max="3" width="7.28125" style="3" customWidth="1"/>
    <col min="4" max="4" width="5.8515625" style="23" customWidth="1"/>
    <col min="5" max="28" width="4.7109375" style="4" customWidth="1"/>
    <col min="29" max="29" width="5.8515625" style="4" customWidth="1"/>
    <col min="30" max="30" width="5.140625" style="4" customWidth="1"/>
    <col min="31" max="31" width="4.7109375" style="4" customWidth="1"/>
    <col min="32" max="32" width="5.7109375" style="4" customWidth="1"/>
    <col min="33" max="33" width="8.421875" style="4" customWidth="1"/>
    <col min="34" max="16384" width="9.140625" style="3" customWidth="1"/>
  </cols>
  <sheetData>
    <row r="1" spans="2:34" ht="31.5" customHeight="1">
      <c r="B1" s="224" t="s">
        <v>27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"/>
      <c r="AE1" s="2"/>
      <c r="AF1" s="2"/>
      <c r="AG1" s="2"/>
      <c r="AH1" s="2"/>
    </row>
    <row r="2" spans="2:29" ht="12.75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</row>
    <row r="3" spans="2:33" ht="12.75">
      <c r="B3" s="209" t="s">
        <v>10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spans="1:33" s="6" customFormat="1" ht="12.75">
      <c r="A4" s="5"/>
      <c r="B4" s="189" t="s">
        <v>0</v>
      </c>
      <c r="C4" s="189" t="s">
        <v>16</v>
      </c>
      <c r="D4" s="212" t="s">
        <v>4</v>
      </c>
      <c r="E4" s="192" t="s">
        <v>33</v>
      </c>
      <c r="F4" s="193"/>
      <c r="G4" s="194"/>
      <c r="H4" s="192" t="s">
        <v>33</v>
      </c>
      <c r="I4" s="193"/>
      <c r="J4" s="194"/>
      <c r="K4" s="192" t="s">
        <v>33</v>
      </c>
      <c r="L4" s="193"/>
      <c r="M4" s="194"/>
      <c r="N4" s="192" t="s">
        <v>33</v>
      </c>
      <c r="O4" s="193"/>
      <c r="P4" s="194"/>
      <c r="Q4" s="192" t="s">
        <v>33</v>
      </c>
      <c r="R4" s="193"/>
      <c r="S4" s="194"/>
      <c r="T4" s="192"/>
      <c r="U4" s="193"/>
      <c r="V4" s="194"/>
      <c r="W4" s="192"/>
      <c r="X4" s="193"/>
      <c r="Y4" s="193"/>
      <c r="Z4" s="192"/>
      <c r="AA4" s="193"/>
      <c r="AB4" s="194"/>
      <c r="AC4" s="246" t="s">
        <v>7</v>
      </c>
      <c r="AD4" s="201" t="s">
        <v>5</v>
      </c>
      <c r="AE4" s="201" t="s">
        <v>6</v>
      </c>
      <c r="AF4" s="198" t="s">
        <v>8</v>
      </c>
      <c r="AG4" s="205" t="s">
        <v>9</v>
      </c>
    </row>
    <row r="5" spans="1:33" s="8" customFormat="1" ht="12.75">
      <c r="A5" s="7"/>
      <c r="B5" s="211"/>
      <c r="C5" s="190"/>
      <c r="D5" s="211"/>
      <c r="E5" s="195">
        <v>42407</v>
      </c>
      <c r="F5" s="196"/>
      <c r="G5" s="197"/>
      <c r="H5" s="195">
        <v>42442</v>
      </c>
      <c r="I5" s="196"/>
      <c r="J5" s="197"/>
      <c r="K5" s="195">
        <v>42484</v>
      </c>
      <c r="L5" s="196"/>
      <c r="M5" s="197"/>
      <c r="N5" s="195">
        <v>42512</v>
      </c>
      <c r="O5" s="196"/>
      <c r="P5" s="197"/>
      <c r="Q5" s="195">
        <v>42526</v>
      </c>
      <c r="R5" s="196"/>
      <c r="S5" s="197"/>
      <c r="T5" s="195"/>
      <c r="U5" s="196"/>
      <c r="V5" s="197"/>
      <c r="W5" s="195"/>
      <c r="X5" s="196"/>
      <c r="Y5" s="196"/>
      <c r="Z5" s="195"/>
      <c r="AA5" s="196"/>
      <c r="AB5" s="197"/>
      <c r="AC5" s="247"/>
      <c r="AD5" s="202"/>
      <c r="AE5" s="202"/>
      <c r="AF5" s="199"/>
      <c r="AG5" s="206"/>
    </row>
    <row r="6" spans="1:33" s="12" customFormat="1" ht="20.25" customHeight="1">
      <c r="A6" s="1"/>
      <c r="B6" s="211"/>
      <c r="C6" s="191"/>
      <c r="D6" s="211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9" t="s">
        <v>1</v>
      </c>
      <c r="O6" s="30" t="s">
        <v>2</v>
      </c>
      <c r="P6" s="11" t="s">
        <v>3</v>
      </c>
      <c r="Q6" s="9" t="s">
        <v>1</v>
      </c>
      <c r="R6" s="30" t="s">
        <v>2</v>
      </c>
      <c r="S6" s="11" t="s">
        <v>3</v>
      </c>
      <c r="T6" s="10" t="s">
        <v>1</v>
      </c>
      <c r="U6" s="30" t="s">
        <v>2</v>
      </c>
      <c r="V6" s="10" t="s">
        <v>3</v>
      </c>
      <c r="W6" s="9" t="s">
        <v>1</v>
      </c>
      <c r="X6" s="30" t="s">
        <v>2</v>
      </c>
      <c r="Y6" s="11" t="s">
        <v>3</v>
      </c>
      <c r="Z6" s="58" t="s">
        <v>1</v>
      </c>
      <c r="AA6" s="30" t="s">
        <v>2</v>
      </c>
      <c r="AB6" s="58" t="s">
        <v>3</v>
      </c>
      <c r="AC6" s="248"/>
      <c r="AD6" s="203"/>
      <c r="AE6" s="203"/>
      <c r="AF6" s="200"/>
      <c r="AG6" s="207"/>
    </row>
    <row r="7" spans="1:33" s="86" customFormat="1" ht="12.75">
      <c r="A7" s="74">
        <v>1</v>
      </c>
      <c r="B7" s="13"/>
      <c r="C7" s="42"/>
      <c r="D7" s="14"/>
      <c r="E7" s="128"/>
      <c r="F7" s="129"/>
      <c r="G7" s="130"/>
      <c r="H7" s="128"/>
      <c r="I7" s="144"/>
      <c r="J7" s="138"/>
      <c r="K7" s="128"/>
      <c r="L7" s="129"/>
      <c r="M7" s="130"/>
      <c r="N7" s="159"/>
      <c r="O7" s="132"/>
      <c r="P7" s="133"/>
      <c r="Q7" s="159"/>
      <c r="R7" s="132"/>
      <c r="S7" s="133"/>
      <c r="T7" s="159"/>
      <c r="U7" s="132"/>
      <c r="V7" s="136"/>
      <c r="W7" s="159"/>
      <c r="X7" s="132"/>
      <c r="Y7" s="133"/>
      <c r="Z7" s="160"/>
      <c r="AA7" s="132"/>
      <c r="AB7" s="133"/>
      <c r="AC7" s="18">
        <f aca="true" t="shared" si="0" ref="AC7:AC36">SUM(E7:AB7)</f>
        <v>0</v>
      </c>
      <c r="AD7" s="19" t="e">
        <f aca="true" t="shared" si="1" ref="AD7:AD36">SMALL(E7:AB7,1)</f>
        <v>#NUM!</v>
      </c>
      <c r="AE7" s="19" t="e">
        <f aca="true" t="shared" si="2" ref="AE7:AE36">SMALL(E7:AB7,2)</f>
        <v>#NUM!</v>
      </c>
      <c r="AF7" s="19" t="e">
        <f aca="true" t="shared" si="3" ref="AF7:AF50">SUM(AD7:AE7)</f>
        <v>#NUM!</v>
      </c>
      <c r="AG7" s="20" t="e">
        <f aca="true" t="shared" si="4" ref="AG7:AG50">AC7-AF7</f>
        <v>#NUM!</v>
      </c>
    </row>
    <row r="8" spans="1:34" ht="12.75">
      <c r="A8" s="1">
        <v>2</v>
      </c>
      <c r="B8" s="75"/>
      <c r="C8" s="76"/>
      <c r="D8" s="77"/>
      <c r="E8" s="128"/>
      <c r="F8" s="129"/>
      <c r="G8" s="130"/>
      <c r="H8" s="128"/>
      <c r="I8" s="129"/>
      <c r="J8" s="130"/>
      <c r="K8" s="128"/>
      <c r="L8" s="129"/>
      <c r="M8" s="130"/>
      <c r="N8" s="159"/>
      <c r="O8" s="132"/>
      <c r="P8" s="133"/>
      <c r="Q8" s="159"/>
      <c r="R8" s="132"/>
      <c r="S8" s="133"/>
      <c r="T8" s="160"/>
      <c r="U8" s="132"/>
      <c r="V8" s="136"/>
      <c r="W8" s="159"/>
      <c r="X8" s="132"/>
      <c r="Y8" s="133"/>
      <c r="Z8" s="160"/>
      <c r="AA8" s="132"/>
      <c r="AB8" s="133"/>
      <c r="AC8" s="18">
        <f t="shared" si="0"/>
        <v>0</v>
      </c>
      <c r="AD8" s="19" t="e">
        <f t="shared" si="1"/>
        <v>#NUM!</v>
      </c>
      <c r="AE8" s="19" t="e">
        <f t="shared" si="2"/>
        <v>#NUM!</v>
      </c>
      <c r="AF8" s="19" t="e">
        <f t="shared" si="3"/>
        <v>#NUM!</v>
      </c>
      <c r="AG8" s="20" t="e">
        <f t="shared" si="4"/>
        <v>#NUM!</v>
      </c>
      <c r="AH8" s="21"/>
    </row>
    <row r="9" spans="1:34" ht="12.75">
      <c r="A9" s="1">
        <v>3</v>
      </c>
      <c r="B9" s="13"/>
      <c r="C9" s="42"/>
      <c r="D9" s="14"/>
      <c r="E9" s="128"/>
      <c r="F9" s="129"/>
      <c r="G9" s="130"/>
      <c r="H9" s="128"/>
      <c r="I9" s="129"/>
      <c r="J9" s="130"/>
      <c r="K9" s="128"/>
      <c r="L9" s="129"/>
      <c r="M9" s="130"/>
      <c r="N9" s="160"/>
      <c r="O9" s="132"/>
      <c r="P9" s="133"/>
      <c r="Q9" s="159"/>
      <c r="R9" s="132"/>
      <c r="S9" s="133"/>
      <c r="T9" s="160"/>
      <c r="U9" s="132"/>
      <c r="V9" s="136"/>
      <c r="W9" s="160"/>
      <c r="X9" s="132"/>
      <c r="Y9" s="133"/>
      <c r="Z9" s="160"/>
      <c r="AA9" s="132"/>
      <c r="AB9" s="133"/>
      <c r="AC9" s="18">
        <f t="shared" si="0"/>
        <v>0</v>
      </c>
      <c r="AD9" s="19" t="e">
        <f t="shared" si="1"/>
        <v>#NUM!</v>
      </c>
      <c r="AE9" s="19" t="e">
        <f t="shared" si="2"/>
        <v>#NUM!</v>
      </c>
      <c r="AF9" s="19" t="e">
        <f t="shared" si="3"/>
        <v>#NUM!</v>
      </c>
      <c r="AG9" s="20" t="e">
        <f t="shared" si="4"/>
        <v>#NUM!</v>
      </c>
      <c r="AH9" s="21"/>
    </row>
    <row r="10" spans="1:33" ht="12.75">
      <c r="A10" s="1">
        <v>4</v>
      </c>
      <c r="B10" s="13"/>
      <c r="C10" s="42"/>
      <c r="D10" s="14"/>
      <c r="E10" s="135"/>
      <c r="F10" s="129"/>
      <c r="G10" s="130"/>
      <c r="H10" s="135"/>
      <c r="I10" s="129"/>
      <c r="J10" s="130"/>
      <c r="K10" s="135"/>
      <c r="L10" s="129"/>
      <c r="M10" s="130"/>
      <c r="N10" s="160"/>
      <c r="O10" s="132"/>
      <c r="P10" s="133"/>
      <c r="Q10" s="160"/>
      <c r="R10" s="132"/>
      <c r="S10" s="133"/>
      <c r="T10" s="159"/>
      <c r="U10" s="132"/>
      <c r="V10" s="136"/>
      <c r="W10" s="159"/>
      <c r="X10" s="132"/>
      <c r="Y10" s="133"/>
      <c r="Z10" s="160"/>
      <c r="AA10" s="132"/>
      <c r="AB10" s="133"/>
      <c r="AC10" s="18">
        <f t="shared" si="0"/>
        <v>0</v>
      </c>
      <c r="AD10" s="19" t="e">
        <f t="shared" si="1"/>
        <v>#NUM!</v>
      </c>
      <c r="AE10" s="19" t="e">
        <f t="shared" si="2"/>
        <v>#NUM!</v>
      </c>
      <c r="AF10" s="19" t="e">
        <f t="shared" si="3"/>
        <v>#NUM!</v>
      </c>
      <c r="AG10" s="20" t="e">
        <f t="shared" si="4"/>
        <v>#NUM!</v>
      </c>
    </row>
    <row r="11" spans="1:33" ht="12.75">
      <c r="A11" s="1">
        <v>5</v>
      </c>
      <c r="B11" s="13"/>
      <c r="C11" s="42"/>
      <c r="D11" s="14"/>
      <c r="E11" s="128"/>
      <c r="F11" s="129"/>
      <c r="G11" s="130"/>
      <c r="H11" s="128"/>
      <c r="I11" s="129"/>
      <c r="J11" s="130"/>
      <c r="K11" s="128"/>
      <c r="L11" s="129"/>
      <c r="M11" s="130"/>
      <c r="N11" s="159"/>
      <c r="O11" s="132"/>
      <c r="P11" s="133"/>
      <c r="Q11" s="159"/>
      <c r="R11" s="132"/>
      <c r="S11" s="133"/>
      <c r="T11" s="160"/>
      <c r="U11" s="132"/>
      <c r="V11" s="136"/>
      <c r="W11" s="159"/>
      <c r="X11" s="132"/>
      <c r="Y11" s="133"/>
      <c r="Z11" s="160"/>
      <c r="AA11" s="132"/>
      <c r="AB11" s="133"/>
      <c r="AC11" s="18">
        <f t="shared" si="0"/>
        <v>0</v>
      </c>
      <c r="AD11" s="19" t="e">
        <f t="shared" si="1"/>
        <v>#NUM!</v>
      </c>
      <c r="AE11" s="19" t="e">
        <f t="shared" si="2"/>
        <v>#NUM!</v>
      </c>
      <c r="AF11" s="19" t="e">
        <f t="shared" si="3"/>
        <v>#NUM!</v>
      </c>
      <c r="AG11" s="20" t="e">
        <f t="shared" si="4"/>
        <v>#NUM!</v>
      </c>
    </row>
    <row r="12" spans="1:33" ht="12.75">
      <c r="A12" s="1">
        <v>6</v>
      </c>
      <c r="B12" s="13"/>
      <c r="C12" s="42"/>
      <c r="D12" s="14"/>
      <c r="E12" s="128"/>
      <c r="F12" s="129"/>
      <c r="G12" s="130"/>
      <c r="H12" s="128"/>
      <c r="I12" s="129"/>
      <c r="J12" s="130"/>
      <c r="K12" s="128"/>
      <c r="L12" s="129"/>
      <c r="M12" s="130"/>
      <c r="N12" s="160"/>
      <c r="O12" s="132"/>
      <c r="P12" s="133"/>
      <c r="Q12" s="160"/>
      <c r="R12" s="132"/>
      <c r="S12" s="133"/>
      <c r="T12" s="159"/>
      <c r="U12" s="132"/>
      <c r="V12" s="136"/>
      <c r="W12" s="160"/>
      <c r="X12" s="132"/>
      <c r="Y12" s="133"/>
      <c r="Z12" s="160"/>
      <c r="AA12" s="132"/>
      <c r="AB12" s="133"/>
      <c r="AC12" s="18">
        <f t="shared" si="0"/>
        <v>0</v>
      </c>
      <c r="AD12" s="19" t="e">
        <f t="shared" si="1"/>
        <v>#NUM!</v>
      </c>
      <c r="AE12" s="19" t="e">
        <f t="shared" si="2"/>
        <v>#NUM!</v>
      </c>
      <c r="AF12" s="19" t="e">
        <f t="shared" si="3"/>
        <v>#NUM!</v>
      </c>
      <c r="AG12" s="20" t="e">
        <f t="shared" si="4"/>
        <v>#NUM!</v>
      </c>
    </row>
    <row r="13" spans="1:33" ht="12.75">
      <c r="A13" s="1">
        <v>7</v>
      </c>
      <c r="B13" s="13"/>
      <c r="C13" s="42"/>
      <c r="D13" s="14"/>
      <c r="E13" s="128"/>
      <c r="F13" s="129"/>
      <c r="G13" s="130"/>
      <c r="H13" s="128"/>
      <c r="I13" s="129"/>
      <c r="J13" s="130"/>
      <c r="K13" s="128"/>
      <c r="L13" s="129"/>
      <c r="M13" s="130"/>
      <c r="N13" s="159"/>
      <c r="O13" s="132"/>
      <c r="P13" s="133"/>
      <c r="Q13" s="159"/>
      <c r="R13" s="132"/>
      <c r="S13" s="133"/>
      <c r="T13" s="160"/>
      <c r="U13" s="132"/>
      <c r="V13" s="136"/>
      <c r="W13" s="159"/>
      <c r="X13" s="132"/>
      <c r="Y13" s="133"/>
      <c r="Z13" s="160"/>
      <c r="AA13" s="132"/>
      <c r="AB13" s="133"/>
      <c r="AC13" s="18">
        <f t="shared" si="0"/>
        <v>0</v>
      </c>
      <c r="AD13" s="19" t="e">
        <f t="shared" si="1"/>
        <v>#NUM!</v>
      </c>
      <c r="AE13" s="19" t="e">
        <f t="shared" si="2"/>
        <v>#NUM!</v>
      </c>
      <c r="AF13" s="19" t="e">
        <f t="shared" si="3"/>
        <v>#NUM!</v>
      </c>
      <c r="AG13" s="20" t="e">
        <f t="shared" si="4"/>
        <v>#NUM!</v>
      </c>
    </row>
    <row r="14" spans="1:33" ht="12.75">
      <c r="A14" s="1">
        <v>8</v>
      </c>
      <c r="B14" s="13"/>
      <c r="C14" s="42"/>
      <c r="D14" s="14"/>
      <c r="E14" s="128"/>
      <c r="F14" s="129"/>
      <c r="G14" s="130"/>
      <c r="H14" s="128"/>
      <c r="I14" s="129"/>
      <c r="J14" s="130"/>
      <c r="K14" s="135"/>
      <c r="L14" s="129"/>
      <c r="M14" s="130"/>
      <c r="N14" s="135"/>
      <c r="O14" s="129"/>
      <c r="P14" s="130"/>
      <c r="Q14" s="160"/>
      <c r="R14" s="132"/>
      <c r="S14" s="133"/>
      <c r="T14" s="160"/>
      <c r="U14" s="132"/>
      <c r="V14" s="136"/>
      <c r="W14" s="159"/>
      <c r="X14" s="132"/>
      <c r="Y14" s="133"/>
      <c r="Z14" s="160"/>
      <c r="AA14" s="132"/>
      <c r="AB14" s="133"/>
      <c r="AC14" s="18">
        <f t="shared" si="0"/>
        <v>0</v>
      </c>
      <c r="AD14" s="19" t="e">
        <f t="shared" si="1"/>
        <v>#NUM!</v>
      </c>
      <c r="AE14" s="19" t="e">
        <f t="shared" si="2"/>
        <v>#NUM!</v>
      </c>
      <c r="AF14" s="19" t="e">
        <f t="shared" si="3"/>
        <v>#NUM!</v>
      </c>
      <c r="AG14" s="20" t="e">
        <f t="shared" si="4"/>
        <v>#NUM!</v>
      </c>
    </row>
    <row r="15" spans="1:33" ht="12.75">
      <c r="A15" s="1">
        <v>9</v>
      </c>
      <c r="B15" s="13"/>
      <c r="C15" s="42"/>
      <c r="D15" s="14"/>
      <c r="E15" s="135"/>
      <c r="F15" s="129"/>
      <c r="G15" s="130"/>
      <c r="H15" s="128"/>
      <c r="I15" s="129"/>
      <c r="J15" s="130"/>
      <c r="K15" s="135"/>
      <c r="L15" s="129"/>
      <c r="M15" s="130"/>
      <c r="N15" s="159"/>
      <c r="O15" s="132"/>
      <c r="P15" s="133"/>
      <c r="Q15" s="160"/>
      <c r="R15" s="132"/>
      <c r="S15" s="133"/>
      <c r="T15" s="160"/>
      <c r="U15" s="132"/>
      <c r="V15" s="136"/>
      <c r="W15" s="159"/>
      <c r="X15" s="132"/>
      <c r="Y15" s="133"/>
      <c r="Z15" s="160"/>
      <c r="AA15" s="132"/>
      <c r="AB15" s="133"/>
      <c r="AC15" s="18">
        <f t="shared" si="0"/>
        <v>0</v>
      </c>
      <c r="AD15" s="19" t="e">
        <f t="shared" si="1"/>
        <v>#NUM!</v>
      </c>
      <c r="AE15" s="19" t="e">
        <f t="shared" si="2"/>
        <v>#NUM!</v>
      </c>
      <c r="AF15" s="19" t="e">
        <f t="shared" si="3"/>
        <v>#NUM!</v>
      </c>
      <c r="AG15" s="20" t="e">
        <f t="shared" si="4"/>
        <v>#NUM!</v>
      </c>
    </row>
    <row r="16" spans="1:33" ht="12.75">
      <c r="A16" s="1">
        <v>10</v>
      </c>
      <c r="B16" s="13"/>
      <c r="C16" s="42"/>
      <c r="D16" s="14"/>
      <c r="E16" s="135"/>
      <c r="F16" s="129"/>
      <c r="G16" s="130"/>
      <c r="H16" s="135"/>
      <c r="I16" s="129"/>
      <c r="J16" s="130"/>
      <c r="K16" s="128"/>
      <c r="L16" s="129"/>
      <c r="M16" s="130"/>
      <c r="N16" s="159"/>
      <c r="O16" s="132"/>
      <c r="P16" s="133"/>
      <c r="Q16" s="159"/>
      <c r="R16" s="132"/>
      <c r="S16" s="133"/>
      <c r="T16" s="160"/>
      <c r="U16" s="132"/>
      <c r="V16" s="136"/>
      <c r="W16" s="159"/>
      <c r="X16" s="132"/>
      <c r="Y16" s="133"/>
      <c r="Z16" s="160"/>
      <c r="AA16" s="132"/>
      <c r="AB16" s="133"/>
      <c r="AC16" s="18">
        <f t="shared" si="0"/>
        <v>0</v>
      </c>
      <c r="AD16" s="19" t="e">
        <f t="shared" si="1"/>
        <v>#NUM!</v>
      </c>
      <c r="AE16" s="19" t="e">
        <f t="shared" si="2"/>
        <v>#NUM!</v>
      </c>
      <c r="AF16" s="19" t="e">
        <f t="shared" si="3"/>
        <v>#NUM!</v>
      </c>
      <c r="AG16" s="20" t="e">
        <f t="shared" si="4"/>
        <v>#NUM!</v>
      </c>
    </row>
    <row r="17" spans="1:33" ht="12.75">
      <c r="A17" s="1">
        <v>11</v>
      </c>
      <c r="B17" s="13"/>
      <c r="C17" s="42"/>
      <c r="D17" s="14"/>
      <c r="E17" s="128"/>
      <c r="F17" s="129"/>
      <c r="G17" s="130"/>
      <c r="H17" s="128"/>
      <c r="I17" s="129"/>
      <c r="J17" s="130"/>
      <c r="K17" s="128"/>
      <c r="L17" s="129"/>
      <c r="M17" s="130"/>
      <c r="N17" s="159"/>
      <c r="O17" s="132"/>
      <c r="P17" s="133"/>
      <c r="Q17" s="159"/>
      <c r="R17" s="161"/>
      <c r="S17" s="133"/>
      <c r="T17" s="160"/>
      <c r="U17" s="132"/>
      <c r="V17" s="136"/>
      <c r="W17" s="159"/>
      <c r="X17" s="132"/>
      <c r="Y17" s="133"/>
      <c r="Z17" s="160"/>
      <c r="AA17" s="132"/>
      <c r="AB17" s="133"/>
      <c r="AC17" s="18">
        <f t="shared" si="0"/>
        <v>0</v>
      </c>
      <c r="AD17" s="19" t="e">
        <f t="shared" si="1"/>
        <v>#NUM!</v>
      </c>
      <c r="AE17" s="19" t="e">
        <f t="shared" si="2"/>
        <v>#NUM!</v>
      </c>
      <c r="AF17" s="19" t="e">
        <f t="shared" si="3"/>
        <v>#NUM!</v>
      </c>
      <c r="AG17" s="20" t="e">
        <f t="shared" si="4"/>
        <v>#NUM!</v>
      </c>
    </row>
    <row r="18" spans="1:33" ht="12.75">
      <c r="A18" s="1">
        <v>12</v>
      </c>
      <c r="B18" s="13"/>
      <c r="C18" s="42"/>
      <c r="D18" s="14"/>
      <c r="E18" s="128"/>
      <c r="F18" s="129"/>
      <c r="G18" s="130"/>
      <c r="H18" s="128"/>
      <c r="I18" s="129"/>
      <c r="J18" s="130"/>
      <c r="K18" s="162"/>
      <c r="L18" s="163"/>
      <c r="M18" s="164"/>
      <c r="N18" s="159"/>
      <c r="O18" s="132"/>
      <c r="P18" s="133"/>
      <c r="Q18" s="159"/>
      <c r="R18" s="132"/>
      <c r="S18" s="133"/>
      <c r="T18" s="160"/>
      <c r="U18" s="132"/>
      <c r="V18" s="133"/>
      <c r="W18" s="159"/>
      <c r="X18" s="132"/>
      <c r="Y18" s="133"/>
      <c r="Z18" s="159"/>
      <c r="AA18" s="132"/>
      <c r="AB18" s="133"/>
      <c r="AC18" s="18">
        <f t="shared" si="0"/>
        <v>0</v>
      </c>
      <c r="AD18" s="19" t="e">
        <f t="shared" si="1"/>
        <v>#NUM!</v>
      </c>
      <c r="AE18" s="19" t="e">
        <f t="shared" si="2"/>
        <v>#NUM!</v>
      </c>
      <c r="AF18" s="19" t="e">
        <f t="shared" si="3"/>
        <v>#NUM!</v>
      </c>
      <c r="AG18" s="20" t="e">
        <f t="shared" si="4"/>
        <v>#NUM!</v>
      </c>
    </row>
    <row r="19" spans="1:33" ht="12.75">
      <c r="A19" s="1">
        <v>13</v>
      </c>
      <c r="B19" s="13"/>
      <c r="C19" s="42"/>
      <c r="D19" s="14"/>
      <c r="E19" s="128"/>
      <c r="F19" s="129"/>
      <c r="G19" s="130"/>
      <c r="H19" s="128"/>
      <c r="I19" s="129"/>
      <c r="J19" s="130"/>
      <c r="K19" s="128"/>
      <c r="L19" s="129"/>
      <c r="M19" s="130"/>
      <c r="N19" s="159"/>
      <c r="O19" s="132"/>
      <c r="P19" s="133"/>
      <c r="Q19" s="159"/>
      <c r="R19" s="132"/>
      <c r="S19" s="133"/>
      <c r="T19" s="159"/>
      <c r="U19" s="132"/>
      <c r="V19" s="133"/>
      <c r="W19" s="159"/>
      <c r="X19" s="132"/>
      <c r="Y19" s="133"/>
      <c r="Z19" s="160"/>
      <c r="AA19" s="132"/>
      <c r="AB19" s="133"/>
      <c r="AC19" s="18">
        <f t="shared" si="0"/>
        <v>0</v>
      </c>
      <c r="AD19" s="19" t="e">
        <f t="shared" si="1"/>
        <v>#NUM!</v>
      </c>
      <c r="AE19" s="19" t="e">
        <f t="shared" si="2"/>
        <v>#NUM!</v>
      </c>
      <c r="AF19" s="19" t="e">
        <f t="shared" si="3"/>
        <v>#NUM!</v>
      </c>
      <c r="AG19" s="20" t="e">
        <f t="shared" si="4"/>
        <v>#NUM!</v>
      </c>
    </row>
    <row r="20" spans="1:33" ht="12.75">
      <c r="A20" s="1">
        <v>14</v>
      </c>
      <c r="B20" s="13"/>
      <c r="C20" s="42"/>
      <c r="D20" s="14"/>
      <c r="E20" s="135"/>
      <c r="F20" s="129"/>
      <c r="G20" s="130"/>
      <c r="H20" s="135"/>
      <c r="I20" s="129"/>
      <c r="J20" s="130"/>
      <c r="K20" s="128"/>
      <c r="L20" s="129"/>
      <c r="M20" s="130"/>
      <c r="N20" s="160"/>
      <c r="O20" s="132"/>
      <c r="P20" s="133"/>
      <c r="Q20" s="159"/>
      <c r="R20" s="132"/>
      <c r="S20" s="133"/>
      <c r="T20" s="160"/>
      <c r="U20" s="132"/>
      <c r="V20" s="133"/>
      <c r="W20" s="159"/>
      <c r="X20" s="132"/>
      <c r="Y20" s="133"/>
      <c r="Z20" s="159"/>
      <c r="AA20" s="132"/>
      <c r="AB20" s="133"/>
      <c r="AC20" s="18">
        <f t="shared" si="0"/>
        <v>0</v>
      </c>
      <c r="AD20" s="19" t="e">
        <f t="shared" si="1"/>
        <v>#NUM!</v>
      </c>
      <c r="AE20" s="19" t="e">
        <f t="shared" si="2"/>
        <v>#NUM!</v>
      </c>
      <c r="AF20" s="19" t="e">
        <f t="shared" si="3"/>
        <v>#NUM!</v>
      </c>
      <c r="AG20" s="20" t="e">
        <f t="shared" si="4"/>
        <v>#NUM!</v>
      </c>
    </row>
    <row r="21" spans="1:33" ht="12.75">
      <c r="A21" s="1">
        <v>15</v>
      </c>
      <c r="B21" s="13"/>
      <c r="C21" s="42"/>
      <c r="D21" s="14"/>
      <c r="E21" s="135"/>
      <c r="F21" s="129"/>
      <c r="G21" s="130"/>
      <c r="H21" s="128"/>
      <c r="I21" s="129"/>
      <c r="J21" s="130"/>
      <c r="K21" s="128"/>
      <c r="L21" s="129"/>
      <c r="M21" s="130"/>
      <c r="N21" s="128"/>
      <c r="O21" s="129"/>
      <c r="P21" s="130"/>
      <c r="Q21" s="159"/>
      <c r="R21" s="132"/>
      <c r="S21" s="133"/>
      <c r="T21" s="159"/>
      <c r="U21" s="161"/>
      <c r="V21" s="133"/>
      <c r="W21" s="159"/>
      <c r="X21" s="132"/>
      <c r="Y21" s="133"/>
      <c r="Z21" s="160"/>
      <c r="AA21" s="132"/>
      <c r="AB21" s="133"/>
      <c r="AC21" s="18">
        <f t="shared" si="0"/>
        <v>0</v>
      </c>
      <c r="AD21" s="19" t="e">
        <f t="shared" si="1"/>
        <v>#NUM!</v>
      </c>
      <c r="AE21" s="19" t="e">
        <f t="shared" si="2"/>
        <v>#NUM!</v>
      </c>
      <c r="AF21" s="19" t="e">
        <f t="shared" si="3"/>
        <v>#NUM!</v>
      </c>
      <c r="AG21" s="20" t="e">
        <f t="shared" si="4"/>
        <v>#NUM!</v>
      </c>
    </row>
    <row r="22" spans="1:33" ht="12.75">
      <c r="A22" s="1">
        <v>16</v>
      </c>
      <c r="B22" s="13"/>
      <c r="C22" s="42"/>
      <c r="D22" s="14"/>
      <c r="E22" s="135"/>
      <c r="F22" s="129"/>
      <c r="G22" s="130"/>
      <c r="H22" s="128"/>
      <c r="I22" s="129"/>
      <c r="J22" s="130"/>
      <c r="K22" s="128"/>
      <c r="L22" s="129"/>
      <c r="M22" s="130"/>
      <c r="N22" s="128"/>
      <c r="O22" s="129"/>
      <c r="P22" s="130"/>
      <c r="Q22" s="159"/>
      <c r="R22" s="132"/>
      <c r="S22" s="133"/>
      <c r="T22" s="160"/>
      <c r="U22" s="132"/>
      <c r="V22" s="133"/>
      <c r="W22" s="159"/>
      <c r="X22" s="132"/>
      <c r="Y22" s="133"/>
      <c r="Z22" s="160"/>
      <c r="AA22" s="132"/>
      <c r="AB22" s="133"/>
      <c r="AC22" s="18">
        <f t="shared" si="0"/>
        <v>0</v>
      </c>
      <c r="AD22" s="19" t="e">
        <f t="shared" si="1"/>
        <v>#NUM!</v>
      </c>
      <c r="AE22" s="19" t="e">
        <f t="shared" si="2"/>
        <v>#NUM!</v>
      </c>
      <c r="AF22" s="19" t="e">
        <f t="shared" si="3"/>
        <v>#NUM!</v>
      </c>
      <c r="AG22" s="20" t="e">
        <f t="shared" si="4"/>
        <v>#NUM!</v>
      </c>
    </row>
    <row r="23" spans="1:33" ht="12.75">
      <c r="A23" s="1">
        <v>17</v>
      </c>
      <c r="B23" s="13"/>
      <c r="C23" s="42"/>
      <c r="D23" s="14"/>
      <c r="E23" s="135"/>
      <c r="F23" s="129"/>
      <c r="G23" s="130"/>
      <c r="H23" s="135"/>
      <c r="I23" s="129"/>
      <c r="J23" s="130"/>
      <c r="K23" s="128"/>
      <c r="L23" s="129"/>
      <c r="M23" s="130"/>
      <c r="N23" s="128"/>
      <c r="O23" s="129"/>
      <c r="P23" s="130"/>
      <c r="Q23" s="159"/>
      <c r="R23" s="132"/>
      <c r="S23" s="133"/>
      <c r="T23" s="159"/>
      <c r="U23" s="132"/>
      <c r="V23" s="133"/>
      <c r="W23" s="160"/>
      <c r="X23" s="132"/>
      <c r="Y23" s="133"/>
      <c r="Z23" s="159"/>
      <c r="AA23" s="132"/>
      <c r="AB23" s="133"/>
      <c r="AC23" s="18">
        <f t="shared" si="0"/>
        <v>0</v>
      </c>
      <c r="AD23" s="19" t="e">
        <f t="shared" si="1"/>
        <v>#NUM!</v>
      </c>
      <c r="AE23" s="19" t="e">
        <f t="shared" si="2"/>
        <v>#NUM!</v>
      </c>
      <c r="AF23" s="19" t="e">
        <f t="shared" si="3"/>
        <v>#NUM!</v>
      </c>
      <c r="AG23" s="20" t="e">
        <f t="shared" si="4"/>
        <v>#NUM!</v>
      </c>
    </row>
    <row r="24" spans="1:33" ht="12.75">
      <c r="A24" s="1">
        <v>18</v>
      </c>
      <c r="B24" s="13"/>
      <c r="C24" s="42"/>
      <c r="D24" s="14"/>
      <c r="E24" s="135"/>
      <c r="F24" s="129"/>
      <c r="G24" s="130"/>
      <c r="H24" s="135"/>
      <c r="I24" s="129"/>
      <c r="J24" s="130"/>
      <c r="K24" s="128"/>
      <c r="L24" s="129"/>
      <c r="M24" s="130"/>
      <c r="N24" s="128"/>
      <c r="O24" s="129"/>
      <c r="P24" s="130"/>
      <c r="Q24" s="159"/>
      <c r="R24" s="132"/>
      <c r="S24" s="133"/>
      <c r="T24" s="159"/>
      <c r="U24" s="132"/>
      <c r="V24" s="133"/>
      <c r="W24" s="159"/>
      <c r="X24" s="132"/>
      <c r="Y24" s="133"/>
      <c r="Z24" s="160"/>
      <c r="AA24" s="132"/>
      <c r="AB24" s="133"/>
      <c r="AC24" s="18">
        <f t="shared" si="0"/>
        <v>0</v>
      </c>
      <c r="AD24" s="19" t="e">
        <f t="shared" si="1"/>
        <v>#NUM!</v>
      </c>
      <c r="AE24" s="19" t="e">
        <f t="shared" si="2"/>
        <v>#NUM!</v>
      </c>
      <c r="AF24" s="19" t="e">
        <f t="shared" si="3"/>
        <v>#NUM!</v>
      </c>
      <c r="AG24" s="20" t="e">
        <f t="shared" si="4"/>
        <v>#NUM!</v>
      </c>
    </row>
    <row r="25" spans="1:33" ht="12.75">
      <c r="A25" s="1">
        <v>19</v>
      </c>
      <c r="B25" s="13"/>
      <c r="C25" s="42"/>
      <c r="D25" s="14"/>
      <c r="E25" s="135"/>
      <c r="F25" s="129"/>
      <c r="G25" s="130"/>
      <c r="H25" s="135"/>
      <c r="I25" s="129"/>
      <c r="J25" s="130"/>
      <c r="K25" s="128"/>
      <c r="L25" s="129"/>
      <c r="M25" s="130"/>
      <c r="N25" s="128"/>
      <c r="O25" s="129"/>
      <c r="P25" s="130"/>
      <c r="Q25" s="159"/>
      <c r="R25" s="132"/>
      <c r="S25" s="133"/>
      <c r="T25" s="159"/>
      <c r="U25" s="132"/>
      <c r="V25" s="133"/>
      <c r="W25" s="159"/>
      <c r="X25" s="132"/>
      <c r="Y25" s="133"/>
      <c r="Z25" s="159"/>
      <c r="AA25" s="132"/>
      <c r="AB25" s="133"/>
      <c r="AC25" s="18">
        <f t="shared" si="0"/>
        <v>0</v>
      </c>
      <c r="AD25" s="19" t="e">
        <f t="shared" si="1"/>
        <v>#NUM!</v>
      </c>
      <c r="AE25" s="19" t="e">
        <f t="shared" si="2"/>
        <v>#NUM!</v>
      </c>
      <c r="AF25" s="19" t="e">
        <f t="shared" si="3"/>
        <v>#NUM!</v>
      </c>
      <c r="AG25" s="20" t="e">
        <f t="shared" si="4"/>
        <v>#NUM!</v>
      </c>
    </row>
    <row r="26" spans="1:33" ht="12.75">
      <c r="A26" s="1">
        <v>20</v>
      </c>
      <c r="B26" s="13"/>
      <c r="C26" s="42"/>
      <c r="D26" s="14"/>
      <c r="E26" s="135"/>
      <c r="F26" s="129"/>
      <c r="G26" s="130"/>
      <c r="H26" s="135"/>
      <c r="I26" s="129"/>
      <c r="J26" s="130"/>
      <c r="K26" s="128"/>
      <c r="L26" s="129"/>
      <c r="M26" s="130"/>
      <c r="N26" s="135"/>
      <c r="O26" s="129"/>
      <c r="P26" s="130"/>
      <c r="Q26" s="159"/>
      <c r="R26" s="132"/>
      <c r="S26" s="133"/>
      <c r="T26" s="159"/>
      <c r="U26" s="132"/>
      <c r="V26" s="133"/>
      <c r="W26" s="159"/>
      <c r="X26" s="132"/>
      <c r="Y26" s="133"/>
      <c r="Z26" s="159"/>
      <c r="AA26" s="132"/>
      <c r="AB26" s="133"/>
      <c r="AC26" s="18">
        <f t="shared" si="0"/>
        <v>0</v>
      </c>
      <c r="AD26" s="19" t="e">
        <f t="shared" si="1"/>
        <v>#NUM!</v>
      </c>
      <c r="AE26" s="19" t="e">
        <f t="shared" si="2"/>
        <v>#NUM!</v>
      </c>
      <c r="AF26" s="19" t="e">
        <f t="shared" si="3"/>
        <v>#NUM!</v>
      </c>
      <c r="AG26" s="20" t="e">
        <f t="shared" si="4"/>
        <v>#NUM!</v>
      </c>
    </row>
    <row r="27" spans="1:33" ht="12.75">
      <c r="A27" s="1">
        <v>21</v>
      </c>
      <c r="B27" s="13"/>
      <c r="C27" s="42"/>
      <c r="D27" s="14"/>
      <c r="E27" s="135"/>
      <c r="F27" s="129"/>
      <c r="G27" s="130"/>
      <c r="H27" s="135"/>
      <c r="I27" s="129"/>
      <c r="J27" s="130"/>
      <c r="K27" s="128"/>
      <c r="L27" s="129"/>
      <c r="M27" s="130"/>
      <c r="N27" s="128"/>
      <c r="O27" s="129"/>
      <c r="P27" s="130"/>
      <c r="Q27" s="159"/>
      <c r="R27" s="132"/>
      <c r="S27" s="133"/>
      <c r="T27" s="159"/>
      <c r="U27" s="132"/>
      <c r="V27" s="133"/>
      <c r="W27" s="159"/>
      <c r="X27" s="132"/>
      <c r="Y27" s="133"/>
      <c r="Z27" s="160"/>
      <c r="AA27" s="132"/>
      <c r="AB27" s="133"/>
      <c r="AC27" s="18">
        <f t="shared" si="0"/>
        <v>0</v>
      </c>
      <c r="AD27" s="19" t="e">
        <f t="shared" si="1"/>
        <v>#NUM!</v>
      </c>
      <c r="AE27" s="19" t="e">
        <f t="shared" si="2"/>
        <v>#NUM!</v>
      </c>
      <c r="AF27" s="19" t="e">
        <f t="shared" si="3"/>
        <v>#NUM!</v>
      </c>
      <c r="AG27" s="20" t="e">
        <f t="shared" si="4"/>
        <v>#NUM!</v>
      </c>
    </row>
    <row r="28" spans="1:33" ht="12.75">
      <c r="A28" s="1">
        <v>22</v>
      </c>
      <c r="B28" s="13"/>
      <c r="C28" s="42"/>
      <c r="D28" s="14"/>
      <c r="E28" s="135"/>
      <c r="F28" s="129"/>
      <c r="G28" s="130"/>
      <c r="H28" s="135"/>
      <c r="I28" s="129"/>
      <c r="J28" s="130"/>
      <c r="K28" s="128"/>
      <c r="L28" s="129"/>
      <c r="M28" s="130"/>
      <c r="N28" s="128"/>
      <c r="O28" s="129"/>
      <c r="P28" s="130"/>
      <c r="Q28" s="160"/>
      <c r="R28" s="161"/>
      <c r="S28" s="133"/>
      <c r="T28" s="159"/>
      <c r="U28" s="132"/>
      <c r="V28" s="133"/>
      <c r="W28" s="160"/>
      <c r="X28" s="132"/>
      <c r="Y28" s="133"/>
      <c r="Z28" s="159"/>
      <c r="AA28" s="132"/>
      <c r="AB28" s="133"/>
      <c r="AC28" s="18">
        <f t="shared" si="0"/>
        <v>0</v>
      </c>
      <c r="AD28" s="19" t="e">
        <f t="shared" si="1"/>
        <v>#NUM!</v>
      </c>
      <c r="AE28" s="19" t="e">
        <f t="shared" si="2"/>
        <v>#NUM!</v>
      </c>
      <c r="AF28" s="19" t="e">
        <f t="shared" si="3"/>
        <v>#NUM!</v>
      </c>
      <c r="AG28" s="20" t="e">
        <f t="shared" si="4"/>
        <v>#NUM!</v>
      </c>
    </row>
    <row r="29" spans="1:33" ht="12.75">
      <c r="A29" s="1">
        <v>23</v>
      </c>
      <c r="B29" s="13"/>
      <c r="C29" s="42"/>
      <c r="D29" s="14"/>
      <c r="E29" s="135"/>
      <c r="F29" s="129"/>
      <c r="G29" s="130"/>
      <c r="H29" s="135"/>
      <c r="I29" s="129"/>
      <c r="J29" s="130"/>
      <c r="K29" s="128"/>
      <c r="L29" s="129"/>
      <c r="M29" s="130"/>
      <c r="N29" s="128"/>
      <c r="O29" s="129"/>
      <c r="P29" s="130"/>
      <c r="Q29" s="160"/>
      <c r="R29" s="132"/>
      <c r="S29" s="133"/>
      <c r="T29" s="159"/>
      <c r="U29" s="132"/>
      <c r="V29" s="133"/>
      <c r="W29" s="159"/>
      <c r="X29" s="132"/>
      <c r="Y29" s="133"/>
      <c r="Z29" s="159"/>
      <c r="AA29" s="132"/>
      <c r="AB29" s="133"/>
      <c r="AC29" s="18">
        <f t="shared" si="0"/>
        <v>0</v>
      </c>
      <c r="AD29" s="19" t="e">
        <f t="shared" si="1"/>
        <v>#NUM!</v>
      </c>
      <c r="AE29" s="19" t="e">
        <f t="shared" si="2"/>
        <v>#NUM!</v>
      </c>
      <c r="AF29" s="19" t="e">
        <f t="shared" si="3"/>
        <v>#NUM!</v>
      </c>
      <c r="AG29" s="20" t="e">
        <f t="shared" si="4"/>
        <v>#NUM!</v>
      </c>
    </row>
    <row r="30" spans="1:33" ht="12.75">
      <c r="A30" s="1">
        <v>24</v>
      </c>
      <c r="B30" s="13"/>
      <c r="C30" s="42"/>
      <c r="D30" s="14"/>
      <c r="E30" s="135"/>
      <c r="F30" s="129"/>
      <c r="G30" s="130"/>
      <c r="H30" s="135"/>
      <c r="I30" s="129"/>
      <c r="J30" s="130"/>
      <c r="K30" s="128"/>
      <c r="L30" s="129"/>
      <c r="M30" s="130"/>
      <c r="N30" s="128"/>
      <c r="O30" s="129"/>
      <c r="P30" s="130"/>
      <c r="Q30" s="159"/>
      <c r="R30" s="161"/>
      <c r="S30" s="133"/>
      <c r="T30" s="159"/>
      <c r="U30" s="161"/>
      <c r="V30" s="136"/>
      <c r="W30" s="159"/>
      <c r="X30" s="132"/>
      <c r="Y30" s="133"/>
      <c r="Z30" s="159"/>
      <c r="AA30" s="132"/>
      <c r="AB30" s="133"/>
      <c r="AC30" s="18">
        <f t="shared" si="0"/>
        <v>0</v>
      </c>
      <c r="AD30" s="19" t="e">
        <f t="shared" si="1"/>
        <v>#NUM!</v>
      </c>
      <c r="AE30" s="19" t="e">
        <f t="shared" si="2"/>
        <v>#NUM!</v>
      </c>
      <c r="AF30" s="19" t="e">
        <f t="shared" si="3"/>
        <v>#NUM!</v>
      </c>
      <c r="AG30" s="20" t="e">
        <f t="shared" si="4"/>
        <v>#NUM!</v>
      </c>
    </row>
    <row r="31" spans="1:33" ht="12.75">
      <c r="A31" s="1">
        <v>25</v>
      </c>
      <c r="B31" s="13"/>
      <c r="C31" s="42"/>
      <c r="D31" s="14"/>
      <c r="E31" s="135"/>
      <c r="F31" s="129"/>
      <c r="G31" s="130"/>
      <c r="H31" s="135"/>
      <c r="I31" s="129"/>
      <c r="J31" s="130"/>
      <c r="K31" s="128"/>
      <c r="L31" s="129"/>
      <c r="M31" s="130"/>
      <c r="N31" s="128"/>
      <c r="O31" s="129"/>
      <c r="P31" s="130"/>
      <c r="Q31" s="160"/>
      <c r="R31" s="132"/>
      <c r="S31" s="133"/>
      <c r="T31" s="159"/>
      <c r="U31" s="132"/>
      <c r="V31" s="133"/>
      <c r="W31" s="159"/>
      <c r="X31" s="132"/>
      <c r="Y31" s="133"/>
      <c r="Z31" s="159"/>
      <c r="AA31" s="132"/>
      <c r="AB31" s="133"/>
      <c r="AC31" s="18">
        <f t="shared" si="0"/>
        <v>0</v>
      </c>
      <c r="AD31" s="19" t="e">
        <f t="shared" si="1"/>
        <v>#NUM!</v>
      </c>
      <c r="AE31" s="19" t="e">
        <f t="shared" si="2"/>
        <v>#NUM!</v>
      </c>
      <c r="AF31" s="19" t="e">
        <f t="shared" si="3"/>
        <v>#NUM!</v>
      </c>
      <c r="AG31" s="20" t="e">
        <f t="shared" si="4"/>
        <v>#NUM!</v>
      </c>
    </row>
    <row r="32" spans="1:33" ht="12.75">
      <c r="A32" s="1">
        <v>26</v>
      </c>
      <c r="B32" s="13"/>
      <c r="C32" s="42"/>
      <c r="D32" s="14"/>
      <c r="E32" s="135"/>
      <c r="F32" s="129"/>
      <c r="G32" s="130"/>
      <c r="H32" s="135"/>
      <c r="I32" s="129"/>
      <c r="J32" s="130"/>
      <c r="K32" s="128"/>
      <c r="L32" s="129"/>
      <c r="M32" s="130"/>
      <c r="N32" s="128"/>
      <c r="O32" s="129"/>
      <c r="P32" s="130"/>
      <c r="Q32" s="159"/>
      <c r="R32" s="161"/>
      <c r="S32" s="133"/>
      <c r="T32" s="159"/>
      <c r="U32" s="132"/>
      <c r="V32" s="133"/>
      <c r="W32" s="159"/>
      <c r="X32" s="132"/>
      <c r="Y32" s="133"/>
      <c r="Z32" s="159"/>
      <c r="AA32" s="132"/>
      <c r="AB32" s="133"/>
      <c r="AC32" s="18">
        <f t="shared" si="0"/>
        <v>0</v>
      </c>
      <c r="AD32" s="19" t="e">
        <f t="shared" si="1"/>
        <v>#NUM!</v>
      </c>
      <c r="AE32" s="19" t="e">
        <f t="shared" si="2"/>
        <v>#NUM!</v>
      </c>
      <c r="AF32" s="19" t="e">
        <f t="shared" si="3"/>
        <v>#NUM!</v>
      </c>
      <c r="AG32" s="20" t="e">
        <f t="shared" si="4"/>
        <v>#NUM!</v>
      </c>
    </row>
    <row r="33" spans="1:33" ht="12.75">
      <c r="A33" s="1">
        <v>27</v>
      </c>
      <c r="B33" s="13"/>
      <c r="C33" s="42"/>
      <c r="D33" s="14"/>
      <c r="E33" s="135"/>
      <c r="F33" s="129"/>
      <c r="G33" s="130"/>
      <c r="H33" s="135"/>
      <c r="I33" s="129"/>
      <c r="J33" s="130"/>
      <c r="K33" s="128"/>
      <c r="L33" s="129"/>
      <c r="M33" s="130"/>
      <c r="N33" s="128"/>
      <c r="O33" s="129"/>
      <c r="P33" s="130"/>
      <c r="Q33" s="159"/>
      <c r="R33" s="132"/>
      <c r="S33" s="133"/>
      <c r="T33" s="159"/>
      <c r="U33" s="132"/>
      <c r="V33" s="133"/>
      <c r="W33" s="159"/>
      <c r="X33" s="132"/>
      <c r="Y33" s="133"/>
      <c r="Z33" s="159"/>
      <c r="AA33" s="132"/>
      <c r="AB33" s="133"/>
      <c r="AC33" s="18">
        <f t="shared" si="0"/>
        <v>0</v>
      </c>
      <c r="AD33" s="19" t="e">
        <f t="shared" si="1"/>
        <v>#NUM!</v>
      </c>
      <c r="AE33" s="19" t="e">
        <f t="shared" si="2"/>
        <v>#NUM!</v>
      </c>
      <c r="AF33" s="19" t="e">
        <f t="shared" si="3"/>
        <v>#NUM!</v>
      </c>
      <c r="AG33" s="20" t="e">
        <f t="shared" si="4"/>
        <v>#NUM!</v>
      </c>
    </row>
    <row r="34" spans="1:33" ht="12.75">
      <c r="A34" s="1">
        <v>28</v>
      </c>
      <c r="B34" s="13"/>
      <c r="C34" s="42"/>
      <c r="D34" s="14"/>
      <c r="E34" s="135"/>
      <c r="F34" s="129"/>
      <c r="G34" s="130"/>
      <c r="H34" s="135"/>
      <c r="I34" s="129"/>
      <c r="J34" s="130"/>
      <c r="K34" s="128"/>
      <c r="L34" s="129"/>
      <c r="M34" s="130"/>
      <c r="N34" s="128"/>
      <c r="O34" s="129"/>
      <c r="P34" s="130"/>
      <c r="Q34" s="159"/>
      <c r="R34" s="132"/>
      <c r="S34" s="133"/>
      <c r="T34" s="159"/>
      <c r="U34" s="132"/>
      <c r="V34" s="133"/>
      <c r="W34" s="159"/>
      <c r="X34" s="132"/>
      <c r="Y34" s="133"/>
      <c r="Z34" s="159"/>
      <c r="AA34" s="132"/>
      <c r="AB34" s="133"/>
      <c r="AC34" s="18">
        <f t="shared" si="0"/>
        <v>0</v>
      </c>
      <c r="AD34" s="19" t="e">
        <f t="shared" si="1"/>
        <v>#NUM!</v>
      </c>
      <c r="AE34" s="19" t="e">
        <f t="shared" si="2"/>
        <v>#NUM!</v>
      </c>
      <c r="AF34" s="19" t="e">
        <f t="shared" si="3"/>
        <v>#NUM!</v>
      </c>
      <c r="AG34" s="20" t="e">
        <f t="shared" si="4"/>
        <v>#NUM!</v>
      </c>
    </row>
    <row r="35" spans="1:33" ht="12.75">
      <c r="A35" s="1">
        <v>29</v>
      </c>
      <c r="B35" s="13"/>
      <c r="C35" s="42"/>
      <c r="D35" s="14"/>
      <c r="E35" s="135"/>
      <c r="F35" s="129"/>
      <c r="G35" s="130"/>
      <c r="H35" s="135"/>
      <c r="I35" s="129"/>
      <c r="J35" s="130"/>
      <c r="K35" s="159"/>
      <c r="L35" s="132"/>
      <c r="M35" s="133"/>
      <c r="N35" s="128"/>
      <c r="O35" s="129"/>
      <c r="P35" s="130"/>
      <c r="Q35" s="159"/>
      <c r="R35" s="132"/>
      <c r="S35" s="133"/>
      <c r="T35" s="159"/>
      <c r="U35" s="132"/>
      <c r="V35" s="133"/>
      <c r="W35" s="159"/>
      <c r="X35" s="132"/>
      <c r="Y35" s="133"/>
      <c r="Z35" s="159"/>
      <c r="AA35" s="132"/>
      <c r="AB35" s="133"/>
      <c r="AC35" s="18">
        <f t="shared" si="0"/>
        <v>0</v>
      </c>
      <c r="AD35" s="19" t="e">
        <f t="shared" si="1"/>
        <v>#NUM!</v>
      </c>
      <c r="AE35" s="19" t="e">
        <f t="shared" si="2"/>
        <v>#NUM!</v>
      </c>
      <c r="AF35" s="19" t="e">
        <f t="shared" si="3"/>
        <v>#NUM!</v>
      </c>
      <c r="AG35" s="20" t="e">
        <f t="shared" si="4"/>
        <v>#NUM!</v>
      </c>
    </row>
    <row r="36" spans="1:33" ht="12.75">
      <c r="A36" s="1">
        <v>30</v>
      </c>
      <c r="B36" s="13"/>
      <c r="C36" s="42"/>
      <c r="D36" s="14"/>
      <c r="E36" s="135"/>
      <c r="F36" s="129"/>
      <c r="G36" s="130"/>
      <c r="H36" s="159"/>
      <c r="I36" s="161"/>
      <c r="J36" s="133"/>
      <c r="K36" s="128"/>
      <c r="L36" s="129"/>
      <c r="M36" s="130"/>
      <c r="N36" s="128"/>
      <c r="O36" s="129"/>
      <c r="P36" s="130"/>
      <c r="Q36" s="159"/>
      <c r="R36" s="132"/>
      <c r="S36" s="133"/>
      <c r="T36" s="159"/>
      <c r="U36" s="132"/>
      <c r="V36" s="133"/>
      <c r="W36" s="159"/>
      <c r="X36" s="132"/>
      <c r="Y36" s="133"/>
      <c r="Z36" s="159"/>
      <c r="AA36" s="132"/>
      <c r="AB36" s="133"/>
      <c r="AC36" s="18">
        <f t="shared" si="0"/>
        <v>0</v>
      </c>
      <c r="AD36" s="19" t="e">
        <f t="shared" si="1"/>
        <v>#NUM!</v>
      </c>
      <c r="AE36" s="19" t="e">
        <f t="shared" si="2"/>
        <v>#NUM!</v>
      </c>
      <c r="AF36" s="19" t="e">
        <f t="shared" si="3"/>
        <v>#NUM!</v>
      </c>
      <c r="AG36" s="20" t="e">
        <f t="shared" si="4"/>
        <v>#NUM!</v>
      </c>
    </row>
    <row r="37" spans="1:33" ht="12.75" hidden="1">
      <c r="A37" s="1">
        <v>24</v>
      </c>
      <c r="B37" s="13"/>
      <c r="C37" s="42"/>
      <c r="D37" s="14"/>
      <c r="E37" s="51"/>
      <c r="F37" s="26"/>
      <c r="G37" s="27"/>
      <c r="H37" s="25"/>
      <c r="I37" s="26"/>
      <c r="J37" s="27"/>
      <c r="K37" s="105"/>
      <c r="L37" s="70"/>
      <c r="M37" s="17"/>
      <c r="N37" s="105"/>
      <c r="O37" s="119">
        <v>0</v>
      </c>
      <c r="P37" s="120">
        <v>0</v>
      </c>
      <c r="Q37" s="105"/>
      <c r="R37" s="70"/>
      <c r="S37" s="17"/>
      <c r="T37" s="105"/>
      <c r="U37" s="70"/>
      <c r="V37" s="17"/>
      <c r="W37" s="105"/>
      <c r="X37" s="70"/>
      <c r="Y37" s="17"/>
      <c r="Z37" s="105"/>
      <c r="AA37" s="70"/>
      <c r="AB37" s="17"/>
      <c r="AC37" s="18">
        <f aca="true" t="shared" si="5" ref="AC37:AC50">SUM(E37:AB37)</f>
        <v>0</v>
      </c>
      <c r="AD37" s="19">
        <f aca="true" t="shared" si="6" ref="AD37:AD50">SMALL(E37:AB37,1)</f>
        <v>0</v>
      </c>
      <c r="AE37" s="19">
        <f aca="true" t="shared" si="7" ref="AE37:AE50">SMALL(E37:AB37,2)</f>
        <v>0</v>
      </c>
      <c r="AF37" s="19">
        <f t="shared" si="3"/>
        <v>0</v>
      </c>
      <c r="AG37" s="20">
        <f t="shared" si="4"/>
        <v>0</v>
      </c>
    </row>
    <row r="38" spans="1:33" ht="12.75" hidden="1">
      <c r="A38" s="1">
        <v>25</v>
      </c>
      <c r="B38" s="13"/>
      <c r="C38" s="42"/>
      <c r="D38" s="14"/>
      <c r="E38" s="78"/>
      <c r="F38" s="79"/>
      <c r="G38" s="80"/>
      <c r="H38" s="78"/>
      <c r="I38" s="79"/>
      <c r="J38" s="80"/>
      <c r="K38" s="108"/>
      <c r="L38" s="107"/>
      <c r="M38" s="82"/>
      <c r="N38" s="108"/>
      <c r="O38" s="81"/>
      <c r="P38" s="82"/>
      <c r="Q38" s="108"/>
      <c r="R38" s="107"/>
      <c r="S38" s="82"/>
      <c r="T38" s="106"/>
      <c r="U38" s="107"/>
      <c r="V38" s="82"/>
      <c r="W38" s="106"/>
      <c r="X38" s="107"/>
      <c r="Y38" s="82"/>
      <c r="Z38" s="106"/>
      <c r="AA38" s="107"/>
      <c r="AB38" s="82"/>
      <c r="AC38" s="83">
        <f t="shared" si="5"/>
        <v>0</v>
      </c>
      <c r="AD38" s="84" t="e">
        <f t="shared" si="6"/>
        <v>#NUM!</v>
      </c>
      <c r="AE38" s="84" t="e">
        <f t="shared" si="7"/>
        <v>#NUM!</v>
      </c>
      <c r="AF38" s="84" t="e">
        <f t="shared" si="3"/>
        <v>#NUM!</v>
      </c>
      <c r="AG38" s="85" t="e">
        <f t="shared" si="4"/>
        <v>#NUM!</v>
      </c>
    </row>
    <row r="39" spans="1:33" ht="12.75" hidden="1">
      <c r="A39" s="1">
        <v>26</v>
      </c>
      <c r="B39" s="13"/>
      <c r="C39" s="42"/>
      <c r="D39" s="14"/>
      <c r="E39" s="105"/>
      <c r="F39" s="16"/>
      <c r="G39" s="69"/>
      <c r="H39" s="47"/>
      <c r="I39" s="16"/>
      <c r="J39" s="17"/>
      <c r="K39" s="105"/>
      <c r="L39" s="70"/>
      <c r="M39" s="17"/>
      <c r="N39" s="105"/>
      <c r="O39" s="16"/>
      <c r="P39" s="17"/>
      <c r="Q39" s="105"/>
      <c r="R39" s="70"/>
      <c r="S39" s="17"/>
      <c r="T39" s="109"/>
      <c r="U39" s="70"/>
      <c r="V39" s="16"/>
      <c r="W39" s="104"/>
      <c r="X39" s="70"/>
      <c r="Y39" s="17"/>
      <c r="Z39" s="105"/>
      <c r="AA39" s="70"/>
      <c r="AB39" s="17"/>
      <c r="AC39" s="18">
        <f t="shared" si="5"/>
        <v>0</v>
      </c>
      <c r="AD39" s="19" t="e">
        <f t="shared" si="6"/>
        <v>#NUM!</v>
      </c>
      <c r="AE39" s="19" t="e">
        <f t="shared" si="7"/>
        <v>#NUM!</v>
      </c>
      <c r="AF39" s="19" t="e">
        <f t="shared" si="3"/>
        <v>#NUM!</v>
      </c>
      <c r="AG39" s="20" t="e">
        <f t="shared" si="4"/>
        <v>#NUM!</v>
      </c>
    </row>
    <row r="40" spans="1:33" ht="12.75" hidden="1">
      <c r="A40" s="1">
        <v>27</v>
      </c>
      <c r="B40" s="13"/>
      <c r="C40" s="42"/>
      <c r="D40" s="14"/>
      <c r="E40" s="25"/>
      <c r="F40" s="26"/>
      <c r="G40" s="32"/>
      <c r="H40" s="25"/>
      <c r="I40" s="26"/>
      <c r="J40" s="27"/>
      <c r="K40" s="104"/>
      <c r="L40" s="70"/>
      <c r="M40" s="17"/>
      <c r="N40" s="104"/>
      <c r="O40" s="16"/>
      <c r="P40" s="17"/>
      <c r="Q40" s="104"/>
      <c r="R40" s="70"/>
      <c r="S40" s="17"/>
      <c r="T40" s="105"/>
      <c r="U40" s="70"/>
      <c r="V40" s="17"/>
      <c r="W40" s="104"/>
      <c r="X40" s="70"/>
      <c r="Y40" s="17"/>
      <c r="Z40" s="105"/>
      <c r="AA40" s="70"/>
      <c r="AB40" s="17"/>
      <c r="AC40" s="18">
        <f t="shared" si="5"/>
        <v>0</v>
      </c>
      <c r="AD40" s="19" t="e">
        <f t="shared" si="6"/>
        <v>#NUM!</v>
      </c>
      <c r="AE40" s="19" t="e">
        <f t="shared" si="7"/>
        <v>#NUM!</v>
      </c>
      <c r="AF40" s="19" t="e">
        <f t="shared" si="3"/>
        <v>#NUM!</v>
      </c>
      <c r="AG40" s="20" t="e">
        <f t="shared" si="4"/>
        <v>#NUM!</v>
      </c>
    </row>
    <row r="41" spans="1:33" ht="12.75" hidden="1">
      <c r="A41" s="1">
        <v>28</v>
      </c>
      <c r="B41" s="13"/>
      <c r="C41" s="42"/>
      <c r="D41" s="14"/>
      <c r="E41" s="104"/>
      <c r="F41" s="16"/>
      <c r="G41" s="69"/>
      <c r="H41" s="104"/>
      <c r="I41" s="70"/>
      <c r="J41" s="17"/>
      <c r="K41" s="105"/>
      <c r="L41" s="70"/>
      <c r="M41" s="17"/>
      <c r="N41" s="105"/>
      <c r="O41" s="16"/>
      <c r="P41" s="17"/>
      <c r="Q41" s="104"/>
      <c r="R41" s="70"/>
      <c r="S41" s="17"/>
      <c r="T41" s="109"/>
      <c r="U41" s="70"/>
      <c r="V41" s="16"/>
      <c r="W41" s="104"/>
      <c r="X41" s="70"/>
      <c r="Y41" s="17"/>
      <c r="Z41" s="105"/>
      <c r="AA41" s="70"/>
      <c r="AB41" s="17"/>
      <c r="AC41" s="18">
        <f t="shared" si="5"/>
        <v>0</v>
      </c>
      <c r="AD41" s="19" t="e">
        <f t="shared" si="6"/>
        <v>#NUM!</v>
      </c>
      <c r="AE41" s="19" t="e">
        <f t="shared" si="7"/>
        <v>#NUM!</v>
      </c>
      <c r="AF41" s="19" t="e">
        <f t="shared" si="3"/>
        <v>#NUM!</v>
      </c>
      <c r="AG41" s="20" t="e">
        <f t="shared" si="4"/>
        <v>#NUM!</v>
      </c>
    </row>
    <row r="42" spans="1:33" ht="12.75" hidden="1">
      <c r="A42" s="1">
        <v>29</v>
      </c>
      <c r="B42" s="13"/>
      <c r="C42" s="42"/>
      <c r="D42" s="14"/>
      <c r="E42" s="104"/>
      <c r="F42" s="109"/>
      <c r="G42" s="17"/>
      <c r="H42" s="104"/>
      <c r="I42" s="70"/>
      <c r="J42" s="17"/>
      <c r="K42" s="104"/>
      <c r="L42" s="70"/>
      <c r="M42" s="17"/>
      <c r="N42" s="104"/>
      <c r="O42" s="16"/>
      <c r="P42" s="17"/>
      <c r="Q42" s="104"/>
      <c r="R42" s="70"/>
      <c r="S42" s="17"/>
      <c r="T42" s="109"/>
      <c r="U42" s="70"/>
      <c r="V42" s="16"/>
      <c r="W42" s="104"/>
      <c r="X42" s="70"/>
      <c r="Y42" s="17"/>
      <c r="Z42" s="105"/>
      <c r="AA42" s="70"/>
      <c r="AB42" s="17"/>
      <c r="AC42" s="18">
        <f t="shared" si="5"/>
        <v>0</v>
      </c>
      <c r="AD42" s="19" t="e">
        <f t="shared" si="6"/>
        <v>#NUM!</v>
      </c>
      <c r="AE42" s="19" t="e">
        <f t="shared" si="7"/>
        <v>#NUM!</v>
      </c>
      <c r="AF42" s="19" t="e">
        <f t="shared" si="3"/>
        <v>#NUM!</v>
      </c>
      <c r="AG42" s="20" t="e">
        <f t="shared" si="4"/>
        <v>#NUM!</v>
      </c>
    </row>
    <row r="43" spans="1:33" ht="12.75" hidden="1">
      <c r="A43" s="1">
        <v>30</v>
      </c>
      <c r="B43" s="13"/>
      <c r="C43" s="42"/>
      <c r="D43" s="14"/>
      <c r="E43" s="105"/>
      <c r="F43" s="109"/>
      <c r="G43" s="17"/>
      <c r="H43" s="104"/>
      <c r="I43" s="70"/>
      <c r="J43" s="17"/>
      <c r="K43" s="105"/>
      <c r="L43" s="70"/>
      <c r="M43" s="17"/>
      <c r="N43" s="104"/>
      <c r="O43" s="16"/>
      <c r="P43" s="17"/>
      <c r="Q43" s="105"/>
      <c r="R43" s="70"/>
      <c r="S43" s="17"/>
      <c r="T43" s="109"/>
      <c r="U43" s="70"/>
      <c r="V43" s="16"/>
      <c r="W43" s="104"/>
      <c r="X43" s="70"/>
      <c r="Y43" s="17"/>
      <c r="Z43" s="105"/>
      <c r="AA43" s="70"/>
      <c r="AB43" s="17"/>
      <c r="AC43" s="18">
        <f t="shared" si="5"/>
        <v>0</v>
      </c>
      <c r="AD43" s="19" t="e">
        <f t="shared" si="6"/>
        <v>#NUM!</v>
      </c>
      <c r="AE43" s="19" t="e">
        <f t="shared" si="7"/>
        <v>#NUM!</v>
      </c>
      <c r="AF43" s="19" t="e">
        <f t="shared" si="3"/>
        <v>#NUM!</v>
      </c>
      <c r="AG43" s="20" t="e">
        <f t="shared" si="4"/>
        <v>#NUM!</v>
      </c>
    </row>
    <row r="44" spans="1:33" ht="12.75" hidden="1">
      <c r="A44" s="1">
        <v>31</v>
      </c>
      <c r="B44" s="13"/>
      <c r="C44" s="42"/>
      <c r="D44" s="14"/>
      <c r="E44" s="51"/>
      <c r="F44" s="118"/>
      <c r="G44" s="17"/>
      <c r="H44" s="104"/>
      <c r="I44" s="70"/>
      <c r="J44" s="17"/>
      <c r="K44" s="104"/>
      <c r="L44" s="70"/>
      <c r="M44" s="17"/>
      <c r="N44" s="105"/>
      <c r="O44" s="16"/>
      <c r="P44" s="17"/>
      <c r="Q44" s="105"/>
      <c r="R44" s="70"/>
      <c r="S44" s="17"/>
      <c r="T44" s="104"/>
      <c r="U44" s="70"/>
      <c r="V44" s="17"/>
      <c r="W44" s="104"/>
      <c r="X44" s="70"/>
      <c r="Y44" s="17"/>
      <c r="Z44" s="105"/>
      <c r="AA44" s="70"/>
      <c r="AB44" s="17"/>
      <c r="AC44" s="18">
        <f t="shared" si="5"/>
        <v>0</v>
      </c>
      <c r="AD44" s="19" t="e">
        <f t="shared" si="6"/>
        <v>#NUM!</v>
      </c>
      <c r="AE44" s="19" t="e">
        <f t="shared" si="7"/>
        <v>#NUM!</v>
      </c>
      <c r="AF44" s="19" t="e">
        <f t="shared" si="3"/>
        <v>#NUM!</v>
      </c>
      <c r="AG44" s="20" t="e">
        <f t="shared" si="4"/>
        <v>#NUM!</v>
      </c>
    </row>
    <row r="45" spans="1:33" ht="12.75" hidden="1">
      <c r="A45" s="1">
        <v>32</v>
      </c>
      <c r="B45" s="13"/>
      <c r="C45" s="42"/>
      <c r="D45" s="14"/>
      <c r="E45" s="51"/>
      <c r="F45" s="26"/>
      <c r="G45" s="27"/>
      <c r="H45" s="105"/>
      <c r="I45" s="70"/>
      <c r="J45" s="17"/>
      <c r="K45" s="104"/>
      <c r="L45" s="70"/>
      <c r="M45" s="17"/>
      <c r="N45" s="105"/>
      <c r="O45" s="16"/>
      <c r="P45" s="17"/>
      <c r="Q45" s="105"/>
      <c r="R45" s="70"/>
      <c r="S45" s="17"/>
      <c r="T45" s="117"/>
      <c r="U45" s="70"/>
      <c r="V45" s="16"/>
      <c r="W45" s="104"/>
      <c r="X45" s="70"/>
      <c r="Y45" s="17"/>
      <c r="Z45" s="105"/>
      <c r="AA45" s="70"/>
      <c r="AB45" s="17"/>
      <c r="AC45" s="18">
        <f t="shared" si="5"/>
        <v>0</v>
      </c>
      <c r="AD45" s="19" t="e">
        <f t="shared" si="6"/>
        <v>#NUM!</v>
      </c>
      <c r="AE45" s="19" t="e">
        <f t="shared" si="7"/>
        <v>#NUM!</v>
      </c>
      <c r="AF45" s="19" t="e">
        <f t="shared" si="3"/>
        <v>#NUM!</v>
      </c>
      <c r="AG45" s="20" t="e">
        <f t="shared" si="4"/>
        <v>#NUM!</v>
      </c>
    </row>
    <row r="46" spans="1:33" ht="12.75" hidden="1">
      <c r="A46" s="1">
        <v>33</v>
      </c>
      <c r="B46" s="13"/>
      <c r="C46" s="42"/>
      <c r="D46" s="14"/>
      <c r="E46" s="25"/>
      <c r="F46" s="26"/>
      <c r="G46" s="27"/>
      <c r="H46" s="104"/>
      <c r="I46" s="70"/>
      <c r="J46" s="17"/>
      <c r="K46" s="104"/>
      <c r="L46" s="70"/>
      <c r="M46" s="17"/>
      <c r="N46" s="104"/>
      <c r="O46" s="16"/>
      <c r="P46" s="17"/>
      <c r="Q46" s="104"/>
      <c r="R46" s="70"/>
      <c r="S46" s="17"/>
      <c r="T46" s="109"/>
      <c r="U46" s="70"/>
      <c r="V46" s="16"/>
      <c r="W46" s="104"/>
      <c r="X46" s="70"/>
      <c r="Y46" s="17"/>
      <c r="Z46" s="105"/>
      <c r="AA46" s="70"/>
      <c r="AB46" s="17"/>
      <c r="AC46" s="18">
        <f t="shared" si="5"/>
        <v>0</v>
      </c>
      <c r="AD46" s="19" t="e">
        <f t="shared" si="6"/>
        <v>#NUM!</v>
      </c>
      <c r="AE46" s="19" t="e">
        <f t="shared" si="7"/>
        <v>#NUM!</v>
      </c>
      <c r="AF46" s="19" t="e">
        <f t="shared" si="3"/>
        <v>#NUM!</v>
      </c>
      <c r="AG46" s="20" t="e">
        <f t="shared" si="4"/>
        <v>#NUM!</v>
      </c>
    </row>
    <row r="47" spans="1:33" ht="12.75" hidden="1">
      <c r="A47" s="1">
        <v>34</v>
      </c>
      <c r="B47" s="13"/>
      <c r="C47" s="42"/>
      <c r="D47" s="14"/>
      <c r="E47" s="25"/>
      <c r="F47" s="26"/>
      <c r="G47" s="27"/>
      <c r="H47" s="104"/>
      <c r="I47" s="70"/>
      <c r="J47" s="17"/>
      <c r="K47" s="104"/>
      <c r="L47" s="70"/>
      <c r="M47" s="17"/>
      <c r="N47" s="104"/>
      <c r="O47" s="16"/>
      <c r="P47" s="17"/>
      <c r="Q47" s="104"/>
      <c r="R47" s="70"/>
      <c r="S47" s="17"/>
      <c r="T47" s="109"/>
      <c r="U47" s="70"/>
      <c r="V47" s="16"/>
      <c r="W47" s="104"/>
      <c r="X47" s="70"/>
      <c r="Y47" s="17"/>
      <c r="Z47" s="105"/>
      <c r="AA47" s="70"/>
      <c r="AB47" s="17"/>
      <c r="AC47" s="18">
        <f t="shared" si="5"/>
        <v>0</v>
      </c>
      <c r="AD47" s="19" t="e">
        <f t="shared" si="6"/>
        <v>#NUM!</v>
      </c>
      <c r="AE47" s="19" t="e">
        <f t="shared" si="7"/>
        <v>#NUM!</v>
      </c>
      <c r="AF47" s="19" t="e">
        <f t="shared" si="3"/>
        <v>#NUM!</v>
      </c>
      <c r="AG47" s="20" t="e">
        <f t="shared" si="4"/>
        <v>#NUM!</v>
      </c>
    </row>
    <row r="48" spans="1:33" ht="12.75" hidden="1">
      <c r="A48" s="1">
        <v>35</v>
      </c>
      <c r="B48" s="13"/>
      <c r="C48" s="42"/>
      <c r="D48" s="14"/>
      <c r="E48" s="25"/>
      <c r="F48" s="26"/>
      <c r="G48" s="27"/>
      <c r="H48" s="104"/>
      <c r="I48" s="70"/>
      <c r="J48" s="17"/>
      <c r="K48" s="104"/>
      <c r="L48" s="70"/>
      <c r="M48" s="17"/>
      <c r="N48" s="104"/>
      <c r="O48" s="16"/>
      <c r="P48" s="17"/>
      <c r="Q48" s="104"/>
      <c r="R48" s="70"/>
      <c r="S48" s="17"/>
      <c r="T48" s="117"/>
      <c r="U48" s="70"/>
      <c r="V48" s="16"/>
      <c r="W48" s="105"/>
      <c r="X48" s="70"/>
      <c r="Y48" s="17"/>
      <c r="Z48" s="105"/>
      <c r="AA48" s="70"/>
      <c r="AB48" s="17"/>
      <c r="AC48" s="18">
        <f t="shared" si="5"/>
        <v>0</v>
      </c>
      <c r="AD48" s="19" t="e">
        <f t="shared" si="6"/>
        <v>#NUM!</v>
      </c>
      <c r="AE48" s="19" t="e">
        <f t="shared" si="7"/>
        <v>#NUM!</v>
      </c>
      <c r="AF48" s="19" t="e">
        <f t="shared" si="3"/>
        <v>#NUM!</v>
      </c>
      <c r="AG48" s="20" t="e">
        <f t="shared" si="4"/>
        <v>#NUM!</v>
      </c>
    </row>
    <row r="49" spans="1:33" ht="12.75" hidden="1">
      <c r="A49" s="1">
        <v>36</v>
      </c>
      <c r="B49" s="13"/>
      <c r="C49" s="42"/>
      <c r="D49" s="14"/>
      <c r="E49" s="25"/>
      <c r="F49" s="26"/>
      <c r="G49" s="27"/>
      <c r="H49" s="104"/>
      <c r="I49" s="70"/>
      <c r="J49" s="17"/>
      <c r="K49" s="104"/>
      <c r="L49" s="70"/>
      <c r="M49" s="17"/>
      <c r="N49" s="104"/>
      <c r="O49" s="16"/>
      <c r="P49" s="17"/>
      <c r="Q49" s="104"/>
      <c r="R49" s="70"/>
      <c r="S49" s="17"/>
      <c r="T49" s="109"/>
      <c r="U49" s="70"/>
      <c r="V49" s="16"/>
      <c r="W49" s="104"/>
      <c r="X49" s="70"/>
      <c r="Y49" s="17"/>
      <c r="Z49" s="105"/>
      <c r="AA49" s="70"/>
      <c r="AB49" s="17"/>
      <c r="AC49" s="18">
        <f t="shared" si="5"/>
        <v>0</v>
      </c>
      <c r="AD49" s="19" t="e">
        <f t="shared" si="6"/>
        <v>#NUM!</v>
      </c>
      <c r="AE49" s="19" t="e">
        <f t="shared" si="7"/>
        <v>#NUM!</v>
      </c>
      <c r="AF49" s="19" t="e">
        <f t="shared" si="3"/>
        <v>#NUM!</v>
      </c>
      <c r="AG49" s="20" t="e">
        <f t="shared" si="4"/>
        <v>#NUM!</v>
      </c>
    </row>
    <row r="50" spans="1:33" ht="12.75" hidden="1">
      <c r="A50" s="1">
        <v>37</v>
      </c>
      <c r="B50" s="13"/>
      <c r="C50" s="42"/>
      <c r="D50" s="14"/>
      <c r="E50" s="25"/>
      <c r="F50" s="26"/>
      <c r="G50" s="27"/>
      <c r="H50" s="104"/>
      <c r="I50" s="70"/>
      <c r="J50" s="17"/>
      <c r="K50" s="104"/>
      <c r="L50" s="70"/>
      <c r="M50" s="17"/>
      <c r="N50" s="104"/>
      <c r="O50" s="16"/>
      <c r="P50" s="17"/>
      <c r="Q50" s="104"/>
      <c r="R50" s="70"/>
      <c r="S50" s="17"/>
      <c r="T50" s="105"/>
      <c r="U50" s="70"/>
      <c r="V50" s="17"/>
      <c r="W50" s="104"/>
      <c r="X50" s="70"/>
      <c r="Y50" s="17"/>
      <c r="Z50" s="105"/>
      <c r="AA50" s="70"/>
      <c r="AB50" s="17"/>
      <c r="AC50" s="18">
        <f t="shared" si="5"/>
        <v>0</v>
      </c>
      <c r="AD50" s="19" t="e">
        <f t="shared" si="6"/>
        <v>#NUM!</v>
      </c>
      <c r="AE50" s="19" t="e">
        <f t="shared" si="7"/>
        <v>#NUM!</v>
      </c>
      <c r="AF50" s="19" t="e">
        <f t="shared" si="3"/>
        <v>#NUM!</v>
      </c>
      <c r="AG50" s="20" t="e">
        <f t="shared" si="4"/>
        <v>#NUM!</v>
      </c>
    </row>
    <row r="51" spans="5:32" ht="12.75">
      <c r="E51" s="245">
        <v>0</v>
      </c>
      <c r="F51" s="245"/>
      <c r="G51" s="245"/>
      <c r="H51" s="245">
        <v>0</v>
      </c>
      <c r="I51" s="245"/>
      <c r="J51" s="245"/>
      <c r="K51" s="245">
        <v>0</v>
      </c>
      <c r="L51" s="245"/>
      <c r="M51" s="245"/>
      <c r="N51" s="245">
        <v>0</v>
      </c>
      <c r="O51" s="245"/>
      <c r="P51" s="245"/>
      <c r="Q51" s="245">
        <v>0</v>
      </c>
      <c r="R51" s="245"/>
      <c r="S51" s="245"/>
      <c r="T51" s="245">
        <v>0</v>
      </c>
      <c r="U51" s="245"/>
      <c r="V51" s="245"/>
      <c r="W51" s="245">
        <v>0</v>
      </c>
      <c r="X51" s="245"/>
      <c r="Y51" s="245"/>
      <c r="Z51" s="24">
        <v>0</v>
      </c>
      <c r="AA51" s="24">
        <v>0</v>
      </c>
      <c r="AB51" s="24"/>
      <c r="AC51" s="24"/>
      <c r="AD51" s="24"/>
      <c r="AE51" s="24"/>
      <c r="AF51" s="24"/>
    </row>
    <row r="52" spans="2:4" ht="12.75">
      <c r="B52" s="67"/>
      <c r="C52" s="67"/>
      <c r="D52" s="68"/>
    </row>
    <row r="54" ht="12.75">
      <c r="Q54" s="121"/>
    </row>
  </sheetData>
  <sheetProtection/>
  <mergeCells count="33">
    <mergeCell ref="AG4:AG6"/>
    <mergeCell ref="W4:Y4"/>
    <mergeCell ref="T4:V4"/>
    <mergeCell ref="Q51:S51"/>
    <mergeCell ref="Z4:AB4"/>
    <mergeCell ref="AE4:AE6"/>
    <mergeCell ref="W51:Y51"/>
    <mergeCell ref="AF4:AF6"/>
    <mergeCell ref="AC4:AC6"/>
    <mergeCell ref="Q4:S4"/>
    <mergeCell ref="T5:V5"/>
    <mergeCell ref="Z5:AB5"/>
    <mergeCell ref="H51:J51"/>
    <mergeCell ref="K51:M51"/>
    <mergeCell ref="Q5:S5"/>
    <mergeCell ref="N51:P51"/>
    <mergeCell ref="T51:V51"/>
    <mergeCell ref="K4:M4"/>
    <mergeCell ref="N4:P4"/>
    <mergeCell ref="E51:G51"/>
    <mergeCell ref="K5:M5"/>
    <mergeCell ref="N5:P5"/>
    <mergeCell ref="H4:J4"/>
    <mergeCell ref="B1:AC2"/>
    <mergeCell ref="B3:AG3"/>
    <mergeCell ref="B4:B6"/>
    <mergeCell ref="D4:D6"/>
    <mergeCell ref="E5:G5"/>
    <mergeCell ref="H5:J5"/>
    <mergeCell ref="C4:C6"/>
    <mergeCell ref="W5:Y5"/>
    <mergeCell ref="AD4:AD6"/>
    <mergeCell ref="E4:G4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6" r:id="rId1"/>
  <headerFooter alignWithMargins="0">
    <oddFooter>&amp;L&amp;"Trebuchet MS,Bold"Time:  &amp;T  
Date:  &amp;D&amp;C&amp;"Trebuchet MS,Bold"Motorsport SA
011 466 2440&amp;R&amp;"Trebuchet MS,Bold"Page 1 of&amp;P</oddFooter>
  </headerFooter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AG3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:AC2"/>
    </sheetView>
  </sheetViews>
  <sheetFormatPr defaultColWidth="9.140625" defaultRowHeight="12.75"/>
  <cols>
    <col min="1" max="1" width="3.00390625" style="1" bestFit="1" customWidth="1"/>
    <col min="2" max="2" width="19.421875" style="3" customWidth="1"/>
    <col min="3" max="3" width="8.00390625" style="3" customWidth="1"/>
    <col min="4" max="4" width="5.8515625" style="23" customWidth="1"/>
    <col min="5" max="28" width="4.7109375" style="4" customWidth="1"/>
    <col min="29" max="29" width="5.8515625" style="4" customWidth="1"/>
    <col min="30" max="30" width="5.00390625" style="4" customWidth="1"/>
    <col min="31" max="31" width="4.7109375" style="4" customWidth="1"/>
    <col min="32" max="32" width="5.8515625" style="4" customWidth="1"/>
    <col min="33" max="33" width="6.8515625" style="4" customWidth="1"/>
    <col min="34" max="16384" width="9.140625" style="3" customWidth="1"/>
  </cols>
  <sheetData>
    <row r="1" spans="2:33" ht="23.25">
      <c r="B1" s="208" t="s">
        <v>28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"/>
      <c r="AE1" s="2"/>
      <c r="AF1" s="2"/>
      <c r="AG1" s="2"/>
    </row>
    <row r="2" spans="2:29" ht="12.7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2:33" ht="12.75">
      <c r="B3" s="209" t="s">
        <v>10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spans="1:33" ht="12.75">
      <c r="A4" s="5"/>
      <c r="B4" s="189" t="s">
        <v>0</v>
      </c>
      <c r="C4" s="189" t="s">
        <v>15</v>
      </c>
      <c r="D4" s="212" t="s">
        <v>4</v>
      </c>
      <c r="E4" s="192" t="s">
        <v>33</v>
      </c>
      <c r="F4" s="193"/>
      <c r="G4" s="194"/>
      <c r="H4" s="192" t="s">
        <v>33</v>
      </c>
      <c r="I4" s="193"/>
      <c r="J4" s="194"/>
      <c r="K4" s="192" t="s">
        <v>33</v>
      </c>
      <c r="L4" s="193"/>
      <c r="M4" s="194"/>
      <c r="N4" s="192" t="s">
        <v>33</v>
      </c>
      <c r="O4" s="193"/>
      <c r="P4" s="194"/>
      <c r="Q4" s="192" t="s">
        <v>33</v>
      </c>
      <c r="R4" s="193"/>
      <c r="S4" s="194"/>
      <c r="T4" s="192"/>
      <c r="U4" s="193"/>
      <c r="V4" s="194"/>
      <c r="W4" s="192"/>
      <c r="X4" s="193"/>
      <c r="Y4" s="193"/>
      <c r="Z4" s="192"/>
      <c r="AA4" s="193"/>
      <c r="AB4" s="194"/>
      <c r="AC4" s="246" t="s">
        <v>7</v>
      </c>
      <c r="AD4" s="201" t="s">
        <v>5</v>
      </c>
      <c r="AE4" s="201" t="s">
        <v>6</v>
      </c>
      <c r="AF4" s="198" t="s">
        <v>8</v>
      </c>
      <c r="AG4" s="205" t="s">
        <v>9</v>
      </c>
    </row>
    <row r="5" spans="1:33" ht="12.75">
      <c r="A5" s="7"/>
      <c r="B5" s="211"/>
      <c r="C5" s="190"/>
      <c r="D5" s="211"/>
      <c r="E5" s="195">
        <v>42407</v>
      </c>
      <c r="F5" s="196"/>
      <c r="G5" s="197"/>
      <c r="H5" s="195">
        <v>42442</v>
      </c>
      <c r="I5" s="196"/>
      <c r="J5" s="197"/>
      <c r="K5" s="195">
        <v>42484</v>
      </c>
      <c r="L5" s="196"/>
      <c r="M5" s="197"/>
      <c r="N5" s="195">
        <v>42512</v>
      </c>
      <c r="O5" s="196"/>
      <c r="P5" s="197"/>
      <c r="Q5" s="195">
        <v>42526</v>
      </c>
      <c r="R5" s="196"/>
      <c r="S5" s="197"/>
      <c r="T5" s="195"/>
      <c r="U5" s="196"/>
      <c r="V5" s="197"/>
      <c r="W5" s="195"/>
      <c r="X5" s="196"/>
      <c r="Y5" s="196"/>
      <c r="Z5" s="195"/>
      <c r="AA5" s="196"/>
      <c r="AB5" s="197"/>
      <c r="AC5" s="247"/>
      <c r="AD5" s="202"/>
      <c r="AE5" s="202"/>
      <c r="AF5" s="199"/>
      <c r="AG5" s="206"/>
    </row>
    <row r="6" spans="2:33" ht="12.75">
      <c r="B6" s="211"/>
      <c r="C6" s="191"/>
      <c r="D6" s="211"/>
      <c r="E6" s="29" t="s">
        <v>1</v>
      </c>
      <c r="F6" s="30" t="s">
        <v>2</v>
      </c>
      <c r="G6" s="31" t="s">
        <v>3</v>
      </c>
      <c r="H6" s="29" t="s">
        <v>1</v>
      </c>
      <c r="I6" s="30" t="s">
        <v>2</v>
      </c>
      <c r="J6" s="31" t="s">
        <v>3</v>
      </c>
      <c r="K6" s="29" t="s">
        <v>1</v>
      </c>
      <c r="L6" s="30" t="s">
        <v>2</v>
      </c>
      <c r="M6" s="31" t="s">
        <v>3</v>
      </c>
      <c r="N6" s="9" t="s">
        <v>1</v>
      </c>
      <c r="O6" s="10" t="s">
        <v>2</v>
      </c>
      <c r="P6" s="11" t="s">
        <v>3</v>
      </c>
      <c r="Q6" s="9" t="s">
        <v>1</v>
      </c>
      <c r="R6" s="10" t="s">
        <v>2</v>
      </c>
      <c r="S6" s="11" t="s">
        <v>3</v>
      </c>
      <c r="T6" s="9" t="s">
        <v>1</v>
      </c>
      <c r="U6" s="10" t="s">
        <v>2</v>
      </c>
      <c r="V6" s="11" t="s">
        <v>3</v>
      </c>
      <c r="W6" s="9" t="s">
        <v>1</v>
      </c>
      <c r="X6" s="10" t="s">
        <v>2</v>
      </c>
      <c r="Y6" s="11" t="s">
        <v>3</v>
      </c>
      <c r="Z6" s="10" t="s">
        <v>1</v>
      </c>
      <c r="AA6" s="10" t="s">
        <v>2</v>
      </c>
      <c r="AB6" s="11" t="s">
        <v>3</v>
      </c>
      <c r="AC6" s="248"/>
      <c r="AD6" s="203"/>
      <c r="AE6" s="203"/>
      <c r="AF6" s="200"/>
      <c r="AG6" s="207"/>
    </row>
    <row r="7" spans="1:33" ht="12.75">
      <c r="A7" s="1">
        <v>1</v>
      </c>
      <c r="B7" s="13"/>
      <c r="C7" s="43"/>
      <c r="D7" s="14"/>
      <c r="E7" s="25"/>
      <c r="F7" s="26"/>
      <c r="G7" s="27"/>
      <c r="H7" s="25"/>
      <c r="I7" s="28"/>
      <c r="J7" s="32"/>
      <c r="K7" s="25"/>
      <c r="L7" s="26"/>
      <c r="M7" s="27"/>
      <c r="N7" s="25"/>
      <c r="O7" s="26"/>
      <c r="P7" s="27"/>
      <c r="Q7" s="25"/>
      <c r="R7" s="26"/>
      <c r="S7" s="27"/>
      <c r="T7" s="45"/>
      <c r="U7" s="16"/>
      <c r="V7" s="46"/>
      <c r="W7" s="47"/>
      <c r="X7" s="16"/>
      <c r="Y7" s="17"/>
      <c r="Z7" s="59"/>
      <c r="AA7" s="16"/>
      <c r="AB7" s="17"/>
      <c r="AC7" s="18">
        <f>SUM(E7:AB7)</f>
        <v>0</v>
      </c>
      <c r="AD7" s="19" t="e">
        <f>SMALL(E7:AB7,1)</f>
        <v>#NUM!</v>
      </c>
      <c r="AE7" s="19" t="e">
        <f>SMALL(E7:AB7,2)</f>
        <v>#NUM!</v>
      </c>
      <c r="AF7" s="19" t="e">
        <f>SUM(AD7:AE7)</f>
        <v>#NUM!</v>
      </c>
      <c r="AG7" s="20" t="e">
        <f>AC7-AF7</f>
        <v>#NUM!</v>
      </c>
    </row>
    <row r="8" spans="1:33" ht="12.75">
      <c r="A8" s="1">
        <v>2</v>
      </c>
      <c r="B8" s="13"/>
      <c r="C8" s="43"/>
      <c r="D8" s="14"/>
      <c r="E8" s="25"/>
      <c r="F8" s="26"/>
      <c r="G8" s="27"/>
      <c r="H8" s="51"/>
      <c r="I8" s="26"/>
      <c r="J8" s="27"/>
      <c r="K8" s="25"/>
      <c r="L8" s="26"/>
      <c r="M8" s="27"/>
      <c r="N8" s="25"/>
      <c r="O8" s="26"/>
      <c r="P8" s="27"/>
      <c r="Q8" s="47"/>
      <c r="R8" s="16"/>
      <c r="S8" s="17"/>
      <c r="T8" s="45"/>
      <c r="U8" s="16"/>
      <c r="V8" s="46"/>
      <c r="W8" s="47"/>
      <c r="X8" s="16"/>
      <c r="Y8" s="17"/>
      <c r="Z8" s="16"/>
      <c r="AA8" s="16"/>
      <c r="AB8" s="17"/>
      <c r="AC8" s="18">
        <f>SUM(E8:AB8)</f>
        <v>0</v>
      </c>
      <c r="AD8" s="19" t="e">
        <f>SMALL(E8:AB8,1)</f>
        <v>#NUM!</v>
      </c>
      <c r="AE8" s="19" t="e">
        <f>SMALL(E8:AB8,2)</f>
        <v>#NUM!</v>
      </c>
      <c r="AF8" s="19" t="e">
        <f>SUM(AD8:AE8)</f>
        <v>#NUM!</v>
      </c>
      <c r="AG8" s="20" t="e">
        <f>AC8-AF8</f>
        <v>#NUM!</v>
      </c>
    </row>
    <row r="9" spans="1:33" ht="12.75">
      <c r="A9" s="1">
        <v>3</v>
      </c>
      <c r="B9" s="13"/>
      <c r="C9" s="43"/>
      <c r="D9" s="14"/>
      <c r="E9" s="25"/>
      <c r="F9" s="26"/>
      <c r="G9" s="27"/>
      <c r="H9" s="25"/>
      <c r="I9" s="26"/>
      <c r="J9" s="27"/>
      <c r="K9" s="25"/>
      <c r="L9" s="26"/>
      <c r="M9" s="27"/>
      <c r="N9" s="25"/>
      <c r="O9" s="26"/>
      <c r="P9" s="27"/>
      <c r="Q9" s="47"/>
      <c r="R9" s="16"/>
      <c r="S9" s="17"/>
      <c r="T9" s="45"/>
      <c r="U9" s="16"/>
      <c r="V9" s="46"/>
      <c r="W9" s="47"/>
      <c r="X9" s="16"/>
      <c r="Y9" s="17"/>
      <c r="Z9" s="16"/>
      <c r="AA9" s="16"/>
      <c r="AB9" s="16"/>
      <c r="AC9" s="18">
        <f>SUM(E9:AB9)</f>
        <v>0</v>
      </c>
      <c r="AD9" s="19" t="e">
        <f>SMALL(E9:AB9,1)</f>
        <v>#NUM!</v>
      </c>
      <c r="AE9" s="19" t="e">
        <f>SMALL(E9:AB9,2)</f>
        <v>#NUM!</v>
      </c>
      <c r="AF9" s="19" t="e">
        <f>SUM(AD9:AE9)</f>
        <v>#NUM!</v>
      </c>
      <c r="AG9" s="20" t="e">
        <f>AC9-AF9</f>
        <v>#NUM!</v>
      </c>
    </row>
    <row r="10" spans="1:33" ht="12.75">
      <c r="A10" s="1">
        <v>4</v>
      </c>
      <c r="B10" s="13"/>
      <c r="C10" s="43"/>
      <c r="D10" s="14"/>
      <c r="E10" s="25"/>
      <c r="F10" s="26"/>
      <c r="G10" s="27"/>
      <c r="H10" s="51"/>
      <c r="I10" s="26"/>
      <c r="J10" s="27"/>
      <c r="K10" s="25"/>
      <c r="L10" s="26"/>
      <c r="M10" s="27"/>
      <c r="N10" s="15"/>
      <c r="O10" s="16"/>
      <c r="P10" s="17"/>
      <c r="Q10" s="51"/>
      <c r="R10" s="26"/>
      <c r="S10" s="27"/>
      <c r="T10" s="45"/>
      <c r="U10" s="16"/>
      <c r="V10" s="46"/>
      <c r="W10" s="47"/>
      <c r="X10" s="16"/>
      <c r="Y10" s="17"/>
      <c r="Z10" s="16"/>
      <c r="AA10" s="16"/>
      <c r="AB10" s="16"/>
      <c r="AC10" s="18"/>
      <c r="AD10" s="19"/>
      <c r="AE10" s="19"/>
      <c r="AF10" s="19"/>
      <c r="AG10" s="20"/>
    </row>
    <row r="11" spans="1:33" ht="12.75">
      <c r="A11" s="1">
        <v>5</v>
      </c>
      <c r="B11" s="13"/>
      <c r="C11" s="43"/>
      <c r="D11" s="14"/>
      <c r="E11" s="25"/>
      <c r="F11" s="26"/>
      <c r="G11" s="27"/>
      <c r="H11" s="51"/>
      <c r="I11" s="26"/>
      <c r="J11" s="27"/>
      <c r="K11" s="25"/>
      <c r="L11" s="26"/>
      <c r="M11" s="27"/>
      <c r="N11" s="15"/>
      <c r="O11" s="16"/>
      <c r="P11" s="17"/>
      <c r="Q11" s="47"/>
      <c r="R11" s="16"/>
      <c r="S11" s="17"/>
      <c r="T11" s="17"/>
      <c r="U11" s="16"/>
      <c r="V11" s="46"/>
      <c r="W11" s="47"/>
      <c r="X11" s="16"/>
      <c r="Y11" s="17"/>
      <c r="Z11" s="16"/>
      <c r="AA11" s="16"/>
      <c r="AB11" s="16"/>
      <c r="AC11" s="18"/>
      <c r="AD11" s="19"/>
      <c r="AE11" s="19"/>
      <c r="AF11" s="19"/>
      <c r="AG11" s="20"/>
    </row>
    <row r="12" spans="1:33" ht="12.75">
      <c r="A12" s="1">
        <v>6</v>
      </c>
      <c r="B12" s="13"/>
      <c r="C12" s="43"/>
      <c r="D12" s="14"/>
      <c r="E12" s="25"/>
      <c r="F12" s="26"/>
      <c r="G12" s="27"/>
      <c r="H12" s="51"/>
      <c r="I12" s="26"/>
      <c r="J12" s="27"/>
      <c r="K12" s="25"/>
      <c r="L12" s="26"/>
      <c r="M12" s="27"/>
      <c r="N12" s="15"/>
      <c r="O12" s="16"/>
      <c r="P12" s="17"/>
      <c r="Q12" s="15"/>
      <c r="R12" s="16"/>
      <c r="S12" s="17"/>
      <c r="T12" s="47"/>
      <c r="U12" s="46"/>
      <c r="V12" s="46"/>
      <c r="W12" s="47"/>
      <c r="X12" s="16"/>
      <c r="Y12" s="17"/>
      <c r="Z12" s="16"/>
      <c r="AA12" s="16"/>
      <c r="AB12" s="16"/>
      <c r="AC12" s="18"/>
      <c r="AD12" s="19"/>
      <c r="AE12" s="19"/>
      <c r="AF12" s="19"/>
      <c r="AG12" s="20"/>
    </row>
    <row r="13" spans="1:33" ht="12.75" hidden="1">
      <c r="A13" s="1">
        <v>3</v>
      </c>
      <c r="B13" s="13"/>
      <c r="C13" s="43"/>
      <c r="D13" s="14"/>
      <c r="E13" s="25"/>
      <c r="F13" s="26"/>
      <c r="G13" s="27"/>
      <c r="H13" s="25"/>
      <c r="I13" s="26"/>
      <c r="J13" s="27"/>
      <c r="K13" s="25">
        <v>0</v>
      </c>
      <c r="L13" s="26">
        <v>0</v>
      </c>
      <c r="M13" s="27">
        <v>0</v>
      </c>
      <c r="N13" s="15"/>
      <c r="O13" s="16"/>
      <c r="P13" s="17"/>
      <c r="Q13" s="15"/>
      <c r="R13" s="16"/>
      <c r="S13" s="17"/>
      <c r="T13" s="47"/>
      <c r="U13" s="16"/>
      <c r="V13" s="17"/>
      <c r="W13" s="16"/>
      <c r="X13" s="16"/>
      <c r="Y13" s="16"/>
      <c r="Z13" s="47"/>
      <c r="AA13" s="16"/>
      <c r="AB13" s="17"/>
      <c r="AC13" s="18">
        <f aca="true" t="shared" si="0" ref="AC13:AC28">SUM(E13:AB13)</f>
        <v>0</v>
      </c>
      <c r="AD13" s="19">
        <f aca="true" t="shared" si="1" ref="AD13:AD28">SMALL(E13:AB13,1)</f>
        <v>0</v>
      </c>
      <c r="AE13" s="19">
        <f aca="true" t="shared" si="2" ref="AE13:AE28">SMALL(E13:AB13,2)</f>
        <v>0</v>
      </c>
      <c r="AF13" s="19">
        <v>0</v>
      </c>
      <c r="AG13" s="20">
        <f aca="true" t="shared" si="3" ref="AG13:AG28">AC13-AF13</f>
        <v>0</v>
      </c>
    </row>
    <row r="14" spans="1:33" ht="12.75" hidden="1">
      <c r="A14" s="1">
        <v>4</v>
      </c>
      <c r="B14" s="13"/>
      <c r="C14" s="43"/>
      <c r="D14" s="14"/>
      <c r="E14" s="25"/>
      <c r="F14" s="26"/>
      <c r="G14" s="27"/>
      <c r="H14" s="25"/>
      <c r="I14" s="26"/>
      <c r="J14" s="27"/>
      <c r="K14" s="25">
        <v>0</v>
      </c>
      <c r="L14" s="26">
        <v>0</v>
      </c>
      <c r="M14" s="27">
        <v>0</v>
      </c>
      <c r="N14" s="15"/>
      <c r="O14" s="16"/>
      <c r="P14" s="17"/>
      <c r="Q14" s="25"/>
      <c r="R14" s="26"/>
      <c r="S14" s="27"/>
      <c r="T14" s="25"/>
      <c r="U14" s="26"/>
      <c r="V14" s="27"/>
      <c r="W14" s="16"/>
      <c r="X14" s="16"/>
      <c r="Y14" s="16"/>
      <c r="Z14" s="47"/>
      <c r="AA14" s="16"/>
      <c r="AB14" s="17"/>
      <c r="AC14" s="18">
        <f t="shared" si="0"/>
        <v>0</v>
      </c>
      <c r="AD14" s="19">
        <f t="shared" si="1"/>
        <v>0</v>
      </c>
      <c r="AE14" s="19">
        <f t="shared" si="2"/>
        <v>0</v>
      </c>
      <c r="AF14" s="19">
        <v>0</v>
      </c>
      <c r="AG14" s="20">
        <f t="shared" si="3"/>
        <v>0</v>
      </c>
    </row>
    <row r="15" spans="1:33" ht="12.75" hidden="1">
      <c r="A15" s="1">
        <v>5</v>
      </c>
      <c r="B15" s="13"/>
      <c r="C15" s="43"/>
      <c r="D15" s="14"/>
      <c r="E15" s="25"/>
      <c r="F15" s="26"/>
      <c r="G15" s="27"/>
      <c r="H15" s="25"/>
      <c r="I15" s="26"/>
      <c r="J15" s="27"/>
      <c r="K15" s="25">
        <v>0</v>
      </c>
      <c r="L15" s="26">
        <v>0</v>
      </c>
      <c r="M15" s="27">
        <v>0</v>
      </c>
      <c r="N15" s="25"/>
      <c r="O15" s="26"/>
      <c r="P15" s="27"/>
      <c r="Q15" s="47"/>
      <c r="R15" s="16"/>
      <c r="S15" s="17"/>
      <c r="T15" s="25"/>
      <c r="U15" s="26"/>
      <c r="V15" s="27"/>
      <c r="W15" s="16"/>
      <c r="X15" s="16"/>
      <c r="Y15" s="16"/>
      <c r="Z15" s="47"/>
      <c r="AA15" s="16"/>
      <c r="AB15" s="17"/>
      <c r="AC15" s="18">
        <f t="shared" si="0"/>
        <v>0</v>
      </c>
      <c r="AD15" s="19">
        <f t="shared" si="1"/>
        <v>0</v>
      </c>
      <c r="AE15" s="19">
        <f t="shared" si="2"/>
        <v>0</v>
      </c>
      <c r="AF15" s="19">
        <v>0</v>
      </c>
      <c r="AG15" s="20">
        <f t="shared" si="3"/>
        <v>0</v>
      </c>
    </row>
    <row r="16" spans="1:33" ht="12.75" hidden="1">
      <c r="A16" s="1">
        <v>6</v>
      </c>
      <c r="B16" s="13"/>
      <c r="C16" s="43"/>
      <c r="D16" s="14"/>
      <c r="E16" s="25"/>
      <c r="F16" s="26"/>
      <c r="G16" s="27"/>
      <c r="H16" s="25"/>
      <c r="I16" s="26"/>
      <c r="J16" s="27"/>
      <c r="K16" s="25">
        <v>0</v>
      </c>
      <c r="L16" s="26">
        <v>0</v>
      </c>
      <c r="M16" s="27">
        <v>0</v>
      </c>
      <c r="N16" s="15"/>
      <c r="O16" s="16"/>
      <c r="P16" s="17"/>
      <c r="Q16" s="25"/>
      <c r="R16" s="26"/>
      <c r="S16" s="27"/>
      <c r="T16" s="25"/>
      <c r="U16" s="26"/>
      <c r="V16" s="27"/>
      <c r="W16" s="16"/>
      <c r="X16" s="16"/>
      <c r="Y16" s="16"/>
      <c r="Z16" s="47"/>
      <c r="AA16" s="16"/>
      <c r="AB16" s="17"/>
      <c r="AC16" s="18">
        <f t="shared" si="0"/>
        <v>0</v>
      </c>
      <c r="AD16" s="19">
        <f t="shared" si="1"/>
        <v>0</v>
      </c>
      <c r="AE16" s="19">
        <f t="shared" si="2"/>
        <v>0</v>
      </c>
      <c r="AF16" s="19">
        <v>0</v>
      </c>
      <c r="AG16" s="20">
        <f t="shared" si="3"/>
        <v>0</v>
      </c>
    </row>
    <row r="17" spans="1:33" ht="12.75" hidden="1">
      <c r="A17" s="1">
        <v>7</v>
      </c>
      <c r="B17" s="13"/>
      <c r="C17" s="43"/>
      <c r="D17" s="14"/>
      <c r="E17" s="51"/>
      <c r="F17" s="26"/>
      <c r="G17" s="27"/>
      <c r="H17" s="51"/>
      <c r="I17" s="26"/>
      <c r="J17" s="27"/>
      <c r="K17" s="25">
        <v>0</v>
      </c>
      <c r="L17" s="26">
        <v>0</v>
      </c>
      <c r="M17" s="27">
        <v>0</v>
      </c>
      <c r="N17" s="47"/>
      <c r="O17" s="16"/>
      <c r="P17" s="17"/>
      <c r="Q17" s="15"/>
      <c r="R17" s="16"/>
      <c r="S17" s="17"/>
      <c r="T17" s="25"/>
      <c r="U17" s="26"/>
      <c r="V17" s="27"/>
      <c r="W17" s="16"/>
      <c r="X17" s="16"/>
      <c r="Y17" s="16"/>
      <c r="Z17" s="47"/>
      <c r="AA17" s="16"/>
      <c r="AB17" s="17"/>
      <c r="AC17" s="18">
        <f t="shared" si="0"/>
        <v>0</v>
      </c>
      <c r="AD17" s="19">
        <f t="shared" si="1"/>
        <v>0</v>
      </c>
      <c r="AE17" s="19">
        <f t="shared" si="2"/>
        <v>0</v>
      </c>
      <c r="AF17" s="19">
        <f aca="true" t="shared" si="4" ref="AF17:AF28">SUM(AD17:AE17)</f>
        <v>0</v>
      </c>
      <c r="AG17" s="20">
        <f t="shared" si="3"/>
        <v>0</v>
      </c>
    </row>
    <row r="18" spans="1:33" ht="12.75" hidden="1">
      <c r="A18" s="1">
        <v>8</v>
      </c>
      <c r="B18" s="13"/>
      <c r="C18" s="43"/>
      <c r="D18" s="14"/>
      <c r="E18" s="51"/>
      <c r="F18" s="26"/>
      <c r="G18" s="27"/>
      <c r="H18" s="25"/>
      <c r="I18" s="26"/>
      <c r="J18" s="27"/>
      <c r="K18" s="51"/>
      <c r="L18" s="26"/>
      <c r="M18" s="27"/>
      <c r="N18" s="51"/>
      <c r="O18" s="26"/>
      <c r="P18" s="27"/>
      <c r="Q18" s="47"/>
      <c r="R18" s="16"/>
      <c r="S18" s="17"/>
      <c r="T18" s="25"/>
      <c r="U18" s="26"/>
      <c r="V18" s="27"/>
      <c r="W18" s="16"/>
      <c r="X18" s="16"/>
      <c r="Y18" s="16"/>
      <c r="Z18" s="15"/>
      <c r="AA18" s="16"/>
      <c r="AB18" s="17"/>
      <c r="AC18" s="18">
        <f t="shared" si="0"/>
        <v>0</v>
      </c>
      <c r="AD18" s="19" t="e">
        <f t="shared" si="1"/>
        <v>#NUM!</v>
      </c>
      <c r="AE18" s="19" t="e">
        <f t="shared" si="2"/>
        <v>#NUM!</v>
      </c>
      <c r="AF18" s="19" t="e">
        <f t="shared" si="4"/>
        <v>#NUM!</v>
      </c>
      <c r="AG18" s="20" t="e">
        <f t="shared" si="3"/>
        <v>#NUM!</v>
      </c>
    </row>
    <row r="19" spans="1:33" ht="12.75" hidden="1">
      <c r="A19" s="1">
        <v>9</v>
      </c>
      <c r="B19" s="13"/>
      <c r="C19" s="14"/>
      <c r="D19" s="14"/>
      <c r="E19" s="25"/>
      <c r="F19" s="26"/>
      <c r="G19" s="27"/>
      <c r="H19" s="25"/>
      <c r="I19" s="26"/>
      <c r="J19" s="27"/>
      <c r="K19" s="25"/>
      <c r="L19" s="26"/>
      <c r="M19" s="27"/>
      <c r="N19" s="25"/>
      <c r="O19" s="26"/>
      <c r="P19" s="27"/>
      <c r="Q19" s="25"/>
      <c r="R19" s="26"/>
      <c r="S19" s="27"/>
      <c r="T19" s="25"/>
      <c r="U19" s="26"/>
      <c r="V19" s="27"/>
      <c r="W19" s="16"/>
      <c r="X19" s="16"/>
      <c r="Y19" s="16"/>
      <c r="Z19" s="47"/>
      <c r="AA19" s="16"/>
      <c r="AB19" s="17"/>
      <c r="AC19" s="18">
        <f t="shared" si="0"/>
        <v>0</v>
      </c>
      <c r="AD19" s="19" t="e">
        <f t="shared" si="1"/>
        <v>#NUM!</v>
      </c>
      <c r="AE19" s="19" t="e">
        <f t="shared" si="2"/>
        <v>#NUM!</v>
      </c>
      <c r="AF19" s="19" t="e">
        <f t="shared" si="4"/>
        <v>#NUM!</v>
      </c>
      <c r="AG19" s="20" t="e">
        <f t="shared" si="3"/>
        <v>#NUM!</v>
      </c>
    </row>
    <row r="20" spans="1:33" ht="12.75" hidden="1">
      <c r="A20" s="1">
        <v>10</v>
      </c>
      <c r="B20" s="13"/>
      <c r="C20" s="14"/>
      <c r="D20" s="14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16"/>
      <c r="X20" s="16"/>
      <c r="Y20" s="16"/>
      <c r="Z20" s="47"/>
      <c r="AA20" s="16"/>
      <c r="AB20" s="17"/>
      <c r="AC20" s="18">
        <f t="shared" si="0"/>
        <v>0</v>
      </c>
      <c r="AD20" s="19" t="e">
        <f t="shared" si="1"/>
        <v>#NUM!</v>
      </c>
      <c r="AE20" s="19" t="e">
        <f t="shared" si="2"/>
        <v>#NUM!</v>
      </c>
      <c r="AF20" s="19" t="e">
        <f t="shared" si="4"/>
        <v>#NUM!</v>
      </c>
      <c r="AG20" s="20" t="e">
        <f t="shared" si="3"/>
        <v>#NUM!</v>
      </c>
    </row>
    <row r="21" spans="1:33" ht="12.75" hidden="1">
      <c r="A21" s="1">
        <v>11</v>
      </c>
      <c r="B21" s="13"/>
      <c r="C21" s="14"/>
      <c r="D21" s="14"/>
      <c r="E21" s="25"/>
      <c r="F21" s="26"/>
      <c r="G21" s="27"/>
      <c r="H21" s="25"/>
      <c r="I21" s="26"/>
      <c r="J21" s="27"/>
      <c r="K21" s="25"/>
      <c r="L21" s="26"/>
      <c r="M21" s="27"/>
      <c r="N21" s="25"/>
      <c r="O21" s="26"/>
      <c r="P21" s="27"/>
      <c r="Q21" s="51"/>
      <c r="R21" s="26"/>
      <c r="S21" s="27"/>
      <c r="T21" s="25"/>
      <c r="U21" s="26"/>
      <c r="V21" s="27"/>
      <c r="W21" s="16"/>
      <c r="X21" s="16"/>
      <c r="Y21" s="16"/>
      <c r="Z21" s="47"/>
      <c r="AA21" s="16"/>
      <c r="AB21" s="17"/>
      <c r="AC21" s="18">
        <f t="shared" si="0"/>
        <v>0</v>
      </c>
      <c r="AD21" s="19" t="e">
        <f t="shared" si="1"/>
        <v>#NUM!</v>
      </c>
      <c r="AE21" s="19" t="e">
        <f t="shared" si="2"/>
        <v>#NUM!</v>
      </c>
      <c r="AF21" s="19" t="e">
        <f t="shared" si="4"/>
        <v>#NUM!</v>
      </c>
      <c r="AG21" s="20" t="e">
        <f t="shared" si="3"/>
        <v>#NUM!</v>
      </c>
    </row>
    <row r="22" spans="1:33" ht="12.75" hidden="1">
      <c r="A22" s="1">
        <v>13</v>
      </c>
      <c r="B22" s="13"/>
      <c r="C22" s="43"/>
      <c r="D22" s="14"/>
      <c r="E22" s="25"/>
      <c r="F22" s="26"/>
      <c r="G22" s="27"/>
      <c r="H22" s="25"/>
      <c r="I22" s="26"/>
      <c r="J22" s="27"/>
      <c r="K22" s="25"/>
      <c r="L22" s="26"/>
      <c r="M22" s="27"/>
      <c r="N22" s="25"/>
      <c r="O22" s="26"/>
      <c r="P22" s="27"/>
      <c r="Q22" s="25"/>
      <c r="R22" s="26"/>
      <c r="S22" s="27"/>
      <c r="T22" s="25"/>
      <c r="U22" s="26"/>
      <c r="V22" s="27"/>
      <c r="W22" s="16"/>
      <c r="X22" s="16"/>
      <c r="Y22" s="16"/>
      <c r="Z22" s="47"/>
      <c r="AA22" s="16"/>
      <c r="AB22" s="17"/>
      <c r="AC22" s="18">
        <f t="shared" si="0"/>
        <v>0</v>
      </c>
      <c r="AD22" s="19" t="e">
        <f t="shared" si="1"/>
        <v>#NUM!</v>
      </c>
      <c r="AE22" s="19" t="e">
        <f t="shared" si="2"/>
        <v>#NUM!</v>
      </c>
      <c r="AF22" s="19" t="e">
        <f t="shared" si="4"/>
        <v>#NUM!</v>
      </c>
      <c r="AG22" s="20" t="e">
        <f t="shared" si="3"/>
        <v>#NUM!</v>
      </c>
    </row>
    <row r="23" spans="1:33" ht="12.75" hidden="1">
      <c r="A23" s="1">
        <v>14</v>
      </c>
      <c r="B23" s="13"/>
      <c r="C23" s="43"/>
      <c r="D23" s="14"/>
      <c r="E23" s="25"/>
      <c r="F23" s="26"/>
      <c r="G23" s="27"/>
      <c r="H23" s="25"/>
      <c r="I23" s="26"/>
      <c r="J23" s="27"/>
      <c r="K23" s="25"/>
      <c r="L23" s="26"/>
      <c r="M23" s="27"/>
      <c r="N23" s="25"/>
      <c r="O23" s="26"/>
      <c r="P23" s="27"/>
      <c r="Q23" s="25"/>
      <c r="R23" s="26"/>
      <c r="S23" s="27"/>
      <c r="T23" s="25"/>
      <c r="U23" s="26"/>
      <c r="V23" s="27"/>
      <c r="W23" s="16"/>
      <c r="X23" s="16"/>
      <c r="Y23" s="16"/>
      <c r="Z23" s="47"/>
      <c r="AA23" s="16"/>
      <c r="AB23" s="17"/>
      <c r="AC23" s="18">
        <f t="shared" si="0"/>
        <v>0</v>
      </c>
      <c r="AD23" s="19" t="e">
        <f t="shared" si="1"/>
        <v>#NUM!</v>
      </c>
      <c r="AE23" s="19" t="e">
        <f t="shared" si="2"/>
        <v>#NUM!</v>
      </c>
      <c r="AF23" s="19" t="e">
        <f t="shared" si="4"/>
        <v>#NUM!</v>
      </c>
      <c r="AG23" s="20" t="e">
        <f t="shared" si="3"/>
        <v>#NUM!</v>
      </c>
    </row>
    <row r="24" spans="1:33" ht="12.75" hidden="1">
      <c r="A24" s="1">
        <v>15</v>
      </c>
      <c r="B24" s="13"/>
      <c r="C24" s="43"/>
      <c r="D24" s="14"/>
      <c r="E24" s="51"/>
      <c r="F24" s="26"/>
      <c r="G24" s="27"/>
      <c r="H24" s="25"/>
      <c r="I24" s="26"/>
      <c r="J24" s="27"/>
      <c r="K24" s="25"/>
      <c r="L24" s="26"/>
      <c r="M24" s="27"/>
      <c r="N24" s="25"/>
      <c r="O24" s="26"/>
      <c r="P24" s="27"/>
      <c r="Q24" s="15"/>
      <c r="R24" s="16"/>
      <c r="S24" s="17"/>
      <c r="T24" s="25"/>
      <c r="U24" s="26"/>
      <c r="V24" s="27"/>
      <c r="W24" s="16"/>
      <c r="X24" s="16"/>
      <c r="Y24" s="16"/>
      <c r="Z24" s="47"/>
      <c r="AA24" s="16"/>
      <c r="AB24" s="17"/>
      <c r="AC24" s="18">
        <f t="shared" si="0"/>
        <v>0</v>
      </c>
      <c r="AD24" s="19" t="e">
        <f t="shared" si="1"/>
        <v>#NUM!</v>
      </c>
      <c r="AE24" s="19" t="e">
        <f t="shared" si="2"/>
        <v>#NUM!</v>
      </c>
      <c r="AF24" s="19" t="e">
        <f t="shared" si="4"/>
        <v>#NUM!</v>
      </c>
      <c r="AG24" s="20" t="e">
        <f t="shared" si="3"/>
        <v>#NUM!</v>
      </c>
    </row>
    <row r="25" spans="1:33" ht="12.75" hidden="1">
      <c r="A25" s="1">
        <v>16</v>
      </c>
      <c r="B25" s="13"/>
      <c r="C25" s="43"/>
      <c r="D25" s="14"/>
      <c r="E25" s="25"/>
      <c r="F25" s="26"/>
      <c r="G25" s="27"/>
      <c r="H25" s="25"/>
      <c r="I25" s="26"/>
      <c r="J25" s="27"/>
      <c r="K25" s="25"/>
      <c r="L25" s="26"/>
      <c r="M25" s="27"/>
      <c r="N25" s="25"/>
      <c r="O25" s="26"/>
      <c r="P25" s="27"/>
      <c r="Q25" s="51"/>
      <c r="R25" s="26"/>
      <c r="S25" s="27"/>
      <c r="T25" s="25"/>
      <c r="U25" s="26"/>
      <c r="V25" s="27"/>
      <c r="W25" s="16"/>
      <c r="X25" s="16"/>
      <c r="Y25" s="16"/>
      <c r="Z25" s="47"/>
      <c r="AA25" s="16"/>
      <c r="AB25" s="17"/>
      <c r="AC25" s="18">
        <f t="shared" si="0"/>
        <v>0</v>
      </c>
      <c r="AD25" s="19" t="e">
        <f t="shared" si="1"/>
        <v>#NUM!</v>
      </c>
      <c r="AE25" s="19" t="e">
        <f t="shared" si="2"/>
        <v>#NUM!</v>
      </c>
      <c r="AF25" s="19" t="e">
        <f t="shared" si="4"/>
        <v>#NUM!</v>
      </c>
      <c r="AG25" s="20" t="e">
        <f t="shared" si="3"/>
        <v>#NUM!</v>
      </c>
    </row>
    <row r="26" spans="1:33" ht="12.75" hidden="1">
      <c r="A26" s="1">
        <v>17</v>
      </c>
      <c r="B26" s="13"/>
      <c r="C26" s="43"/>
      <c r="D26" s="14"/>
      <c r="E26" s="25"/>
      <c r="F26" s="26"/>
      <c r="G26" s="27"/>
      <c r="H26" s="25"/>
      <c r="I26" s="26"/>
      <c r="J26" s="27"/>
      <c r="K26" s="25"/>
      <c r="L26" s="26"/>
      <c r="M26" s="27"/>
      <c r="N26" s="25"/>
      <c r="O26" s="26"/>
      <c r="P26" s="27"/>
      <c r="Q26" s="15"/>
      <c r="R26" s="16"/>
      <c r="S26" s="17"/>
      <c r="T26" s="25"/>
      <c r="U26" s="26"/>
      <c r="V26" s="27"/>
      <c r="W26" s="16"/>
      <c r="X26" s="16"/>
      <c r="Y26" s="16"/>
      <c r="Z26" s="47"/>
      <c r="AA26" s="16"/>
      <c r="AB26" s="17"/>
      <c r="AC26" s="18">
        <f t="shared" si="0"/>
        <v>0</v>
      </c>
      <c r="AD26" s="19" t="e">
        <f t="shared" si="1"/>
        <v>#NUM!</v>
      </c>
      <c r="AE26" s="19" t="e">
        <f t="shared" si="2"/>
        <v>#NUM!</v>
      </c>
      <c r="AF26" s="19" t="e">
        <f t="shared" si="4"/>
        <v>#NUM!</v>
      </c>
      <c r="AG26" s="20" t="e">
        <f t="shared" si="3"/>
        <v>#NUM!</v>
      </c>
    </row>
    <row r="27" spans="1:33" ht="12.75" hidden="1">
      <c r="A27" s="1">
        <v>18</v>
      </c>
      <c r="B27" s="13"/>
      <c r="C27" s="43"/>
      <c r="D27" s="14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27"/>
      <c r="Q27" s="51"/>
      <c r="R27" s="26"/>
      <c r="S27" s="27"/>
      <c r="T27" s="25"/>
      <c r="U27" s="26"/>
      <c r="V27" s="27"/>
      <c r="W27" s="16"/>
      <c r="X27" s="16"/>
      <c r="Y27" s="16"/>
      <c r="Z27" s="47"/>
      <c r="AA27" s="16"/>
      <c r="AB27" s="17"/>
      <c r="AC27" s="18">
        <f t="shared" si="0"/>
        <v>0</v>
      </c>
      <c r="AD27" s="19" t="e">
        <f t="shared" si="1"/>
        <v>#NUM!</v>
      </c>
      <c r="AE27" s="19" t="e">
        <f t="shared" si="2"/>
        <v>#NUM!</v>
      </c>
      <c r="AF27" s="19" t="e">
        <f t="shared" si="4"/>
        <v>#NUM!</v>
      </c>
      <c r="AG27" s="20" t="e">
        <f t="shared" si="3"/>
        <v>#NUM!</v>
      </c>
    </row>
    <row r="28" spans="1:33" ht="12.75" hidden="1">
      <c r="A28" s="1">
        <v>19</v>
      </c>
      <c r="B28" s="13"/>
      <c r="C28" s="43"/>
      <c r="D28" s="14"/>
      <c r="E28" s="25"/>
      <c r="F28" s="26"/>
      <c r="G28" s="27"/>
      <c r="H28" s="25"/>
      <c r="I28" s="26"/>
      <c r="J28" s="27"/>
      <c r="K28" s="25"/>
      <c r="L28" s="26"/>
      <c r="M28" s="27"/>
      <c r="N28" s="25"/>
      <c r="O28" s="26"/>
      <c r="P28" s="27"/>
      <c r="Q28" s="47"/>
      <c r="R28" s="16"/>
      <c r="S28" s="17"/>
      <c r="T28" s="25"/>
      <c r="U28" s="26"/>
      <c r="V28" s="27"/>
      <c r="W28" s="16"/>
      <c r="X28" s="16"/>
      <c r="Y28" s="16"/>
      <c r="Z28" s="47"/>
      <c r="AA28" s="16"/>
      <c r="AB28" s="17"/>
      <c r="AC28" s="18">
        <f t="shared" si="0"/>
        <v>0</v>
      </c>
      <c r="AD28" s="19" t="e">
        <f t="shared" si="1"/>
        <v>#NUM!</v>
      </c>
      <c r="AE28" s="19" t="e">
        <f t="shared" si="2"/>
        <v>#NUM!</v>
      </c>
      <c r="AF28" s="19" t="e">
        <f t="shared" si="4"/>
        <v>#NUM!</v>
      </c>
      <c r="AG28" s="20" t="e">
        <f t="shared" si="3"/>
        <v>#NUM!</v>
      </c>
    </row>
    <row r="29" spans="1:33" s="33" customFormat="1" ht="10.5" customHeight="1">
      <c r="A29" s="1"/>
      <c r="D29" s="34"/>
      <c r="E29" s="204">
        <v>0</v>
      </c>
      <c r="F29" s="204"/>
      <c r="G29" s="204"/>
      <c r="H29" s="204">
        <v>0</v>
      </c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112"/>
      <c r="X29" s="112"/>
      <c r="Y29" s="112"/>
      <c r="Z29" s="204"/>
      <c r="AA29" s="204"/>
      <c r="AB29" s="204"/>
      <c r="AC29" s="35"/>
      <c r="AD29" s="35"/>
      <c r="AE29" s="35"/>
      <c r="AF29" s="35"/>
      <c r="AG29" s="35"/>
    </row>
    <row r="33" spans="17:18" ht="23.25">
      <c r="Q33" s="41"/>
      <c r="R33" s="41"/>
    </row>
  </sheetData>
  <sheetProtection/>
  <mergeCells count="33">
    <mergeCell ref="AF4:AF6"/>
    <mergeCell ref="T4:V4"/>
    <mergeCell ref="C4:C6"/>
    <mergeCell ref="E4:G4"/>
    <mergeCell ref="D4:D6"/>
    <mergeCell ref="T5:V5"/>
    <mergeCell ref="AD4:AD6"/>
    <mergeCell ref="H4:J4"/>
    <mergeCell ref="E5:G5"/>
    <mergeCell ref="AE4:AE6"/>
    <mergeCell ref="B1:AC2"/>
    <mergeCell ref="B3:AG3"/>
    <mergeCell ref="K4:M4"/>
    <mergeCell ref="N4:P4"/>
    <mergeCell ref="Q4:S4"/>
    <mergeCell ref="T29:V29"/>
    <mergeCell ref="B4:B6"/>
    <mergeCell ref="AG4:AG6"/>
    <mergeCell ref="Z4:AB4"/>
    <mergeCell ref="Z5:AB5"/>
    <mergeCell ref="AC4:AC6"/>
    <mergeCell ref="N5:P5"/>
    <mergeCell ref="H5:J5"/>
    <mergeCell ref="K5:M5"/>
    <mergeCell ref="Q29:S29"/>
    <mergeCell ref="Z29:AB29"/>
    <mergeCell ref="W4:Y4"/>
    <mergeCell ref="E29:G29"/>
    <mergeCell ref="H29:J29"/>
    <mergeCell ref="K29:M29"/>
    <mergeCell ref="Q5:S5"/>
    <mergeCell ref="N29:P29"/>
    <mergeCell ref="W5:Y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MOTORSPORT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Motorsport Durban</cp:lastModifiedBy>
  <cp:lastPrinted>2011-06-27T12:59:03Z</cp:lastPrinted>
  <dcterms:created xsi:type="dcterms:W3CDTF">2004-09-13T13:31:09Z</dcterms:created>
  <dcterms:modified xsi:type="dcterms:W3CDTF">2016-09-05T09:54:46Z</dcterms:modified>
  <cp:category/>
  <cp:version/>
  <cp:contentType/>
  <cp:contentStatus/>
</cp:coreProperties>
</file>